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oad.exch.int\EMS\EMS\Stat\BUSINESS_STRATEGY\Statistiques\Fichiers\EMS\Euronext Yearly Factbook\Fact Book 2021\"/>
    </mc:Choice>
  </mc:AlternateContent>
  <xr:revisionPtr revIDLastSave="0" documentId="13_ncr:1_{A2D83618-50BE-4AB4-BB1B-E1CAE79FE00F}" xr6:coauthVersionLast="47" xr6:coauthVersionMax="47" xr10:uidLastSave="{00000000-0000-0000-0000-000000000000}"/>
  <bookViews>
    <workbookView xWindow="16035" yWindow="-18120" windowWidth="29040" windowHeight="17640" tabRatio="841" xr2:uid="{E7895B5A-2010-4229-BD12-D56B6675912B}"/>
  </bookViews>
  <sheets>
    <sheet name="Introduction" sheetId="25" r:id="rId1"/>
    <sheet name="Content" sheetId="1" r:id="rId2"/>
    <sheet name="Primary Market" sheetId="2" r:id="rId3"/>
    <sheet name="New Listings" sheetId="20" r:id="rId4"/>
    <sheet name="Delistings" sheetId="43" r:id="rId5"/>
    <sheet name="Largest capitalizations" sheetId="4" r:id="rId6"/>
    <sheet name="Secondary Market" sheetId="14" r:id="rId7"/>
    <sheet name="Most active Securities" sheetId="5" r:id="rId8"/>
    <sheet name="Largest price fluctuations" sheetId="6" r:id="rId9"/>
    <sheet name="Indices" sheetId="8" r:id="rId10"/>
    <sheet name="Composition N100" sheetId="9" r:id="rId11"/>
    <sheet name="Composition N150" sheetId="18" r:id="rId12"/>
    <sheet name="Derivatives - Volume" sheetId="92" r:id="rId13"/>
    <sheet name="Derivatives - Value of Volume" sheetId="93" r:id="rId14"/>
    <sheet name="Derivatives - Open Interest" sheetId="94" r:id="rId15"/>
    <sheet name="Derivatives - Premium Turnover" sheetId="95" r:id="rId16"/>
    <sheet name="HS - Cash Primary" sheetId="44" r:id="rId17"/>
    <sheet name="HS - Cash Turnover" sheetId="96" r:id="rId18"/>
    <sheet name="Methodology" sheetId="86" r:id="rId19"/>
  </sheets>
  <definedNames>
    <definedName name="_xlnm._FilterDatabase" localSheetId="4" hidden="1">Delistings!$A$97:$M$109</definedName>
    <definedName name="_xlnm._FilterDatabase" localSheetId="14" hidden="1">'Derivatives - Open Interest'!$A$5:$J$1173</definedName>
    <definedName name="_xlnm._FilterDatabase" localSheetId="15" hidden="1">'Derivatives - Premium Turnover'!$A$5:$J$1144</definedName>
    <definedName name="_xlnm._FilterDatabase" localSheetId="13" hidden="1">'Derivatives - Value of Volume'!$A$5:$J$1175</definedName>
    <definedName name="_xlnm._FilterDatabase" localSheetId="12" hidden="1">'Derivatives - Volume'!$A$5:$J$1175</definedName>
    <definedName name="_xlnm._FilterDatabase" localSheetId="3" hidden="1">'New Listings'!$A$3:$R$29</definedName>
    <definedName name="History" localSheetId="17">'HS - Cash Turnover'!$B$3</definedName>
    <definedName name="History">#REF!</definedName>
    <definedName name="TURNOVER_PER_MONTH___Total_Cash" localSheetId="17">'HS - Cash Turnover'!$C$5</definedName>
    <definedName name="Z_00270249_DF9A_11D8_89DE_0002A5FD7B64_.wvu.PrintArea" localSheetId="10" hidden="1">'Composition N100'!$A$2:$G$107</definedName>
    <definedName name="Z_00270249_DF9A_11D8_89DE_0002A5FD7B64_.wvu.PrintArea" localSheetId="11" hidden="1">'Composition N150'!$A$2:$G$155</definedName>
    <definedName name="Z_00270249_DF9A_11D8_89DE_0002A5FD7B64_.wvu.PrintArea" localSheetId="9" hidden="1">Indices!$A$1:$T$57</definedName>
    <definedName name="Z_00270249_DF9A_11D8_89DE_0002A5FD7B64_.wvu.PrintArea" localSheetId="5" hidden="1">'Largest capitalizations'!$A$2:$F$40</definedName>
    <definedName name="Z_00270249_DF9A_11D8_89DE_0002A5FD7B64_.wvu.PrintArea" localSheetId="7" hidden="1">'Most active Securities'!$A$2:$K$42</definedName>
    <definedName name="Z_00270249_DF9A_11D8_89DE_0002A5FD7B64_.wvu.PrintArea" localSheetId="2" hidden="1">'Primary Market'!$A$1:$E$89</definedName>
    <definedName name="Z_31A63B92_18D3_467D_9DC7_D0884E7D0889_.wvu.PrintArea" localSheetId="10" hidden="1">'Composition N100'!$A$2:$G$107</definedName>
    <definedName name="Z_31A63B92_18D3_467D_9DC7_D0884E7D0889_.wvu.PrintArea" localSheetId="11" hidden="1">'Composition N150'!$A$2:$G$155</definedName>
    <definedName name="Z_31A63B92_18D3_467D_9DC7_D0884E7D0889_.wvu.PrintArea" localSheetId="9" hidden="1">Indices!$A$1:$T$57</definedName>
    <definedName name="Z_31A63B92_18D3_467D_9DC7_D0884E7D0889_.wvu.PrintArea" localSheetId="5" hidden="1">'Largest capitalizations'!$A$2:$F$40</definedName>
    <definedName name="Z_31A63B92_18D3_467D_9DC7_D0884E7D0889_.wvu.PrintArea" localSheetId="7" hidden="1">'Most active Securities'!$A$2:$K$42</definedName>
    <definedName name="Z_31A63B92_18D3_467D_9DC7_D0884E7D0889_.wvu.PrintArea" localSheetId="2" hidden="1">'Primary Market'!$A$1:$E$89</definedName>
    <definedName name="Z_5913AACC_7C99_11D8_899E_0002A5FD7B64_.wvu.PrintArea" localSheetId="10" hidden="1">'Composition N100'!$A$2:$G$107</definedName>
    <definedName name="Z_5913AACC_7C99_11D8_899E_0002A5FD7B64_.wvu.PrintArea" localSheetId="11" hidden="1">'Composition N150'!$A$2:$G$155</definedName>
    <definedName name="Z_5913AACC_7C99_11D8_899E_0002A5FD7B64_.wvu.PrintArea" localSheetId="9" hidden="1">Indices!$A$1:$T$57</definedName>
    <definedName name="Z_5913AACC_7C99_11D8_899E_0002A5FD7B64_.wvu.PrintArea" localSheetId="5" hidden="1">'Largest capitalizations'!$A$2:$F$40</definedName>
    <definedName name="Z_5913AACC_7C99_11D8_899E_0002A5FD7B64_.wvu.PrintArea" localSheetId="7" hidden="1">'Most active Securities'!$A$2:$K$42</definedName>
    <definedName name="Z_5913AACC_7C99_11D8_899E_0002A5FD7B64_.wvu.PrintArea" localSheetId="2" hidden="1">'Primary Market'!$A$1:$E$89</definedName>
    <definedName name="Z_87D17E2B_9E77_473A_AED3_18B6B3F4665D_.wvu.PrintArea" localSheetId="10" hidden="1">'Composition N100'!$A$2:$G$107</definedName>
    <definedName name="Z_87D17E2B_9E77_473A_AED3_18B6B3F4665D_.wvu.PrintArea" localSheetId="11" hidden="1">'Composition N150'!$A$2:$G$155</definedName>
    <definedName name="Z_87D17E2B_9E77_473A_AED3_18B6B3F4665D_.wvu.PrintArea" localSheetId="9" hidden="1">Indices!$A$1:$T$57</definedName>
    <definedName name="Z_87D17E2B_9E77_473A_AED3_18B6B3F4665D_.wvu.PrintArea" localSheetId="5" hidden="1">'Largest capitalizations'!$A$2:$F$40</definedName>
    <definedName name="Z_87D17E2B_9E77_473A_AED3_18B6B3F4665D_.wvu.PrintArea" localSheetId="7" hidden="1">'Most active Securities'!$A$2:$K$42</definedName>
    <definedName name="Z_87D17E2B_9E77_473A_AED3_18B6B3F4665D_.wvu.PrintArea" localSheetId="2" hidden="1">'Primary Market'!$A$1:$E$89</definedName>
  </definedNames>
  <calcPr calcId="191029"/>
  <customWorkbookViews>
    <customWorkbookView name="Pim Harte - Personal View" guid="{00270249-DF9A-11D8-89DE-0002A5FD7B64}" mergeInterval="0" personalView="1" maximized="1" windowWidth="987" windowHeight="580" tabRatio="879" activeSheetId="2"/>
    <customWorkbookView name="LARREDE - Affichage personnalisé" guid="{87D17E2B-9E77-473A-AED3-18B6B3F4665D}" mergeInterval="0" personalView="1" maximized="1" windowWidth="1020" windowHeight="595" tabRatio="879" activeSheetId="9"/>
    <customWorkbookView name="HUGUET - Affichage personnalisé" guid="{31A63B92-18D3-467D-9DC7-D0884E7D0889}" mergeInterval="0" personalView="1" maximized="1" windowWidth="1276" windowHeight="851" tabRatio="879" activeSheetId="2"/>
    <customWorkbookView name="P. Harte - Personal View" guid="{5913AACC-7C99-11D8-899E-0002A5FD7B64}" mergeInterval="0" personalView="1" maximized="1" windowWidth="987" windowHeight="580" tabRatio="87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0" i="2" l="1"/>
  <c r="I80" i="2"/>
  <c r="J80" i="2"/>
  <c r="K80" i="2"/>
  <c r="L80" i="2"/>
  <c r="M80" i="2"/>
  <c r="H81" i="2"/>
  <c r="I81" i="2"/>
  <c r="J81" i="2"/>
  <c r="K81" i="2"/>
  <c r="L81" i="2"/>
  <c r="M81" i="2"/>
  <c r="C72" i="2"/>
  <c r="D97" i="2"/>
  <c r="D89" i="2"/>
  <c r="D81" i="2"/>
  <c r="D40" i="2"/>
  <c r="D32" i="2"/>
  <c r="D24" i="2"/>
  <c r="G16" i="2" l="1"/>
  <c r="G15" i="2"/>
  <c r="D16" i="2"/>
  <c r="D12" i="2"/>
  <c r="D8" i="2"/>
  <c r="L77" i="43" l="1"/>
  <c r="L61" i="43"/>
  <c r="L91" i="43"/>
  <c r="L62" i="43"/>
  <c r="L84" i="43"/>
  <c r="L63" i="43"/>
  <c r="L64" i="43"/>
  <c r="L65" i="43"/>
  <c r="L74" i="43"/>
  <c r="L82" i="43"/>
  <c r="L67" i="43"/>
  <c r="L87" i="43"/>
  <c r="L68" i="43"/>
  <c r="L69" i="43"/>
  <c r="L79" i="43"/>
  <c r="L83" i="43"/>
  <c r="L88" i="43"/>
  <c r="L72" i="43"/>
  <c r="L73" i="43"/>
  <c r="L66" i="43"/>
  <c r="L75" i="43"/>
  <c r="L76" i="43"/>
  <c r="L92" i="43"/>
  <c r="L78" i="43"/>
  <c r="L80" i="43"/>
  <c r="L71" i="43"/>
  <c r="L85" i="43"/>
  <c r="L89" i="43"/>
  <c r="L70" i="43"/>
  <c r="L90" i="43"/>
  <c r="L86" i="43"/>
  <c r="L81" i="43"/>
  <c r="L99" i="43"/>
  <c r="L103" i="43"/>
  <c r="L100" i="43"/>
  <c r="L104" i="43"/>
  <c r="L108" i="43"/>
  <c r="L107" i="43"/>
  <c r="L105" i="43"/>
  <c r="L109" i="43"/>
  <c r="L106" i="43"/>
  <c r="L98" i="43"/>
  <c r="L102" i="43"/>
  <c r="L42" i="43"/>
  <c r="L9" i="43"/>
  <c r="L10" i="43"/>
  <c r="L11" i="43"/>
  <c r="L21" i="43"/>
  <c r="L52" i="43"/>
  <c r="L15" i="43"/>
  <c r="L55" i="43"/>
  <c r="L16" i="43"/>
  <c r="L17" i="43"/>
  <c r="L4" i="43"/>
  <c r="L32" i="43"/>
  <c r="L50" i="43"/>
  <c r="L26" i="43"/>
  <c r="L25" i="43"/>
  <c r="L22" i="43"/>
  <c r="L27" i="43"/>
  <c r="L28" i="43"/>
  <c r="L47" i="43"/>
  <c r="L29" i="43"/>
  <c r="L48" i="43"/>
  <c r="L12" i="43"/>
  <c r="L33" i="43"/>
  <c r="L18" i="43"/>
  <c r="L34" i="43"/>
  <c r="L35" i="43"/>
  <c r="L37" i="43"/>
  <c r="L38" i="43"/>
  <c r="L19" i="43"/>
  <c r="L41" i="43"/>
  <c r="L40" i="43"/>
  <c r="L43" i="43"/>
  <c r="L44" i="43"/>
  <c r="L20" i="43"/>
  <c r="L45" i="43"/>
  <c r="L46" i="43"/>
  <c r="L36" i="43"/>
  <c r="L7" i="43"/>
  <c r="L30" i="43"/>
  <c r="L23" i="43"/>
  <c r="L5" i="43"/>
  <c r="L13" i="43"/>
  <c r="L49" i="43"/>
  <c r="L24" i="43"/>
  <c r="L51" i="43"/>
  <c r="L8" i="43"/>
  <c r="L53" i="43"/>
  <c r="L54" i="43"/>
  <c r="L39" i="43"/>
  <c r="L14" i="43"/>
  <c r="L31" i="43"/>
  <c r="L6" i="43"/>
  <c r="P192" i="20"/>
  <c r="P193" i="20"/>
  <c r="P194" i="20"/>
  <c r="P195" i="20"/>
  <c r="P196" i="20"/>
  <c r="P197" i="20"/>
  <c r="P198" i="20"/>
  <c r="P199" i="20"/>
  <c r="P200" i="20"/>
  <c r="P201" i="20"/>
  <c r="P202" i="20"/>
  <c r="P203" i="20"/>
  <c r="P204" i="20"/>
  <c r="P205" i="20"/>
  <c r="P206" i="20"/>
  <c r="P207" i="20"/>
  <c r="P208" i="20"/>
  <c r="P209" i="20"/>
  <c r="P210" i="20"/>
  <c r="P211" i="20"/>
  <c r="P212" i="20"/>
  <c r="P213" i="20"/>
  <c r="P191"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P119" i="20"/>
  <c r="P120" i="20"/>
  <c r="P121" i="20"/>
  <c r="P122" i="20"/>
  <c r="P123" i="20"/>
  <c r="P124" i="20"/>
  <c r="P125" i="20"/>
  <c r="P126" i="20"/>
  <c r="P127" i="20"/>
  <c r="P128" i="20"/>
  <c r="P129" i="20"/>
  <c r="P130" i="20"/>
  <c r="P131" i="20"/>
  <c r="P132" i="20"/>
  <c r="P133" i="20"/>
  <c r="P134" i="20"/>
  <c r="P135" i="20"/>
  <c r="P136" i="20"/>
  <c r="P137" i="20"/>
  <c r="P138" i="20"/>
  <c r="P139" i="20"/>
  <c r="P140" i="20"/>
  <c r="P141" i="20"/>
  <c r="P142" i="20"/>
  <c r="P143" i="20"/>
  <c r="P144" i="20"/>
  <c r="P145" i="20"/>
  <c r="P146" i="20"/>
  <c r="P147" i="20"/>
  <c r="P148" i="20"/>
  <c r="P149" i="20"/>
  <c r="P150" i="20"/>
  <c r="P151" i="20"/>
  <c r="P152" i="20"/>
  <c r="P153" i="20"/>
  <c r="P154" i="20"/>
  <c r="P155" i="20"/>
  <c r="P156" i="20"/>
  <c r="P157" i="20"/>
  <c r="P158" i="20"/>
  <c r="P159" i="20"/>
  <c r="P160" i="20"/>
  <c r="P161" i="20"/>
  <c r="P162" i="20"/>
  <c r="P163" i="20"/>
  <c r="P164" i="20"/>
  <c r="P165" i="20"/>
  <c r="P166" i="20"/>
  <c r="P167" i="20"/>
  <c r="P168" i="20"/>
  <c r="P169" i="20"/>
  <c r="P170" i="20"/>
  <c r="P171" i="20"/>
  <c r="P172" i="20"/>
  <c r="P173" i="20"/>
  <c r="P174" i="20"/>
  <c r="P175" i="20"/>
  <c r="P176" i="20"/>
  <c r="P177" i="20"/>
  <c r="P178" i="20"/>
  <c r="P179" i="20"/>
  <c r="P180" i="20"/>
  <c r="P181" i="20"/>
  <c r="P182" i="20"/>
  <c r="P183" i="20"/>
  <c r="P184" i="20"/>
  <c r="P185" i="20"/>
  <c r="P78" i="20"/>
  <c r="P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4" i="20"/>
  <c r="AH57" i="8" l="1"/>
  <c r="AG57" i="8"/>
  <c r="AH56" i="8"/>
  <c r="AG56" i="8"/>
  <c r="AH55" i="8"/>
  <c r="AG55" i="8"/>
  <c r="AH54" i="8"/>
  <c r="AG54" i="8"/>
  <c r="AH53" i="8"/>
  <c r="AG53" i="8"/>
  <c r="AH52" i="8"/>
  <c r="AG52" i="8"/>
  <c r="AH51" i="8"/>
  <c r="AG51" i="8"/>
  <c r="AH50" i="8"/>
  <c r="AG50" i="8"/>
  <c r="AH49" i="8"/>
  <c r="AG49" i="8"/>
  <c r="AH48" i="8"/>
  <c r="AG48" i="8"/>
  <c r="AH47" i="8"/>
  <c r="AG47" i="8"/>
  <c r="AH46" i="8"/>
  <c r="AG46" i="8"/>
  <c r="D72" i="2" l="1"/>
  <c r="D53" i="2" l="1"/>
  <c r="C67" i="2"/>
  <c r="D67" i="2"/>
  <c r="G81" i="2"/>
  <c r="G80" i="2"/>
  <c r="C9" i="8" l="1"/>
  <c r="D63" i="2" l="1"/>
  <c r="C63" i="2"/>
  <c r="G65" i="2"/>
  <c r="G58" i="2"/>
  <c r="D20" i="8" l="1"/>
  <c r="C20" i="8"/>
  <c r="AB57" i="8" l="1"/>
  <c r="AA57" i="8"/>
  <c r="AB56" i="8"/>
  <c r="AA56" i="8"/>
  <c r="AB55" i="8"/>
  <c r="AA55" i="8"/>
  <c r="AB54" i="8"/>
  <c r="AA54" i="8"/>
  <c r="AB53" i="8"/>
  <c r="AA53" i="8"/>
  <c r="AB52" i="8"/>
  <c r="AA52" i="8"/>
  <c r="AB51" i="8"/>
  <c r="AA51" i="8"/>
  <c r="AB50" i="8"/>
  <c r="AA50" i="8"/>
  <c r="AB49" i="8"/>
  <c r="AA49" i="8"/>
  <c r="AB48" i="8"/>
  <c r="AA48" i="8"/>
  <c r="AB47" i="8"/>
  <c r="AA47" i="8"/>
  <c r="AB46" i="8"/>
  <c r="AA46" i="8"/>
  <c r="D76" i="2" l="1"/>
  <c r="D58" i="2"/>
  <c r="C76" i="2" l="1"/>
  <c r="C53" i="2"/>
  <c r="C58" i="2" l="1"/>
  <c r="O57" i="8"/>
  <c r="D37" i="8"/>
  <c r="C37" i="8"/>
  <c r="D36" i="8"/>
  <c r="C36" i="8"/>
  <c r="D35" i="8"/>
  <c r="C35" i="8"/>
  <c r="D34" i="8"/>
  <c r="C34" i="8"/>
  <c r="D33" i="8"/>
  <c r="C33" i="8"/>
  <c r="D32" i="8"/>
  <c r="C32" i="8"/>
  <c r="D31" i="8"/>
  <c r="C31" i="8"/>
  <c r="D30" i="8"/>
  <c r="C30" i="8"/>
  <c r="D29" i="8"/>
  <c r="C29" i="8"/>
  <c r="D28" i="8"/>
  <c r="C28" i="8"/>
  <c r="D27" i="8"/>
  <c r="C27" i="8"/>
  <c r="D26" i="8"/>
  <c r="C26" i="8"/>
  <c r="C8" i="2"/>
  <c r="V56" i="8"/>
  <c r="V57" i="8"/>
  <c r="U54" i="8"/>
  <c r="U57" i="8"/>
  <c r="U56" i="8"/>
  <c r="V55" i="8"/>
  <c r="U55" i="8"/>
  <c r="V54" i="8"/>
  <c r="V53" i="8"/>
  <c r="U53" i="8"/>
  <c r="V52" i="8"/>
  <c r="U52" i="8"/>
  <c r="V51" i="8"/>
  <c r="U51" i="8"/>
  <c r="V50" i="8"/>
  <c r="U50" i="8"/>
  <c r="V49" i="8"/>
  <c r="U49" i="8"/>
  <c r="V48" i="8"/>
  <c r="U48" i="8"/>
  <c r="V47" i="8"/>
  <c r="U47" i="8"/>
  <c r="V46" i="8"/>
  <c r="U46" i="8"/>
  <c r="C57" i="8"/>
  <c r="D57" i="8"/>
  <c r="D47" i="8"/>
  <c r="D56" i="8"/>
  <c r="C56" i="8"/>
  <c r="D55" i="8"/>
  <c r="C55" i="8"/>
  <c r="D54" i="8"/>
  <c r="C54" i="8"/>
  <c r="D53" i="8"/>
  <c r="C53" i="8"/>
  <c r="D52" i="8"/>
  <c r="C52" i="8"/>
  <c r="D51" i="8"/>
  <c r="C51" i="8"/>
  <c r="D50" i="8"/>
  <c r="C50" i="8"/>
  <c r="D49" i="8"/>
  <c r="C49" i="8"/>
  <c r="D48" i="8"/>
  <c r="C48" i="8"/>
  <c r="C47" i="8"/>
  <c r="D46" i="8"/>
  <c r="C46" i="8"/>
  <c r="J49" i="8"/>
  <c r="J48" i="8"/>
  <c r="J47" i="8"/>
  <c r="J46" i="8"/>
  <c r="I48" i="8"/>
  <c r="I47" i="8"/>
  <c r="I46" i="8"/>
  <c r="J57" i="8"/>
  <c r="I57" i="8"/>
  <c r="J56" i="8"/>
  <c r="I56" i="8"/>
  <c r="J55" i="8"/>
  <c r="I55" i="8"/>
  <c r="J54" i="8"/>
  <c r="I54" i="8"/>
  <c r="J53" i="8"/>
  <c r="I53" i="8"/>
  <c r="J52" i="8"/>
  <c r="I52" i="8"/>
  <c r="J51" i="8"/>
  <c r="I51" i="8"/>
  <c r="J50" i="8"/>
  <c r="I50" i="8"/>
  <c r="I49" i="8"/>
  <c r="P49" i="8"/>
  <c r="P47" i="8"/>
  <c r="P46" i="8"/>
  <c r="O49" i="8"/>
  <c r="O46" i="8"/>
  <c r="P57" i="8"/>
  <c r="P56" i="8"/>
  <c r="O56" i="8"/>
  <c r="P55" i="8"/>
  <c r="O55" i="8"/>
  <c r="P54" i="8"/>
  <c r="O54" i="8"/>
  <c r="P53" i="8"/>
  <c r="O53" i="8"/>
  <c r="P52" i="8"/>
  <c r="O52" i="8"/>
  <c r="P51" i="8"/>
  <c r="O51" i="8"/>
  <c r="P50" i="8"/>
  <c r="O50" i="8"/>
  <c r="P48" i="8"/>
  <c r="O48" i="8"/>
  <c r="O47" i="8"/>
  <c r="D12" i="8"/>
  <c r="D11" i="8"/>
  <c r="D10" i="8"/>
  <c r="D9" i="8"/>
  <c r="C12" i="2"/>
  <c r="J20" i="8"/>
  <c r="I20" i="8"/>
  <c r="J19" i="8"/>
  <c r="I19" i="8"/>
  <c r="J18" i="8"/>
  <c r="I18" i="8"/>
  <c r="J17" i="8"/>
  <c r="I17" i="8"/>
  <c r="J16" i="8"/>
  <c r="I16" i="8"/>
  <c r="J15" i="8"/>
  <c r="I15" i="8"/>
  <c r="J14" i="8"/>
  <c r="I14" i="8"/>
  <c r="J13" i="8"/>
  <c r="I13" i="8"/>
  <c r="J12" i="8"/>
  <c r="I12" i="8"/>
  <c r="J11" i="8"/>
  <c r="I11" i="8"/>
  <c r="J10" i="8"/>
  <c r="I10" i="8"/>
  <c r="J9" i="8"/>
  <c r="I9" i="8"/>
  <c r="D19" i="8"/>
  <c r="D18" i="8"/>
  <c r="D17" i="8"/>
  <c r="D16" i="8"/>
  <c r="D15" i="8"/>
  <c r="D14" i="8"/>
  <c r="D13" i="8"/>
  <c r="C19" i="8"/>
  <c r="C18" i="8"/>
  <c r="C17" i="8"/>
  <c r="C16" i="8"/>
  <c r="C15" i="8"/>
  <c r="C14" i="8"/>
  <c r="C13" i="8"/>
  <c r="C12" i="8"/>
  <c r="C11" i="8"/>
  <c r="C10" i="8"/>
  <c r="C16" i="2"/>
  <c r="I8" i="2"/>
  <c r="I16" i="2"/>
  <c r="I15" i="2"/>
  <c r="I12" i="2"/>
  <c r="I10" i="2"/>
</calcChain>
</file>

<file path=xl/sharedStrings.xml><?xml version="1.0" encoding="utf-8"?>
<sst xmlns="http://schemas.openxmlformats.org/spreadsheetml/2006/main" count="31036" uniqueCount="3912">
  <si>
    <t>PRT</t>
  </si>
  <si>
    <t>BE0974258874</t>
  </si>
  <si>
    <t>BE0974256852</t>
  </si>
  <si>
    <t>FR0010908533</t>
  </si>
  <si>
    <t>NL0009432491</t>
  </si>
  <si>
    <t>Cross</t>
  </si>
  <si>
    <t>Reason of delisting</t>
  </si>
  <si>
    <t>ETF</t>
  </si>
  <si>
    <t xml:space="preserve">Electronic order book and regulated reported deals </t>
  </si>
  <si>
    <t>Business Analysis Statistics</t>
  </si>
  <si>
    <t>Number of trades</t>
  </si>
  <si>
    <t>Turnover in millions of euro</t>
  </si>
  <si>
    <t xml:space="preserve">Electronic order book </t>
  </si>
  <si>
    <t>Electronic order book and regulated reported deals</t>
  </si>
  <si>
    <t>(Double counted)</t>
  </si>
  <si>
    <t>(Single counted)</t>
  </si>
  <si>
    <t xml:space="preserve"> (Single counted)</t>
  </si>
  <si>
    <t>Structured Products</t>
  </si>
  <si>
    <t>Cash Primary</t>
  </si>
  <si>
    <t>Cash Turnover</t>
  </si>
  <si>
    <t>CG1</t>
  </si>
  <si>
    <t>CS1</t>
  </si>
  <si>
    <t>CN1</t>
  </si>
  <si>
    <t>AUT</t>
  </si>
  <si>
    <t>5.Historical series</t>
  </si>
  <si>
    <t>ICB</t>
  </si>
  <si>
    <t>4. Derivatives Markets</t>
  </si>
  <si>
    <t>TOTAL</t>
  </si>
  <si>
    <t>Premium turnover</t>
  </si>
  <si>
    <t>Contents</t>
  </si>
  <si>
    <t>3. Indices</t>
  </si>
  <si>
    <t>Date</t>
  </si>
  <si>
    <t>Entry point</t>
  </si>
  <si>
    <t>Name</t>
  </si>
  <si>
    <t>Change</t>
  </si>
  <si>
    <t>Euronext 100</t>
  </si>
  <si>
    <t>Next 150</t>
  </si>
  <si>
    <t>-</t>
  </si>
  <si>
    <t>January</t>
  </si>
  <si>
    <t>February</t>
  </si>
  <si>
    <t>March</t>
  </si>
  <si>
    <t>April</t>
  </si>
  <si>
    <t>May</t>
  </si>
  <si>
    <t>June</t>
  </si>
  <si>
    <t>July</t>
  </si>
  <si>
    <t>August</t>
  </si>
  <si>
    <t>September</t>
  </si>
  <si>
    <t>October</t>
  </si>
  <si>
    <t>November</t>
  </si>
  <si>
    <t>December</t>
  </si>
  <si>
    <t>Bonds</t>
  </si>
  <si>
    <t>Total</t>
  </si>
  <si>
    <t>ISIN code</t>
  </si>
  <si>
    <t>Issued shares</t>
  </si>
  <si>
    <t>Paris</t>
  </si>
  <si>
    <t>Amsterdam</t>
  </si>
  <si>
    <t>Brussels</t>
  </si>
  <si>
    <t>Name of company</t>
  </si>
  <si>
    <t>Listed securities</t>
  </si>
  <si>
    <t>Number of companies with listed shares</t>
  </si>
  <si>
    <t>Number of listed securities</t>
  </si>
  <si>
    <t>New listings</t>
  </si>
  <si>
    <t>Turnover per product</t>
  </si>
  <si>
    <t>Largest capitalizations</t>
  </si>
  <si>
    <t>(electronic order book)</t>
  </si>
  <si>
    <t>Index levels</t>
  </si>
  <si>
    <t>Euronext indices</t>
  </si>
  <si>
    <t>Index components</t>
  </si>
  <si>
    <t>Market capitalization</t>
  </si>
  <si>
    <t>BEL20®</t>
  </si>
  <si>
    <t>Lisbon</t>
  </si>
  <si>
    <t>Equities</t>
  </si>
  <si>
    <t>Euronext national indices</t>
  </si>
  <si>
    <t>Domestic</t>
  </si>
  <si>
    <t>Foreign</t>
  </si>
  <si>
    <t>Euronext</t>
  </si>
  <si>
    <t>Rank</t>
  </si>
  <si>
    <t>Government</t>
  </si>
  <si>
    <t>Other</t>
  </si>
  <si>
    <t>Number of</t>
  </si>
  <si>
    <t>trading days</t>
  </si>
  <si>
    <t xml:space="preserve">The 30 most active government bonds in turnover </t>
  </si>
  <si>
    <t>Date of</t>
  </si>
  <si>
    <t>capitalization</t>
  </si>
  <si>
    <t>daily average</t>
  </si>
  <si>
    <t>Of which</t>
  </si>
  <si>
    <t>Inv. funds</t>
  </si>
  <si>
    <t>Turnover</t>
  </si>
  <si>
    <t>% MoM</t>
  </si>
  <si>
    <t>AEX-index</t>
  </si>
  <si>
    <t>PSI20</t>
  </si>
  <si>
    <t xml:space="preserve"> </t>
  </si>
  <si>
    <t>1. Primary Market</t>
  </si>
  <si>
    <t>2. Secondary Market</t>
  </si>
  <si>
    <t>Back to contents</t>
  </si>
  <si>
    <t>Euronext 100 components</t>
  </si>
  <si>
    <t>Last price</t>
  </si>
  <si>
    <t>Change YoY</t>
  </si>
  <si>
    <t>End of month</t>
  </si>
  <si>
    <t>Highest</t>
  </si>
  <si>
    <t>Lowest</t>
  </si>
  <si>
    <t>CAC40</t>
  </si>
  <si>
    <t>Number of companies with shares listed</t>
  </si>
  <si>
    <t>Total Euronext</t>
  </si>
  <si>
    <t>The 30 largest capitalizations</t>
  </si>
  <si>
    <t>The 30 most active domestic equities</t>
  </si>
  <si>
    <t>The 30 most active foreign equities</t>
  </si>
  <si>
    <t>The 30 largest price increases of domestic equities</t>
  </si>
  <si>
    <t>The 30 largest price decreases of domestic equities</t>
  </si>
  <si>
    <t>New listings and delistings</t>
  </si>
  <si>
    <t>Most active equities</t>
  </si>
  <si>
    <t>Price fluctuations of equities</t>
  </si>
  <si>
    <t>Next 150 components</t>
  </si>
  <si>
    <t>Year</t>
  </si>
  <si>
    <t xml:space="preserve">The 30 most active domestic (*) equities in turnover </t>
  </si>
  <si>
    <t xml:space="preserve">The 30 most active foreign equities in turnover </t>
  </si>
  <si>
    <t>Month</t>
  </si>
  <si>
    <t>Issuer</t>
  </si>
  <si>
    <t>Open interest</t>
  </si>
  <si>
    <t>Value of volume</t>
  </si>
  <si>
    <t>Period</t>
  </si>
  <si>
    <t>Number of new listings on Euronext</t>
  </si>
  <si>
    <t>USA</t>
  </si>
  <si>
    <t>NLD</t>
  </si>
  <si>
    <t>IPO</t>
  </si>
  <si>
    <t>BEL</t>
  </si>
  <si>
    <t>FRA</t>
  </si>
  <si>
    <t>DEU</t>
  </si>
  <si>
    <t>FR0000120271</t>
  </si>
  <si>
    <t>FR0010242511</t>
  </si>
  <si>
    <t>GB00B03MLX29</t>
  </si>
  <si>
    <t>FR0000120578</t>
  </si>
  <si>
    <t>FR0010208488</t>
  </si>
  <si>
    <t>FR0000131104</t>
  </si>
  <si>
    <t>FR0000120321</t>
  </si>
  <si>
    <t>FR0000133308</t>
  </si>
  <si>
    <t>FR0000121014</t>
  </si>
  <si>
    <t>FR0000120628</t>
  </si>
  <si>
    <t>FR0000130809</t>
  </si>
  <si>
    <t>FR0000045072</t>
  </si>
  <si>
    <t>FR0000120644</t>
  </si>
  <si>
    <t>FR0000127771</t>
  </si>
  <si>
    <t>FR0000120172</t>
  </si>
  <si>
    <t>FR0000120073</t>
  </si>
  <si>
    <t>FR0000121972</t>
  </si>
  <si>
    <t>FR0000125486</t>
  </si>
  <si>
    <t>NL0000009538</t>
  </si>
  <si>
    <t>FR0000125007</t>
  </si>
  <si>
    <t>NL0000009082</t>
  </si>
  <si>
    <t>NL0000009165</t>
  </si>
  <si>
    <t>FR0000120693</t>
  </si>
  <si>
    <t>LVMH</t>
  </si>
  <si>
    <t>Structured</t>
  </si>
  <si>
    <t>Products</t>
  </si>
  <si>
    <t>FR0000131906</t>
  </si>
  <si>
    <t>FR0010220475</t>
  </si>
  <si>
    <t>NL0000303709</t>
  </si>
  <si>
    <t>EDF</t>
  </si>
  <si>
    <t>LU0088087324</t>
  </si>
  <si>
    <t>NL0000102234</t>
  </si>
  <si>
    <t>NL0000102275</t>
  </si>
  <si>
    <t>NL0000102317</t>
  </si>
  <si>
    <t>NL0000102077</t>
  </si>
  <si>
    <t>NL0000334118</t>
  </si>
  <si>
    <t>FR0000120685</t>
  </si>
  <si>
    <t>FR0000120404</t>
  </si>
  <si>
    <t>BE0003810273</t>
  </si>
  <si>
    <t>FR0000120503</t>
  </si>
  <si>
    <t>FR0006174348</t>
  </si>
  <si>
    <t>FR0000125338</t>
  </si>
  <si>
    <t>FR0000125585</t>
  </si>
  <si>
    <t>FR0000130403</t>
  </si>
  <si>
    <t>NL0000009827</t>
  </si>
  <si>
    <t>NL0000235190</t>
  </si>
  <si>
    <t>PTEDP0AM0009</t>
  </si>
  <si>
    <t>FR0000131757</t>
  </si>
  <si>
    <t>FR0000121667</t>
  </si>
  <si>
    <t>FR0010221234</t>
  </si>
  <si>
    <t>PTGAL0AM0009</t>
  </si>
  <si>
    <t>FR0000052292</t>
  </si>
  <si>
    <t>FR0000035081</t>
  </si>
  <si>
    <t>FR0004035913</t>
  </si>
  <si>
    <t>FR0000120859</t>
  </si>
  <si>
    <t>BE0003565737</t>
  </si>
  <si>
    <t>FR0000121964</t>
  </si>
  <si>
    <t>FR0010307819</t>
  </si>
  <si>
    <t>FR0000121261</t>
  </si>
  <si>
    <t>FR0000121501</t>
  </si>
  <si>
    <t>FR0000121485</t>
  </si>
  <si>
    <t>FR0000130577</t>
  </si>
  <si>
    <t>NL0000379121</t>
  </si>
  <si>
    <t>FR0000073272</t>
  </si>
  <si>
    <t>FR0010411983</t>
  </si>
  <si>
    <t>FR0000121220</t>
  </si>
  <si>
    <t>BE0003470755</t>
  </si>
  <si>
    <t>NL0000226223</t>
  </si>
  <si>
    <t>FR0010613471</t>
  </si>
  <si>
    <t>FR0000121329</t>
  </si>
  <si>
    <t>BE0003739530</t>
  </si>
  <si>
    <t>FR0000124141</t>
  </si>
  <si>
    <t>NL0000395903</t>
  </si>
  <si>
    <t>EDP</t>
  </si>
  <si>
    <t>GBL</t>
  </si>
  <si>
    <t>KBC</t>
  </si>
  <si>
    <t>UCB</t>
  </si>
  <si>
    <t>NL0000852564</t>
  </si>
  <si>
    <t>FR0000071946</t>
  </si>
  <si>
    <t>AMG</t>
  </si>
  <si>
    <t>NL0006237562</t>
  </si>
  <si>
    <t>FR0010313833</t>
  </si>
  <si>
    <t>FR0000051732</t>
  </si>
  <si>
    <t>FR0000120966</t>
  </si>
  <si>
    <t>NL0000852580</t>
  </si>
  <si>
    <t>BE0003593044</t>
  </si>
  <si>
    <t>CSM</t>
  </si>
  <si>
    <t>FR0000053381</t>
  </si>
  <si>
    <t>FR0000121121</t>
  </si>
  <si>
    <t>BE0003816338</t>
  </si>
  <si>
    <t>FR0000121147</t>
  </si>
  <si>
    <t>FR0000064578</t>
  </si>
  <si>
    <t>FR0010533075</t>
  </si>
  <si>
    <t>FR0000073298</t>
  </si>
  <si>
    <t>PTJMT0AE0001</t>
  </si>
  <si>
    <t>FR0010241638</t>
  </si>
  <si>
    <t>FR0000044448</t>
  </si>
  <si>
    <t>FR0010112524</t>
  </si>
  <si>
    <t>FR0000184798</t>
  </si>
  <si>
    <t>FR0000124570</t>
  </si>
  <si>
    <t>FR0000130395</t>
  </si>
  <si>
    <t>PTREL0AM0008</t>
  </si>
  <si>
    <t>FR0010451203</t>
  </si>
  <si>
    <t>FR0000121709</t>
  </si>
  <si>
    <t>NL0000360618</t>
  </si>
  <si>
    <t>FR0000060402</t>
  </si>
  <si>
    <t>PTSON0AM0001</t>
  </si>
  <si>
    <t>BE0003826436</t>
  </si>
  <si>
    <t>FR0000051807</t>
  </si>
  <si>
    <t>NL0000852523</t>
  </si>
  <si>
    <t>FR0000054470</t>
  </si>
  <si>
    <t>FR0000121204</t>
  </si>
  <si>
    <t>PTZON0AM0006</t>
  </si>
  <si>
    <t>Origin</t>
  </si>
  <si>
    <t>CS9</t>
  </si>
  <si>
    <t>SU1</t>
  </si>
  <si>
    <t>FR0010040865</t>
  </si>
  <si>
    <t>AIR LIQUIDE</t>
  </si>
  <si>
    <t>BOUYGUES</t>
  </si>
  <si>
    <t>CNP ASSURANCES</t>
  </si>
  <si>
    <t>EDENRED</t>
  </si>
  <si>
    <t>MICHELIN</t>
  </si>
  <si>
    <t>NATIXIS</t>
  </si>
  <si>
    <t>SCOR SE</t>
  </si>
  <si>
    <t>SOCIETE GENERALE</t>
  </si>
  <si>
    <t>LU0569974404</t>
  </si>
  <si>
    <t>FR0000031122</t>
  </si>
  <si>
    <t>BE0003874915</t>
  </si>
  <si>
    <t>FR0000130452</t>
  </si>
  <si>
    <t>BIOMERIEUX</t>
  </si>
  <si>
    <t>FR0000130213</t>
  </si>
  <si>
    <t>BE0003735496</t>
  </si>
  <si>
    <t>NL0009739416</t>
  </si>
  <si>
    <t>FR0000054900</t>
  </si>
  <si>
    <t>FAURECIA</t>
  </si>
  <si>
    <t>REMY COINTREAU</t>
  </si>
  <si>
    <t>REN</t>
  </si>
  <si>
    <t>SEMAPA</t>
  </si>
  <si>
    <t>TF1</t>
  </si>
  <si>
    <t>Market Place</t>
  </si>
  <si>
    <t>Country</t>
  </si>
  <si>
    <t>EQUITY PRODUCTS</t>
  </si>
  <si>
    <t>AXF</t>
  </si>
  <si>
    <t>FTI</t>
  </si>
  <si>
    <t>BXF</t>
  </si>
  <si>
    <t>PSI</t>
  </si>
  <si>
    <t>EPE</t>
  </si>
  <si>
    <t>EPR</t>
  </si>
  <si>
    <t>FCE</t>
  </si>
  <si>
    <t>FTSEUROFIRST 80</t>
  </si>
  <si>
    <t>FEF</t>
  </si>
  <si>
    <t>FTSEUROFIRST 100</t>
  </si>
  <si>
    <t>FEO</t>
  </si>
  <si>
    <t>XFC</t>
  </si>
  <si>
    <t>AEX</t>
  </si>
  <si>
    <t>CAC 40</t>
  </si>
  <si>
    <t>MFC</t>
  </si>
  <si>
    <t>PSI 20</t>
  </si>
  <si>
    <t>A_</t>
  </si>
  <si>
    <t>AEX-INDEX</t>
  </si>
  <si>
    <t>AX_</t>
  </si>
  <si>
    <t>PXA</t>
  </si>
  <si>
    <t>GAL</t>
  </si>
  <si>
    <t>JMT</t>
  </si>
  <si>
    <t>SNA</t>
  </si>
  <si>
    <t>PTA</t>
  </si>
  <si>
    <t>AEGON NV</t>
  </si>
  <si>
    <t>AGN</t>
  </si>
  <si>
    <t>AKZO NOBEL NV</t>
  </si>
  <si>
    <t>AKZ</t>
  </si>
  <si>
    <t>ALLIANZ AG</t>
  </si>
  <si>
    <t>ASML HOLDING NV</t>
  </si>
  <si>
    <t>ASL</t>
  </si>
  <si>
    <t>ASSICURAZIONI GENERALI SPA</t>
  </si>
  <si>
    <t>AXA SA</t>
  </si>
  <si>
    <t>BASF AG</t>
  </si>
  <si>
    <t>BAYER AG</t>
  </si>
  <si>
    <t>CARREFOUR SA</t>
  </si>
  <si>
    <t>COMMERZBANK AG</t>
  </si>
  <si>
    <t>CREDIT AGRICOLE SA</t>
  </si>
  <si>
    <t>DAIMLER AG</t>
  </si>
  <si>
    <t>DEUTSCHE BANK AG</t>
  </si>
  <si>
    <t>DEUTSCHE POST AG</t>
  </si>
  <si>
    <t>DEUTSCHE TELEKOM AG</t>
  </si>
  <si>
    <t>ELECTRICITE DE FRANCE</t>
  </si>
  <si>
    <t>ENEL SPA</t>
  </si>
  <si>
    <t>ENI SPA</t>
  </si>
  <si>
    <t>HEINEKEN NV</t>
  </si>
  <si>
    <t>HEI</t>
  </si>
  <si>
    <t>INDITEX SA</t>
  </si>
  <si>
    <t>INFINEON TECHNOLOGIES AG</t>
  </si>
  <si>
    <t>ING GROEP NV</t>
  </si>
  <si>
    <t>ING</t>
  </si>
  <si>
    <t>INTESA SANPAOLO SPA</t>
  </si>
  <si>
    <t>DSM</t>
  </si>
  <si>
    <t>PHI</t>
  </si>
  <si>
    <t>L'OREAL SA</t>
  </si>
  <si>
    <t>PORSCHE AUTOMOBIL HOLDING SE</t>
  </si>
  <si>
    <t>RENAULT SA</t>
  </si>
  <si>
    <t>RD</t>
  </si>
  <si>
    <t>KPN</t>
  </si>
  <si>
    <t>RWE AG</t>
  </si>
  <si>
    <t>SAIPEM SPA</t>
  </si>
  <si>
    <t>SAP AG</t>
  </si>
  <si>
    <t>SCHNEIDER ELECTRIC SA</t>
  </si>
  <si>
    <t>SODEXO SA</t>
  </si>
  <si>
    <t>SOLVAY SA</t>
  </si>
  <si>
    <t>STMICROELECTRONICS NV</t>
  </si>
  <si>
    <t>TELECOM ITALIA SPA</t>
  </si>
  <si>
    <t>TELEFONICA SA</t>
  </si>
  <si>
    <t>TERNA SPA</t>
  </si>
  <si>
    <t>THYSSENKRUPP AG</t>
  </si>
  <si>
    <t>UNICREDIT SPA</t>
  </si>
  <si>
    <t>WOLTERS KLUWER NV</t>
  </si>
  <si>
    <t>BAR</t>
  </si>
  <si>
    <t>COL</t>
  </si>
  <si>
    <t>ACCIONA SA</t>
  </si>
  <si>
    <t>ACCOR SA</t>
  </si>
  <si>
    <t>ACKERMANS &amp; VAN HAAREN</t>
  </si>
  <si>
    <t>ACS ACTIVIDADES CONS Y SERV</t>
  </si>
  <si>
    <t>ALSTOM RGPT</t>
  </si>
  <si>
    <t>ANDRITZ AG</t>
  </si>
  <si>
    <t>AZIMUT HOLDING SPA</t>
  </si>
  <si>
    <t>BANKINTER SA</t>
  </si>
  <si>
    <t>BARCO NV</t>
  </si>
  <si>
    <t>BAYERISCHE MOTOREN WERKE AG</t>
  </si>
  <si>
    <t>BEIERSDORF AG</t>
  </si>
  <si>
    <t>BNP PARIBAS</t>
  </si>
  <si>
    <t>BRUNEL INTERNATIONAL NV</t>
  </si>
  <si>
    <t>CASINO GUICHARD PERRACHON SA</t>
  </si>
  <si>
    <t>CRH PLC</t>
  </si>
  <si>
    <t>DEUTSCHE BOERSE AG</t>
  </si>
  <si>
    <t>DEUTSCHE LUFTHANSA AG</t>
  </si>
  <si>
    <t>ELISA OYJ</t>
  </si>
  <si>
    <t>ENAGAS</t>
  </si>
  <si>
    <t>ERSTE GROUP BANK AG</t>
  </si>
  <si>
    <t>FORTUM OYJ</t>
  </si>
  <si>
    <t>FRAPORT AG FRANKFURT AIRPORT SERVICES WO</t>
  </si>
  <si>
    <t>FRESENIUS MEDICAL CARE AG</t>
  </si>
  <si>
    <t>GROUPE BRUXELLES LAMBERT SA</t>
  </si>
  <si>
    <t>HEINEKEN HOLDING NV</t>
  </si>
  <si>
    <t>HEY</t>
  </si>
  <si>
    <t>HOCHTIEF AG</t>
  </si>
  <si>
    <t>IBERDROLA SA</t>
  </si>
  <si>
    <t>INDRA SISTEMAS SA</t>
  </si>
  <si>
    <t>JERONIMO MARTINS SGPS</t>
  </si>
  <si>
    <t>KERRY GROUP PLC</t>
  </si>
  <si>
    <t>KINGSPAN GROUP PLC</t>
  </si>
  <si>
    <t>LANXESS</t>
  </si>
  <si>
    <t>LVMH MOET HENNESSY LOUIS V</t>
  </si>
  <si>
    <t>MERCK KGAA</t>
  </si>
  <si>
    <t>NOKIA OYJ</t>
  </si>
  <si>
    <t>OMV AG</t>
  </si>
  <si>
    <t>POSTNL NV</t>
  </si>
  <si>
    <t>PROSIEBENSAT.1 MEDIA AG</t>
  </si>
  <si>
    <t>PUBLICIS GROUPE</t>
  </si>
  <si>
    <t>ROYAL DUTCH SHELL PLC A</t>
  </si>
  <si>
    <t>SALZGITTER AG</t>
  </si>
  <si>
    <t>SAMPO OYJ</t>
  </si>
  <si>
    <t>SBM OFFSHORE NV</t>
  </si>
  <si>
    <t>STORA ENSO OYJ</t>
  </si>
  <si>
    <t>SUEDZUCKER AG</t>
  </si>
  <si>
    <t>TENARIS SA</t>
  </si>
  <si>
    <t>THALES SA</t>
  </si>
  <si>
    <t>TOMTOM NV</t>
  </si>
  <si>
    <t>UCB SA</t>
  </si>
  <si>
    <t>UMICORE</t>
  </si>
  <si>
    <t>UNITED INTERNET AG</t>
  </si>
  <si>
    <t>VALLOUREC SA</t>
  </si>
  <si>
    <t>VEOLIA ENVIRONNEMENT</t>
  </si>
  <si>
    <t>VINCI SA</t>
  </si>
  <si>
    <t>VOESTALPINE AG</t>
  </si>
  <si>
    <t>WIENERBERGER AG</t>
  </si>
  <si>
    <t>SW6</t>
  </si>
  <si>
    <t>AURUBIS AG</t>
  </si>
  <si>
    <t>AGFA-GEVAERT NV</t>
  </si>
  <si>
    <t>PERNOD-RICARD</t>
  </si>
  <si>
    <t>RAIFFEISEN INTERNATIONAL BANK-HOLDING AG</t>
  </si>
  <si>
    <t>UPM-KYMMENE OYJ</t>
  </si>
  <si>
    <t>VOLKSWAGEN AG - PFD</t>
  </si>
  <si>
    <t>AAI</t>
  </si>
  <si>
    <t>_AG</t>
  </si>
  <si>
    <t>AH</t>
  </si>
  <si>
    <t>AFA</t>
  </si>
  <si>
    <t>AP</t>
  </si>
  <si>
    <t>ARC</t>
  </si>
  <si>
    <t>MT</t>
  </si>
  <si>
    <t>_MT</t>
  </si>
  <si>
    <t>ASM</t>
  </si>
  <si>
    <t>BI</t>
  </si>
  <si>
    <t>CIO</t>
  </si>
  <si>
    <t>FUR</t>
  </si>
  <si>
    <t>_IN</t>
  </si>
  <si>
    <t>BAM</t>
  </si>
  <si>
    <t>BOS</t>
  </si>
  <si>
    <t>VPK</t>
  </si>
  <si>
    <t>ORD</t>
  </si>
  <si>
    <t>_PH</t>
  </si>
  <si>
    <t>PNL</t>
  </si>
  <si>
    <t>RND</t>
  </si>
  <si>
    <t>_RD</t>
  </si>
  <si>
    <t>SBM</t>
  </si>
  <si>
    <t>SR</t>
  </si>
  <si>
    <t>TTM</t>
  </si>
  <si>
    <t>UBL</t>
  </si>
  <si>
    <t>UN</t>
  </si>
  <si>
    <t>WHV</t>
  </si>
  <si>
    <t>WKL</t>
  </si>
  <si>
    <t>AVH</t>
  </si>
  <si>
    <t>AGE</t>
  </si>
  <si>
    <t>INT</t>
  </si>
  <si>
    <t>BEKAERT NV</t>
  </si>
  <si>
    <t>BEK</t>
  </si>
  <si>
    <t>BLG</t>
  </si>
  <si>
    <t>MOB</t>
  </si>
  <si>
    <t>SOL</t>
  </si>
  <si>
    <t>UMC</t>
  </si>
  <si>
    <t>AH1</t>
  </si>
  <si>
    <t>AF1</t>
  </si>
  <si>
    <t>AI1</t>
  </si>
  <si>
    <t>AS1</t>
  </si>
  <si>
    <t>AK1</t>
  </si>
  <si>
    <t>AT1</t>
  </si>
  <si>
    <t>BN1</t>
  </si>
  <si>
    <t>EN1</t>
  </si>
  <si>
    <t>CP1</t>
  </si>
  <si>
    <t>CA1</t>
  </si>
  <si>
    <t>CO1</t>
  </si>
  <si>
    <t>CR1</t>
  </si>
  <si>
    <t>DA1</t>
  </si>
  <si>
    <t>DS1</t>
  </si>
  <si>
    <t>EA1</t>
  </si>
  <si>
    <t>DF1</t>
  </si>
  <si>
    <t>EF1</t>
  </si>
  <si>
    <t>EO1</t>
  </si>
  <si>
    <t>FT1</t>
  </si>
  <si>
    <t>GA1</t>
  </si>
  <si>
    <t>HA1</t>
  </si>
  <si>
    <t>LG1</t>
  </si>
  <si>
    <t>MM1</t>
  </si>
  <si>
    <t>LR1</t>
  </si>
  <si>
    <t>OR1</t>
  </si>
  <si>
    <t>MC1</t>
  </si>
  <si>
    <t>MT1</t>
  </si>
  <si>
    <t>ML1</t>
  </si>
  <si>
    <t>KN1</t>
  </si>
  <si>
    <t>RI1</t>
  </si>
  <si>
    <t>UG1</t>
  </si>
  <si>
    <t>PU1</t>
  </si>
  <si>
    <t>RN1</t>
  </si>
  <si>
    <t>SM1</t>
  </si>
  <si>
    <t>SG1</t>
  </si>
  <si>
    <t>SA1</t>
  </si>
  <si>
    <t>SC1</t>
  </si>
  <si>
    <t>GL1</t>
  </si>
  <si>
    <t>SW1</t>
  </si>
  <si>
    <t>ST1</t>
  </si>
  <si>
    <t>SE1</t>
  </si>
  <si>
    <t>TM1</t>
  </si>
  <si>
    <t>TE1</t>
  </si>
  <si>
    <t>HO1</t>
  </si>
  <si>
    <t>TO1</t>
  </si>
  <si>
    <t>UL1</t>
  </si>
  <si>
    <t>FR1</t>
  </si>
  <si>
    <t>VA1</t>
  </si>
  <si>
    <t>VI1</t>
  </si>
  <si>
    <t>DG1</t>
  </si>
  <si>
    <t>EX1</t>
  </si>
  <si>
    <t>EUN</t>
  </si>
  <si>
    <t>FUGRO NV</t>
  </si>
  <si>
    <t>GEA GROUP AG</t>
  </si>
  <si>
    <t>HEIDELBERGCEMENT AG</t>
  </si>
  <si>
    <t>K+S AG</t>
  </si>
  <si>
    <t>LEGRAND SA</t>
  </si>
  <si>
    <t>RSM</t>
  </si>
  <si>
    <t>SAFRAN SA</t>
  </si>
  <si>
    <t>WERELDHAVE NV</t>
  </si>
  <si>
    <t>PRYSMIAN SPA</t>
  </si>
  <si>
    <t>AH2</t>
  </si>
  <si>
    <t>AF2</t>
  </si>
  <si>
    <t>AI2</t>
  </si>
  <si>
    <t>CG3</t>
  </si>
  <si>
    <t>AS3</t>
  </si>
  <si>
    <t>BN3</t>
  </si>
  <si>
    <t>EN9</t>
  </si>
  <si>
    <t>CA3</t>
  </si>
  <si>
    <t>CA2</t>
  </si>
  <si>
    <t>CO2</t>
  </si>
  <si>
    <t>AC3</t>
  </si>
  <si>
    <t>BN2</t>
  </si>
  <si>
    <t>EA3</t>
  </si>
  <si>
    <t>DF3</t>
  </si>
  <si>
    <t>FT3</t>
  </si>
  <si>
    <t>GA3</t>
  </si>
  <si>
    <t>LG2</t>
  </si>
  <si>
    <t>MM3</t>
  </si>
  <si>
    <t>OR2</t>
  </si>
  <si>
    <t>MC2</t>
  </si>
  <si>
    <t>ML2</t>
  </si>
  <si>
    <t>KN2</t>
  </si>
  <si>
    <t>RI2</t>
  </si>
  <si>
    <t>UG2</t>
  </si>
  <si>
    <t>RN3</t>
  </si>
  <si>
    <t>SG3</t>
  </si>
  <si>
    <t>SA3</t>
  </si>
  <si>
    <t>SU2</t>
  </si>
  <si>
    <t>GL3</t>
  </si>
  <si>
    <t>SW2</t>
  </si>
  <si>
    <t>ST3</t>
  </si>
  <si>
    <t>SE2</t>
  </si>
  <si>
    <t>TM3</t>
  </si>
  <si>
    <t>TE3</t>
  </si>
  <si>
    <t>TF3</t>
  </si>
  <si>
    <t>HO2</t>
  </si>
  <si>
    <t>TO2</t>
  </si>
  <si>
    <t>VI3</t>
  </si>
  <si>
    <t>DG2</t>
  </si>
  <si>
    <t>EX2</t>
  </si>
  <si>
    <t>ENX</t>
  </si>
  <si>
    <t>FMX</t>
  </si>
  <si>
    <t>COMMODITY PRODUCTS</t>
  </si>
  <si>
    <t>EBM</t>
  </si>
  <si>
    <t>ECO</t>
  </si>
  <si>
    <t>EMA</t>
  </si>
  <si>
    <t>OBM</t>
  </si>
  <si>
    <t>OCO</t>
  </si>
  <si>
    <t>OMA</t>
  </si>
  <si>
    <t>Monthly Volume</t>
  </si>
  <si>
    <t>YTD</t>
  </si>
  <si>
    <t>Market of</t>
  </si>
  <si>
    <t>GBR</t>
  </si>
  <si>
    <t>number of shares</t>
  </si>
  <si>
    <t>Squeeze out</t>
  </si>
  <si>
    <t>ESP</t>
  </si>
  <si>
    <t>NL0010273215</t>
  </si>
  <si>
    <r>
      <rPr>
        <b/>
        <sz val="14"/>
        <color indexed="21"/>
        <rFont val="Arial"/>
        <family val="2"/>
      </rPr>
      <t>Euronext</t>
    </r>
    <r>
      <rPr>
        <b/>
        <sz val="14"/>
        <rFont val="Arial"/>
        <family val="2"/>
      </rPr>
      <t xml:space="preserve"> </t>
    </r>
    <r>
      <rPr>
        <b/>
        <sz val="12"/>
        <rFont val="Arial"/>
        <family val="2"/>
      </rPr>
      <t>Total Cash</t>
    </r>
  </si>
  <si>
    <r>
      <t>Electronic order book and regulated reported deals</t>
    </r>
    <r>
      <rPr>
        <sz val="10"/>
        <rFont val="Arial"/>
        <family val="2"/>
      </rPr>
      <t xml:space="preserve"> (Single counted, millions of euro)</t>
    </r>
  </si>
  <si>
    <t>BE0974264930</t>
  </si>
  <si>
    <t>End of
month</t>
  </si>
  <si>
    <t>SANOFI</t>
  </si>
  <si>
    <t>BE0003818359</t>
  </si>
  <si>
    <t>RNE</t>
  </si>
  <si>
    <t>ATLANTIA SPA</t>
  </si>
  <si>
    <t>BANCO SANTANDER SA</t>
  </si>
  <si>
    <t>AG6</t>
  </si>
  <si>
    <t>EN6</t>
  </si>
  <si>
    <t>MAPFRE SA</t>
  </si>
  <si>
    <t>TR6</t>
  </si>
  <si>
    <t>AB6</t>
  </si>
  <si>
    <t>AM6</t>
  </si>
  <si>
    <t>CT6</t>
  </si>
  <si>
    <t>BA6</t>
  </si>
  <si>
    <t>LE6</t>
  </si>
  <si>
    <t>RA6</t>
  </si>
  <si>
    <t>SI6</t>
  </si>
  <si>
    <t>AGA</t>
  </si>
  <si>
    <t>AGB</t>
  </si>
  <si>
    <t>THR</t>
  </si>
  <si>
    <t>SL1</t>
  </si>
  <si>
    <t>CR6</t>
  </si>
  <si>
    <t>KR1</t>
  </si>
  <si>
    <t>KR2</t>
  </si>
  <si>
    <t>FR6</t>
  </si>
  <si>
    <t>FIN</t>
  </si>
  <si>
    <t>FR0011476928</t>
  </si>
  <si>
    <t>BE0974268972</t>
  </si>
  <si>
    <t>FR0004188670</t>
  </si>
  <si>
    <t>NSI</t>
  </si>
  <si>
    <t>NL0010418810</t>
  </si>
  <si>
    <t>OCI</t>
  </si>
  <si>
    <t>PTALT0AE0002</t>
  </si>
  <si>
    <t>NL0010583399</t>
  </si>
  <si>
    <t>IBA</t>
  </si>
  <si>
    <t>Cash/
Physical</t>
  </si>
  <si>
    <t>American/
European</t>
  </si>
  <si>
    <t>Option/
Future</t>
  </si>
  <si>
    <t>Code</t>
  </si>
  <si>
    <t>Number of Trading Days</t>
  </si>
  <si>
    <t>Total Futures</t>
  </si>
  <si>
    <t>Total Options</t>
  </si>
  <si>
    <t>Cash</t>
  </si>
  <si>
    <t>Future</t>
  </si>
  <si>
    <t>Physical</t>
  </si>
  <si>
    <t>American</t>
  </si>
  <si>
    <t>Option</t>
  </si>
  <si>
    <t>European</t>
  </si>
  <si>
    <t>ITA</t>
  </si>
  <si>
    <t>CHE</t>
  </si>
  <si>
    <t>ADIDAS AG</t>
  </si>
  <si>
    <t>AIR FRANCE-KLM</t>
  </si>
  <si>
    <t>AL6</t>
  </si>
  <si>
    <t>AMG ADVANCED METALLURGICAL GROUP NV</t>
  </si>
  <si>
    <t>ANHEUSER–BUSCH INBEV NV</t>
  </si>
  <si>
    <t>APERAM</t>
  </si>
  <si>
    <t>ARCADIS NV</t>
  </si>
  <si>
    <t>ARCELORMITTAL</t>
  </si>
  <si>
    <t>ARKEMA</t>
  </si>
  <si>
    <t>IRL</t>
  </si>
  <si>
    <t>ATOS</t>
  </si>
  <si>
    <t>BAM GROEP NV, KONINKLIJKE</t>
  </si>
  <si>
    <t>BILFINGER SE</t>
  </si>
  <si>
    <t>BL6</t>
  </si>
  <si>
    <t>BOSKALIS WESTMINSTER NV, KONINKLIJKE</t>
  </si>
  <si>
    <t>BPOST SA/NV</t>
  </si>
  <si>
    <t>BUREAU VERITAS SA</t>
  </si>
  <si>
    <t>CAIXABANK SA</t>
  </si>
  <si>
    <t>COLRUYT</t>
  </si>
  <si>
    <t>CORBION NV</t>
  </si>
  <si>
    <t>DANONE</t>
  </si>
  <si>
    <t>DISTRIBUIDORA INTERNACIONAL DE ALIMENTACION SA</t>
  </si>
  <si>
    <t>DSM NV, KONINKLIJKE</t>
  </si>
  <si>
    <t>E.ON SE</t>
  </si>
  <si>
    <t>EBRO FOODS SA</t>
  </si>
  <si>
    <t>EIFFAGE SA</t>
  </si>
  <si>
    <t>ENDESA SA</t>
  </si>
  <si>
    <t>EURAZEO</t>
  </si>
  <si>
    <t>EUTELSAT COMMUNICATIONS</t>
  </si>
  <si>
    <t>FERROVIAL SA</t>
  </si>
  <si>
    <t>FRESENIUS SE &amp; CO KGAA</t>
  </si>
  <si>
    <t>FUCHS PETROLUB SE</t>
  </si>
  <si>
    <t>GALAPAGOS NV</t>
  </si>
  <si>
    <t>GALP ENERGIA SGPS SA</t>
  </si>
  <si>
    <t>HANNOVER RUECK SE</t>
  </si>
  <si>
    <t>HENKEL AG &amp; CO KGAA – PFD</t>
  </si>
  <si>
    <t>HUGO BOSS AG</t>
  </si>
  <si>
    <t>ICADE</t>
  </si>
  <si>
    <t>ILIAD SA</t>
  </si>
  <si>
    <t>JC DECAUX SA</t>
  </si>
  <si>
    <t>KBC GROEP</t>
  </si>
  <si>
    <t>KERING</t>
  </si>
  <si>
    <t>KLEPIERRE</t>
  </si>
  <si>
    <t>KONE OYJ</t>
  </si>
  <si>
    <t>KPN NV</t>
  </si>
  <si>
    <t>M6-METROPOLE TELEVISION</t>
  </si>
  <si>
    <t>MTU AERO ENGINES AG</t>
  </si>
  <si>
    <t>MUNICH RE</t>
  </si>
  <si>
    <t>NSI NV</t>
  </si>
  <si>
    <t>OBRASCON HUARTE LAIN SA</t>
  </si>
  <si>
    <t>ORANGE SA</t>
  </si>
  <si>
    <t>PHILIPS NV, KONINKLIJKE</t>
  </si>
  <si>
    <t>PO6</t>
  </si>
  <si>
    <t>RED ELÉCTRICA CORPORACIÓN SA</t>
  </si>
  <si>
    <t>REDES ENERGÉTICAS NACIONAIS SA</t>
  </si>
  <si>
    <t>RE6</t>
  </si>
  <si>
    <t>REPSOL SA</t>
  </si>
  <si>
    <t>RHEINMETALL AG</t>
  </si>
  <si>
    <t>SAINT-GOBAIN</t>
  </si>
  <si>
    <t>SEB SA</t>
  </si>
  <si>
    <t>SOCIETE BIC SA</t>
  </si>
  <si>
    <t>SONAE SGPS SA</t>
  </si>
  <si>
    <t>SYMRISE AG</t>
  </si>
  <si>
    <t>TECHNICOLOR SA</t>
  </si>
  <si>
    <t>TECNICAS REUNIDAS SA</t>
  </si>
  <si>
    <t>TELEPERFORMANCE SA</t>
  </si>
  <si>
    <t>TKH GROUP NV</t>
  </si>
  <si>
    <t>VIENNA INSURANCE GROUP</t>
  </si>
  <si>
    <t>VISCOFAN SA</t>
  </si>
  <si>
    <t>VOPAK NV, KONINKLIJKE</t>
  </si>
  <si>
    <t>WARTSILA OYJ</t>
  </si>
  <si>
    <t>WENDEL</t>
  </si>
  <si>
    <t>YIT OYJ</t>
  </si>
  <si>
    <t>ZARDOYA OTIS SA</t>
  </si>
  <si>
    <t>AEGON NV (WEEKLY)</t>
  </si>
  <si>
    <t>ARCELORMITTAL (WEEKLY)</t>
  </si>
  <si>
    <t>RCU</t>
  </si>
  <si>
    <t>ASM INTERNATIONAL NV</t>
  </si>
  <si>
    <t>BPO</t>
  </si>
  <si>
    <t>BN6</t>
  </si>
  <si>
    <t>GLS</t>
  </si>
  <si>
    <t>HEIJMANS NV</t>
  </si>
  <si>
    <t>ING GROEP NV (WEEKLY)</t>
  </si>
  <si>
    <t>MR6</t>
  </si>
  <si>
    <t>OCI NV</t>
  </si>
  <si>
    <t>ORDINA NV</t>
  </si>
  <si>
    <t>PHILIPS NV, KONINKLIJKE (WEEKLY)</t>
  </si>
  <si>
    <t>ROYAL DUTCH SHELL PLC A (WEEKLY)</t>
  </si>
  <si>
    <t>SM6</t>
  </si>
  <si>
    <t>SP6</t>
  </si>
  <si>
    <t>SNS REAAL NV</t>
  </si>
  <si>
    <t>BB6</t>
  </si>
  <si>
    <t>SU6</t>
  </si>
  <si>
    <t>TKG</t>
  </si>
  <si>
    <t>AEX DIVIDEND INDEX</t>
  </si>
  <si>
    <t>MFA</t>
  </si>
  <si>
    <t>AMX-INDEX</t>
  </si>
  <si>
    <t>BEL 20</t>
  </si>
  <si>
    <t>CAC40 DIVIDEND INDEX</t>
  </si>
  <si>
    <t>ME6</t>
  </si>
  <si>
    <t>MOA</t>
  </si>
  <si>
    <t>AEX-INDEX (DAILY)</t>
  </si>
  <si>
    <t>AEX-INDEX (WEEKLY)</t>
  </si>
  <si>
    <t>CORN</t>
  </si>
  <si>
    <t>MILLING WHEAT</t>
  </si>
  <si>
    <t>RAPESEED</t>
  </si>
  <si>
    <t>SKIMMED MILK POWDER</t>
  </si>
  <si>
    <t>Monthly Value of Volume (€ '000)</t>
  </si>
  <si>
    <t>Monthly Open Interest</t>
  </si>
  <si>
    <t>Monthly Premium Turnover (€ '000)</t>
  </si>
  <si>
    <t>FR0011726835</t>
  </si>
  <si>
    <t>FR0011950732</t>
  </si>
  <si>
    <t>NL0006294274</t>
  </si>
  <si>
    <t>FR0010667147</t>
  </si>
  <si>
    <t>NL0010773842</t>
  </si>
  <si>
    <t>GG00BPFJTF46</t>
  </si>
  <si>
    <t>FI0009000681</t>
  </si>
  <si>
    <t>NL0010060257</t>
  </si>
  <si>
    <t>NL0010733424</t>
  </si>
  <si>
    <t>GTT</t>
  </si>
  <si>
    <t>IMCD</t>
  </si>
  <si>
    <t>FR0010259150</t>
  </si>
  <si>
    <t>FR0010386334</t>
  </si>
  <si>
    <t>FR0000050809</t>
  </si>
  <si>
    <t>FR0005691656</t>
  </si>
  <si>
    <t>RAPESEED MEAL</t>
  </si>
  <si>
    <t>RAPESEED OIL</t>
  </si>
  <si>
    <t>RSO</t>
  </si>
  <si>
    <t>OSM</t>
  </si>
  <si>
    <t>OSO</t>
  </si>
  <si>
    <t>AA6</t>
  </si>
  <si>
    <t>AN6</t>
  </si>
  <si>
    <t>AC6</t>
  </si>
  <si>
    <t>AV6</t>
  </si>
  <si>
    <t>SR6</t>
  </si>
  <si>
    <t>AD6</t>
  </si>
  <si>
    <t>AE6</t>
  </si>
  <si>
    <t>AGEAS SA/NV</t>
  </si>
  <si>
    <t>AH6</t>
  </si>
  <si>
    <t>AF6</t>
  </si>
  <si>
    <t>AI6</t>
  </si>
  <si>
    <t>EA6</t>
  </si>
  <si>
    <t>AK6</t>
  </si>
  <si>
    <t>LC6</t>
  </si>
  <si>
    <t>AZ6</t>
  </si>
  <si>
    <t>QH6</t>
  </si>
  <si>
    <t>MT6</t>
  </si>
  <si>
    <t>AR6</t>
  </si>
  <si>
    <t>AS6</t>
  </si>
  <si>
    <t>GJ6</t>
  </si>
  <si>
    <t>QF6</t>
  </si>
  <si>
    <t>AT6</t>
  </si>
  <si>
    <t>AU6</t>
  </si>
  <si>
    <t>CS6</t>
  </si>
  <si>
    <t>UT6</t>
  </si>
  <si>
    <t>PM6</t>
  </si>
  <si>
    <t>BANCO BILBAO VIZCAYA ARGENTA SA</t>
  </si>
  <si>
    <t>BS6</t>
  </si>
  <si>
    <t>BI6</t>
  </si>
  <si>
    <t>BF6</t>
  </si>
  <si>
    <t>BY6</t>
  </si>
  <si>
    <t>BW6</t>
  </si>
  <si>
    <t>BD6</t>
  </si>
  <si>
    <t>BE6</t>
  </si>
  <si>
    <t>BG6</t>
  </si>
  <si>
    <t>BM6</t>
  </si>
  <si>
    <t>BO6</t>
  </si>
  <si>
    <t>BQ6</t>
  </si>
  <si>
    <t>BV6</t>
  </si>
  <si>
    <t>CB6</t>
  </si>
  <si>
    <t>CP6</t>
  </si>
  <si>
    <t>CA6</t>
  </si>
  <si>
    <t>CG6</t>
  </si>
  <si>
    <t>CN6</t>
  </si>
  <si>
    <t>CO6</t>
  </si>
  <si>
    <t>CM6</t>
  </si>
  <si>
    <t>ON6</t>
  </si>
  <si>
    <t>CI6</t>
  </si>
  <si>
    <t>CX6</t>
  </si>
  <si>
    <t>CTT-CORREIOS DE PORTUGAL</t>
  </si>
  <si>
    <t>DM6</t>
  </si>
  <si>
    <t>DA6</t>
  </si>
  <si>
    <t>DT6</t>
  </si>
  <si>
    <t>DC6</t>
  </si>
  <si>
    <t>DB6</t>
  </si>
  <si>
    <t>BR6</t>
  </si>
  <si>
    <t>LU6</t>
  </si>
  <si>
    <t>DP6</t>
  </si>
  <si>
    <t>TK6</t>
  </si>
  <si>
    <t>DI6</t>
  </si>
  <si>
    <t>DS6</t>
  </si>
  <si>
    <t>EO6</t>
  </si>
  <si>
    <t>EB6</t>
  </si>
  <si>
    <t>ED6</t>
  </si>
  <si>
    <t>FG6</t>
  </si>
  <si>
    <t>DF6</t>
  </si>
  <si>
    <t>ES6</t>
  </si>
  <si>
    <t>EI6</t>
  </si>
  <si>
    <t>EG6</t>
  </si>
  <si>
    <t>EE6</t>
  </si>
  <si>
    <t>QC6</t>
  </si>
  <si>
    <t>QD6</t>
  </si>
  <si>
    <t>EK6</t>
  </si>
  <si>
    <t>EF6</t>
  </si>
  <si>
    <t>RF6</t>
  </si>
  <si>
    <t>EC6</t>
  </si>
  <si>
    <t>FV6</t>
  </si>
  <si>
    <t>FC6</t>
  </si>
  <si>
    <t>AQ6</t>
  </si>
  <si>
    <t>FP6</t>
  </si>
  <si>
    <t>FM6</t>
  </si>
  <si>
    <t>FS6</t>
  </si>
  <si>
    <t>PL6</t>
  </si>
  <si>
    <t>FU6</t>
  </si>
  <si>
    <t>GN6</t>
  </si>
  <si>
    <t>GA6</t>
  </si>
  <si>
    <t>GR6</t>
  </si>
  <si>
    <t>GERRESHEIMER AG</t>
  </si>
  <si>
    <t>GH6</t>
  </si>
  <si>
    <t>GB6</t>
  </si>
  <si>
    <t>GE6</t>
  </si>
  <si>
    <t>HR6</t>
  </si>
  <si>
    <t>HA6</t>
  </si>
  <si>
    <t>HC6</t>
  </si>
  <si>
    <t>HH6</t>
  </si>
  <si>
    <t>HE6</t>
  </si>
  <si>
    <t>HK6</t>
  </si>
  <si>
    <t>HT6</t>
  </si>
  <si>
    <t>HB6</t>
  </si>
  <si>
    <t>ID6</t>
  </si>
  <si>
    <t>IC6</t>
  </si>
  <si>
    <t>IT6</t>
  </si>
  <si>
    <t>IS6</t>
  </si>
  <si>
    <t>NT6</t>
  </si>
  <si>
    <t>IN6</t>
  </si>
  <si>
    <t>IO6</t>
  </si>
  <si>
    <t>JD6</t>
  </si>
  <si>
    <t>KS6</t>
  </si>
  <si>
    <t>KB6</t>
  </si>
  <si>
    <t>KR6</t>
  </si>
  <si>
    <t>KG6</t>
  </si>
  <si>
    <t>KI6</t>
  </si>
  <si>
    <t>LI6</t>
  </si>
  <si>
    <t>KO6</t>
  </si>
  <si>
    <t>KP6</t>
  </si>
  <si>
    <t>OR6</t>
  </si>
  <si>
    <t>LG6</t>
  </si>
  <si>
    <t>MM6</t>
  </si>
  <si>
    <t>LX6</t>
  </si>
  <si>
    <t>LR6</t>
  </si>
  <si>
    <t>MC6</t>
  </si>
  <si>
    <t>MP6</t>
  </si>
  <si>
    <t>MK6</t>
  </si>
  <si>
    <t>MS6</t>
  </si>
  <si>
    <t>ML6</t>
  </si>
  <si>
    <t>MO6</t>
  </si>
  <si>
    <t>MU6</t>
  </si>
  <si>
    <t>KN6</t>
  </si>
  <si>
    <t>NE6</t>
  </si>
  <si>
    <t>NS6</t>
  </si>
  <si>
    <t>NO6</t>
  </si>
  <si>
    <t>NR6</t>
  </si>
  <si>
    <t>NOS SGPS</t>
  </si>
  <si>
    <t>OH6</t>
  </si>
  <si>
    <t>OC6</t>
  </si>
  <si>
    <t>OM6</t>
  </si>
  <si>
    <t>FT6</t>
  </si>
  <si>
    <t>OU6</t>
  </si>
  <si>
    <t>RI6</t>
  </si>
  <si>
    <t>UG6</t>
  </si>
  <si>
    <t>PH6</t>
  </si>
  <si>
    <t>PA6</t>
  </si>
  <si>
    <t>PN6</t>
  </si>
  <si>
    <t>PS6</t>
  </si>
  <si>
    <t>PY6</t>
  </si>
  <si>
    <t>PU6</t>
  </si>
  <si>
    <t>RQ6</t>
  </si>
  <si>
    <t>EL6</t>
  </si>
  <si>
    <t>RY6</t>
  </si>
  <si>
    <t>RN6</t>
  </si>
  <si>
    <t>RP6</t>
  </si>
  <si>
    <t>RH6</t>
  </si>
  <si>
    <t>RD6</t>
  </si>
  <si>
    <t>RW6</t>
  </si>
  <si>
    <t>SG6</t>
  </si>
  <si>
    <t>QG6</t>
  </si>
  <si>
    <t>SL6</t>
  </si>
  <si>
    <t>AY6</t>
  </si>
  <si>
    <t>SA6</t>
  </si>
  <si>
    <t>AP6</t>
  </si>
  <si>
    <t>SB6</t>
  </si>
  <si>
    <t>SC6</t>
  </si>
  <si>
    <t>SK6</t>
  </si>
  <si>
    <t>SES SA</t>
  </si>
  <si>
    <t>SS6</t>
  </si>
  <si>
    <t>GL6</t>
  </si>
  <si>
    <t>SOFTWARE AG</t>
  </si>
  <si>
    <t>SF6</t>
  </si>
  <si>
    <t>SO6</t>
  </si>
  <si>
    <t>ST6</t>
  </si>
  <si>
    <t>SN6</t>
  </si>
  <si>
    <t>SZ6</t>
  </si>
  <si>
    <t>SE6</t>
  </si>
  <si>
    <t>SY6</t>
  </si>
  <si>
    <t>TE6</t>
  </si>
  <si>
    <t>TI6</t>
  </si>
  <si>
    <t>TA6</t>
  </si>
  <si>
    <t>TELENET GROUP</t>
  </si>
  <si>
    <t>TL6</t>
  </si>
  <si>
    <t>RC6</t>
  </si>
  <si>
    <t>TS6</t>
  </si>
  <si>
    <t>TX6</t>
  </si>
  <si>
    <t>TF6</t>
  </si>
  <si>
    <t>HO6</t>
  </si>
  <si>
    <t>TH6</t>
  </si>
  <si>
    <t>TO6</t>
  </si>
  <si>
    <t>UC6</t>
  </si>
  <si>
    <t>UM6</t>
  </si>
  <si>
    <t>UB6</t>
  </si>
  <si>
    <t>UD6</t>
  </si>
  <si>
    <t>UN6</t>
  </si>
  <si>
    <t>UI6</t>
  </si>
  <si>
    <t>UK6</t>
  </si>
  <si>
    <t>VA6</t>
  </si>
  <si>
    <t>VI6</t>
  </si>
  <si>
    <t>VP6</t>
  </si>
  <si>
    <t>DG6</t>
  </si>
  <si>
    <t>VF6</t>
  </si>
  <si>
    <t>EX6</t>
  </si>
  <si>
    <t>VT6</t>
  </si>
  <si>
    <t>VW6</t>
  </si>
  <si>
    <t>WA6</t>
  </si>
  <si>
    <t>MF6</t>
  </si>
  <si>
    <t>WH6</t>
  </si>
  <si>
    <t>WB6</t>
  </si>
  <si>
    <t>WK6</t>
  </si>
  <si>
    <t>YI6</t>
  </si>
  <si>
    <t>ZO6</t>
  </si>
  <si>
    <t>ACCELL GROUP NV</t>
  </si>
  <si>
    <t>ACC</t>
  </si>
  <si>
    <t>_AH</t>
  </si>
  <si>
    <t>AKZO NOBEL NV (WEEKLY)</t>
  </si>
  <si>
    <t>_AK</t>
  </si>
  <si>
    <t>ASML HOLDING NV (WEEKLY)</t>
  </si>
  <si>
    <t>_AS</t>
  </si>
  <si>
    <t>BE SEMICONDUCTOR INDUSTRIES NV</t>
  </si>
  <si>
    <t>BES</t>
  </si>
  <si>
    <t>CAR</t>
  </si>
  <si>
    <t>DSM NV, KONINKLIJKE (WEEKLY)</t>
  </si>
  <si>
    <t>_DS</t>
  </si>
  <si>
    <t>EURONAV NV</t>
  </si>
  <si>
    <t>EURONEXT NV</t>
  </si>
  <si>
    <t>EVS BROADCAST EQUIPMENT SA</t>
  </si>
  <si>
    <t>EVS</t>
  </si>
  <si>
    <t>HEINEKEN NV (WEEKLY)</t>
  </si>
  <si>
    <t>_HE</t>
  </si>
  <si>
    <t>IL1</t>
  </si>
  <si>
    <t>EUE</t>
  </si>
  <si>
    <t>MELEXIS</t>
  </si>
  <si>
    <t>MEL</t>
  </si>
  <si>
    <t>NN GROUP NV</t>
  </si>
  <si>
    <t>NN</t>
  </si>
  <si>
    <t>SBM OFFSHORE NV (WEEKLY)</t>
  </si>
  <si>
    <t>_SB</t>
  </si>
  <si>
    <t>SLIGRO FOOD GROUP NV</t>
  </si>
  <si>
    <t>SLG</t>
  </si>
  <si>
    <t>TGH</t>
  </si>
  <si>
    <t>_UN</t>
  </si>
  <si>
    <t>_FT</t>
  </si>
  <si>
    <t>CAC 40 (WEEKLY)</t>
  </si>
  <si>
    <t>_FC</t>
  </si>
  <si>
    <t>FR0012435121</t>
  </si>
  <si>
    <t>FR0012789949</t>
  </si>
  <si>
    <t>NL0011279492</t>
  </si>
  <si>
    <t>NL0011333752</t>
  </si>
  <si>
    <t>NL0011540547</t>
  </si>
  <si>
    <t>NOKIA</t>
  </si>
  <si>
    <t>SWE</t>
  </si>
  <si>
    <t>FR0000077919</t>
  </si>
  <si>
    <t>NL0010558797</t>
  </si>
  <si>
    <t>NL0009767532</t>
  </si>
  <si>
    <t>BE0003851681</t>
  </si>
  <si>
    <t>BE0165385973</t>
  </si>
  <si>
    <t>FR0000031577</t>
  </si>
  <si>
    <t>Euronext - Derivatives Market</t>
  </si>
  <si>
    <t>Underlying</t>
  </si>
  <si>
    <t>GRAINS AND OILSEEDS PRODUCTS</t>
  </si>
  <si>
    <t>GRAINS AND OILSEEDS Futures</t>
  </si>
  <si>
    <t>PREMIUM MILLING WHEAT NO 3</t>
  </si>
  <si>
    <t>BMS</t>
  </si>
  <si>
    <t>GRAINS AND OILSEEDS Options</t>
  </si>
  <si>
    <t>OBS</t>
  </si>
  <si>
    <t>ENERGY PRODUCTS</t>
  </si>
  <si>
    <t>ENERGY Futures</t>
  </si>
  <si>
    <t>RESIDENTIAL WOOD PELLETS</t>
  </si>
  <si>
    <t>RWP</t>
  </si>
  <si>
    <t>DAIRY PRODUCTS</t>
  </si>
  <si>
    <t>DAIRY Futures</t>
  </si>
  <si>
    <t>SMP</t>
  </si>
  <si>
    <t>SWEET WHEY FOOD GRADE POWDER</t>
  </si>
  <si>
    <t>WFP</t>
  </si>
  <si>
    <t>UNSALTED LACTIC BUTTER</t>
  </si>
  <si>
    <t>ULB</t>
  </si>
  <si>
    <t>STOCK PRODUCTS</t>
  </si>
  <si>
    <t>STOCK Futures</t>
  </si>
  <si>
    <t>ABB</t>
  </si>
  <si>
    <t>LD6</t>
  </si>
  <si>
    <t>QR6</t>
  </si>
  <si>
    <t>MG6</t>
  </si>
  <si>
    <t>JW6</t>
  </si>
  <si>
    <t>AGGREKO</t>
  </si>
  <si>
    <t>KX6</t>
  </si>
  <si>
    <t>KE6</t>
  </si>
  <si>
    <t>NOR</t>
  </si>
  <si>
    <t>ALFA LAVAL</t>
  </si>
  <si>
    <t>LA6</t>
  </si>
  <si>
    <t>QA6</t>
  </si>
  <si>
    <t>ANGLO AMERICAN</t>
  </si>
  <si>
    <t>LO6</t>
  </si>
  <si>
    <t>AP MOLLER - MAERSK B</t>
  </si>
  <si>
    <t>MX6</t>
  </si>
  <si>
    <t>DNK</t>
  </si>
  <si>
    <t>ASSA ABLOY B</t>
  </si>
  <si>
    <t>OY6</t>
  </si>
  <si>
    <t>ASSOCIATED BRITISH FOODS</t>
  </si>
  <si>
    <t>FO6</t>
  </si>
  <si>
    <t>ASTRAZENECA</t>
  </si>
  <si>
    <t>ZN6</t>
  </si>
  <si>
    <t>ATLAS COPCO A</t>
  </si>
  <si>
    <t>PC6</t>
  </si>
  <si>
    <t>AVIVA</t>
  </si>
  <si>
    <t>AW6</t>
  </si>
  <si>
    <t>BAE SYSTEMS</t>
  </si>
  <si>
    <t>BX6</t>
  </si>
  <si>
    <t>BALOISE HOLDING</t>
  </si>
  <si>
    <t>BZ6</t>
  </si>
  <si>
    <t>BARCLAYS</t>
  </si>
  <si>
    <t>YS6</t>
  </si>
  <si>
    <t>BEFIMMO SA</t>
  </si>
  <si>
    <t>QS6</t>
  </si>
  <si>
    <t>BH6</t>
  </si>
  <si>
    <t>DD6</t>
  </si>
  <si>
    <t>BOLLORÉ GROUP</t>
  </si>
  <si>
    <t>BP</t>
  </si>
  <si>
    <t>BP6</t>
  </si>
  <si>
    <t>PJ6</t>
  </si>
  <si>
    <t>BRITISH AMERICAN TOBACCO</t>
  </si>
  <si>
    <t>TB6</t>
  </si>
  <si>
    <t>BT GROUP</t>
  </si>
  <si>
    <t>BT6</t>
  </si>
  <si>
    <t>CY6</t>
  </si>
  <si>
    <t>CARLSBERG B</t>
  </si>
  <si>
    <t>QI6</t>
  </si>
  <si>
    <t>CENTRICA</t>
  </si>
  <si>
    <t>CC6</t>
  </si>
  <si>
    <t>CHR. HANSEN HOLDING</t>
  </si>
  <si>
    <t>HL6</t>
  </si>
  <si>
    <t>CLARIANT</t>
  </si>
  <si>
    <t>CK6</t>
  </si>
  <si>
    <t>COLOPLAST B</t>
  </si>
  <si>
    <t>CJ6</t>
  </si>
  <si>
    <t>COMPAGNIE FINANCIERE RICHEMONT</t>
  </si>
  <si>
    <t>FX6</t>
  </si>
  <si>
    <t>COMPASS GROUP</t>
  </si>
  <si>
    <t>CQ6</t>
  </si>
  <si>
    <t>CREDIT SUISSE GROUP</t>
  </si>
  <si>
    <t>CZ6</t>
  </si>
  <si>
    <t>DANSKE BANK</t>
  </si>
  <si>
    <t>DK6</t>
  </si>
  <si>
    <t>DIAGEO</t>
  </si>
  <si>
    <t>DO6</t>
  </si>
  <si>
    <t>IE6</t>
  </si>
  <si>
    <t>DNB</t>
  </si>
  <si>
    <t>DN6</t>
  </si>
  <si>
    <t>DRAX GROUP</t>
  </si>
  <si>
    <t>DX6</t>
  </si>
  <si>
    <t>DV6</t>
  </si>
  <si>
    <t>ELECTROLUX B</t>
  </si>
  <si>
    <t>ET6</t>
  </si>
  <si>
    <t>ELEKTA B</t>
  </si>
  <si>
    <t>KT6</t>
  </si>
  <si>
    <t>ENGIE</t>
  </si>
  <si>
    <t>ERICSSON B</t>
  </si>
  <si>
    <t>ER6</t>
  </si>
  <si>
    <t>EXPERIAN</t>
  </si>
  <si>
    <t>EP6</t>
  </si>
  <si>
    <t>FIRSTGROUP</t>
  </si>
  <si>
    <t>FI6</t>
  </si>
  <si>
    <t>FLSMIDTH &amp; CO</t>
  </si>
  <si>
    <t>FL6</t>
  </si>
  <si>
    <t>FLUGHAFEN ZÜRICH</t>
  </si>
  <si>
    <t>FZ6</t>
  </si>
  <si>
    <t>FRESNILLO</t>
  </si>
  <si>
    <t>FN6</t>
  </si>
  <si>
    <t>G4S</t>
  </si>
  <si>
    <t>GF6</t>
  </si>
  <si>
    <t>GETINGE B</t>
  </si>
  <si>
    <t>GT6</t>
  </si>
  <si>
    <t>GIVAUDAN</t>
  </si>
  <si>
    <t>GV6</t>
  </si>
  <si>
    <t>GLAXOSMITHKLINE</t>
  </si>
  <si>
    <t>GO6</t>
  </si>
  <si>
    <t>GLENCORE</t>
  </si>
  <si>
    <t>GX6</t>
  </si>
  <si>
    <t>GN STORE NORD</t>
  </si>
  <si>
    <t>GD6</t>
  </si>
  <si>
    <t>HENNES &amp; MAURITZ B</t>
  </si>
  <si>
    <t>HM6</t>
  </si>
  <si>
    <t>HEXAGON B</t>
  </si>
  <si>
    <t>HG6</t>
  </si>
  <si>
    <t>HSBC HOLDINGS</t>
  </si>
  <si>
    <t>HS6</t>
  </si>
  <si>
    <t>IP6</t>
  </si>
  <si>
    <t>INTERTEK GROUP</t>
  </si>
  <si>
    <t>IG6</t>
  </si>
  <si>
    <t>INVESTOR B</t>
  </si>
  <si>
    <t>IV6</t>
  </si>
  <si>
    <t>JULIUS BAER GRUPPE</t>
  </si>
  <si>
    <t>JB6</t>
  </si>
  <si>
    <t>KINGFISHER</t>
  </si>
  <si>
    <t>KF6</t>
  </si>
  <si>
    <t>KINNEVIK B</t>
  </si>
  <si>
    <t>KV6</t>
  </si>
  <si>
    <t>KÜHNE + NAGEL INTERNATIONAL</t>
  </si>
  <si>
    <t>KU6</t>
  </si>
  <si>
    <t>LEGAL &amp; GENERAL GROUP</t>
  </si>
  <si>
    <t>LL6</t>
  </si>
  <si>
    <t>LOGITECH INTERNATIONAL</t>
  </si>
  <si>
    <t>LT6</t>
  </si>
  <si>
    <t>LONZA GROUP</t>
  </si>
  <si>
    <t>LZ6</t>
  </si>
  <si>
    <t>MARKS &amp; SPENCER GROUP</t>
  </si>
  <si>
    <t>MQ6</t>
  </si>
  <si>
    <t>MODERN TIMES GROUP B</t>
  </si>
  <si>
    <t>MD6</t>
  </si>
  <si>
    <t>NATIONAL GRID</t>
  </si>
  <si>
    <t>NG6</t>
  </si>
  <si>
    <t>NESTE OYJ</t>
  </si>
  <si>
    <t>NESTLE</t>
  </si>
  <si>
    <t>NL6</t>
  </si>
  <si>
    <t>ND6</t>
  </si>
  <si>
    <t>NORSK HYDRO</t>
  </si>
  <si>
    <t>NH6</t>
  </si>
  <si>
    <t>NOVARTIS</t>
  </si>
  <si>
    <t>NA6</t>
  </si>
  <si>
    <t>NOVO NORDISK B</t>
  </si>
  <si>
    <t>OV6</t>
  </si>
  <si>
    <t>NOVOZYMES B</t>
  </si>
  <si>
    <t>NV6</t>
  </si>
  <si>
    <t>ORKLA</t>
  </si>
  <si>
    <t>PARTNERS GROUP HOLDING</t>
  </si>
  <si>
    <t>PP6</t>
  </si>
  <si>
    <t>PEARSON</t>
  </si>
  <si>
    <t>PR6</t>
  </si>
  <si>
    <t>PETROFAC</t>
  </si>
  <si>
    <t>PF6</t>
  </si>
  <si>
    <t>PROXIMUS</t>
  </si>
  <si>
    <t>PRUDENTIAL</t>
  </si>
  <si>
    <t>PD6</t>
  </si>
  <si>
    <t>RECKITT BENCKISER GROUP</t>
  </si>
  <si>
    <t>RB6</t>
  </si>
  <si>
    <t>RELX PLC</t>
  </si>
  <si>
    <t>RL6</t>
  </si>
  <si>
    <t>RENTOKIL INITIAL</t>
  </si>
  <si>
    <t>RO6</t>
  </si>
  <si>
    <t>RIO TINTO</t>
  </si>
  <si>
    <t>RV6</t>
  </si>
  <si>
    <t>ROCHE HOLDING</t>
  </si>
  <si>
    <t>RX6</t>
  </si>
  <si>
    <t>ROLLS-ROYCE HOLDINGS</t>
  </si>
  <si>
    <t>RR6</t>
  </si>
  <si>
    <t>SAINSBURY (J)</t>
  </si>
  <si>
    <t>SJ6</t>
  </si>
  <si>
    <t>SANDVIK</t>
  </si>
  <si>
    <t>NK6</t>
  </si>
  <si>
    <t>SCA B</t>
  </si>
  <si>
    <t>SV6</t>
  </si>
  <si>
    <t>SCHINDLER HOLDING</t>
  </si>
  <si>
    <t>QM6</t>
  </si>
  <si>
    <t>SECURITAS B</t>
  </si>
  <si>
    <t>UR6</t>
  </si>
  <si>
    <t>SGS</t>
  </si>
  <si>
    <t>QN6</t>
  </si>
  <si>
    <t>SIKA</t>
  </si>
  <si>
    <t>IK6</t>
  </si>
  <si>
    <t>SKANSKA B</t>
  </si>
  <si>
    <t>KA6</t>
  </si>
  <si>
    <t>SKF B</t>
  </si>
  <si>
    <t>FA6</t>
  </si>
  <si>
    <t>SMITH &amp; NEPHEW</t>
  </si>
  <si>
    <t>SH6</t>
  </si>
  <si>
    <t>SMITHS GROUP</t>
  </si>
  <si>
    <t>SQ6</t>
  </si>
  <si>
    <t>SONOVA HOLDING</t>
  </si>
  <si>
    <t>OO6</t>
  </si>
  <si>
    <t>STANDARD CHARTERED</t>
  </si>
  <si>
    <t>SX6</t>
  </si>
  <si>
    <t>SULZER</t>
  </si>
  <si>
    <t>QL6</t>
  </si>
  <si>
    <t>VE6</t>
  </si>
  <si>
    <t>SWEDBANK A</t>
  </si>
  <si>
    <t>WD6</t>
  </si>
  <si>
    <t>SWEDISH MATCH</t>
  </si>
  <si>
    <t>MB6</t>
  </si>
  <si>
    <t>SWISS RE</t>
  </si>
  <si>
    <t>QO6</t>
  </si>
  <si>
    <t>SWISSCOM</t>
  </si>
  <si>
    <t>QK6</t>
  </si>
  <si>
    <t>TELE2 B</t>
  </si>
  <si>
    <t>TV6</t>
  </si>
  <si>
    <t>TELENOR</t>
  </si>
  <si>
    <t>TJ6</t>
  </si>
  <si>
    <t>TESCO</t>
  </si>
  <si>
    <t>TW6</t>
  </si>
  <si>
    <t>TG6</t>
  </si>
  <si>
    <t>THE SWATCH GROUP (BEARER SHARES)</t>
  </si>
  <si>
    <t>UH6</t>
  </si>
  <si>
    <t>TRELLEBORG B</t>
  </si>
  <si>
    <t>TZ6</t>
  </si>
  <si>
    <t>TRYG</t>
  </si>
  <si>
    <t>TY6</t>
  </si>
  <si>
    <t>TULLOW OIL</t>
  </si>
  <si>
    <t>TU6</t>
  </si>
  <si>
    <t>UBS GROUP</t>
  </si>
  <si>
    <t>UO6</t>
  </si>
  <si>
    <t>VODAFONE GROUP</t>
  </si>
  <si>
    <t>VO6</t>
  </si>
  <si>
    <t>VOLVO B</t>
  </si>
  <si>
    <t>VV6</t>
  </si>
  <si>
    <t>WM MORRISON SUPERMARKETS</t>
  </si>
  <si>
    <t>WM6</t>
  </si>
  <si>
    <t>WO6</t>
  </si>
  <si>
    <t>WPP</t>
  </si>
  <si>
    <t>WP6</t>
  </si>
  <si>
    <t>YARA INTERNATIONAL</t>
  </si>
  <si>
    <t>YA6</t>
  </si>
  <si>
    <t>ZURICH INSURANCE GROUP</t>
  </si>
  <si>
    <t>ZI6</t>
  </si>
  <si>
    <t>STOCK Options</t>
  </si>
  <si>
    <t>ABN</t>
  </si>
  <si>
    <t>ANHEUSER–BUSCH INBEV NV (WEEKLY)</t>
  </si>
  <si>
    <t>_IT</t>
  </si>
  <si>
    <t>AXA SA (WEEKLY)</t>
  </si>
  <si>
    <t>_CS</t>
  </si>
  <si>
    <t>BNP PARIBAS (WEEKLY)</t>
  </si>
  <si>
    <t>_BN</t>
  </si>
  <si>
    <t>CELYAD</t>
  </si>
  <si>
    <t>COFACE</t>
  </si>
  <si>
    <t>CE1</t>
  </si>
  <si>
    <t>IET</t>
  </si>
  <si>
    <t>EH1</t>
  </si>
  <si>
    <t>ELIS</t>
  </si>
  <si>
    <t>EW1</t>
  </si>
  <si>
    <t>ENGIE (WEEKLY)</t>
  </si>
  <si>
    <t>_GA</t>
  </si>
  <si>
    <t>FAGRON</t>
  </si>
  <si>
    <t>FLOW TRADERS</t>
  </si>
  <si>
    <t>FLW</t>
  </si>
  <si>
    <t>GRANDVISION</t>
  </si>
  <si>
    <t>GVN</t>
  </si>
  <si>
    <t>GC1</t>
  </si>
  <si>
    <t>IMD</t>
  </si>
  <si>
    <t>KBC GROEP (WEEKLY)</t>
  </si>
  <si>
    <t>_KB</t>
  </si>
  <si>
    <t>ONTEX GROUP</t>
  </si>
  <si>
    <t>ONT</t>
  </si>
  <si>
    <t>ORANGE SA (WEEKLY)</t>
  </si>
  <si>
    <t>_FO</t>
  </si>
  <si>
    <t>_UG</t>
  </si>
  <si>
    <t>BB1</t>
  </si>
  <si>
    <t>SOCIETE GENERALE (WEEKLY)</t>
  </si>
  <si>
    <t>_GL</t>
  </si>
  <si>
    <t>SPIE</t>
  </si>
  <si>
    <t>ZP1</t>
  </si>
  <si>
    <t>TARKETT</t>
  </si>
  <si>
    <t>XT1</t>
  </si>
  <si>
    <t>TOMTOM NV (WEEKLY)</t>
  </si>
  <si>
    <t>_TT</t>
  </si>
  <si>
    <t>_TO</t>
  </si>
  <si>
    <t>UCB SA (WEEKLY)</t>
  </si>
  <si>
    <t>_UC</t>
  </si>
  <si>
    <t>WORLDLINE</t>
  </si>
  <si>
    <t>WL1</t>
  </si>
  <si>
    <t>STOCK DIVIDEND PRODUCTS</t>
  </si>
  <si>
    <t>STOCK DIVIDEND Futures</t>
  </si>
  <si>
    <t>A2A DIVIDEND</t>
  </si>
  <si>
    <t>QT8</t>
  </si>
  <si>
    <t>AA8</t>
  </si>
  <si>
    <t>ABB DIVIDEND</t>
  </si>
  <si>
    <t>LD8</t>
  </si>
  <si>
    <t>ACCOR SA DIVIDEND</t>
  </si>
  <si>
    <t>AC8</t>
  </si>
  <si>
    <t>ACKERMANS &amp; VAN HAAREN DIVIDEND</t>
  </si>
  <si>
    <t>AV8</t>
  </si>
  <si>
    <t>JW8</t>
  </si>
  <si>
    <t>ADIDAS AG DIVIDEND</t>
  </si>
  <si>
    <t>AD8</t>
  </si>
  <si>
    <t>AEGON NV DIVIDEND</t>
  </si>
  <si>
    <t>AE8</t>
  </si>
  <si>
    <t>AGEAS SA/NV DIVIDEND</t>
  </si>
  <si>
    <t>AG8</t>
  </si>
  <si>
    <t>AH8</t>
  </si>
  <si>
    <t>AIR LIQUIDE DIVIDEND</t>
  </si>
  <si>
    <t>AI8</t>
  </si>
  <si>
    <t>EA8</t>
  </si>
  <si>
    <t>AKZO NOBEL NV DIVIDEND</t>
  </si>
  <si>
    <t>AK8</t>
  </si>
  <si>
    <t>ALLIANZ AG DIVIDEND</t>
  </si>
  <si>
    <t>AZ8</t>
  </si>
  <si>
    <t>ALSTOM RGPT DIVIDEND</t>
  </si>
  <si>
    <t>AL8</t>
  </si>
  <si>
    <t>AM8</t>
  </si>
  <si>
    <t>ANGLO AMERICAN DIVIDEND</t>
  </si>
  <si>
    <t>LO8</t>
  </si>
  <si>
    <t>ANHEUSER–BUSCH INBEV NV DIVIDEND</t>
  </si>
  <si>
    <t>AB8</t>
  </si>
  <si>
    <t>ARCELORMITTAL DIVIDEND</t>
  </si>
  <si>
    <t>MT8</t>
  </si>
  <si>
    <t>ASML HOLDING NV DIVIDEND</t>
  </si>
  <si>
    <t>AS8</t>
  </si>
  <si>
    <t>ASSICURAZIONI GENERALI SPA DIVIDEND</t>
  </si>
  <si>
    <t>GJ8</t>
  </si>
  <si>
    <t>ASTRAZENECA DIVIDEND</t>
  </si>
  <si>
    <t>ZN8</t>
  </si>
  <si>
    <t>ATLANTIA SPA DIVIDEND</t>
  </si>
  <si>
    <t>QF8</t>
  </si>
  <si>
    <t>AVIVA DIVIDEND</t>
  </si>
  <si>
    <t>AW8</t>
  </si>
  <si>
    <t>AXA SA DIVIDEND</t>
  </si>
  <si>
    <t>CS8</t>
  </si>
  <si>
    <t>AZIMUT HOLDING SPA DIVIDEND</t>
  </si>
  <si>
    <t>UT8</t>
  </si>
  <si>
    <t>BAE SYSTEMS DIVIDEND</t>
  </si>
  <si>
    <t>BX8</t>
  </si>
  <si>
    <t>BANCA MEDIOLANUM DIVIDEND</t>
  </si>
  <si>
    <t>MV8</t>
  </si>
  <si>
    <t>PV8</t>
  </si>
  <si>
    <t>PM8</t>
  </si>
  <si>
    <t>BANCO BILBAO VIZCAYA ARGENTA SA DIVIDEND</t>
  </si>
  <si>
    <t>BA8</t>
  </si>
  <si>
    <t>BANCO SANTANDER SA DIVIDEND</t>
  </si>
  <si>
    <t>BS8</t>
  </si>
  <si>
    <t>BANKIA DIVIDEND</t>
  </si>
  <si>
    <t>QU8</t>
  </si>
  <si>
    <t>BANKINTER SA DIVIDEND</t>
  </si>
  <si>
    <t>BI8</t>
  </si>
  <si>
    <t>BARCLAYS DIVIDEND</t>
  </si>
  <si>
    <t>YS8</t>
  </si>
  <si>
    <t>BASF AG DIVIDEND</t>
  </si>
  <si>
    <t>BF8</t>
  </si>
  <si>
    <t>BAYER AG DIVIDEND</t>
  </si>
  <si>
    <t>BY8</t>
  </si>
  <si>
    <t>BAYERISCHE MOTOREN WERKE AG DIVIDEND</t>
  </si>
  <si>
    <t>BW8</t>
  </si>
  <si>
    <t>BEFIMMO SA DIVIDEND</t>
  </si>
  <si>
    <t>QS8</t>
  </si>
  <si>
    <t>BEKAERT NV DIVIDEND</t>
  </si>
  <si>
    <t>BE8</t>
  </si>
  <si>
    <t>BNP PARIBAS DIVIDEND</t>
  </si>
  <si>
    <t>BN8</t>
  </si>
  <si>
    <t>BOLLORÉ GROUP DIVIDEND</t>
  </si>
  <si>
    <t>HA8</t>
  </si>
  <si>
    <t>BOSKALIS WESTMINSTER NV, KONINKLIJKE DIVIDEND</t>
  </si>
  <si>
    <t>BO8</t>
  </si>
  <si>
    <t>BOUYGUES DIVIDEND</t>
  </si>
  <si>
    <t>EN8</t>
  </si>
  <si>
    <t>BP DIVIDEND</t>
  </si>
  <si>
    <t>BP8</t>
  </si>
  <si>
    <t>BPOST SA/NV DIVIDEND</t>
  </si>
  <si>
    <t>PJ8</t>
  </si>
  <si>
    <t>BRITISH AMERICAN TOBACCO DIVIDEND</t>
  </si>
  <si>
    <t>TB8</t>
  </si>
  <si>
    <t>BT GROUP DIVIDEND</t>
  </si>
  <si>
    <t>BT8</t>
  </si>
  <si>
    <t>CAIXABANK SA DIVIDEND</t>
  </si>
  <si>
    <t>CB8</t>
  </si>
  <si>
    <t>CP8</t>
  </si>
  <si>
    <t>CARREFOUR SA DIVIDEND</t>
  </si>
  <si>
    <t>CA8</t>
  </si>
  <si>
    <t>CENTRICA DIVIDEND</t>
  </si>
  <si>
    <t>CC8</t>
  </si>
  <si>
    <t>COCA-COLA HBC DIVIDEND</t>
  </si>
  <si>
    <t>CW8</t>
  </si>
  <si>
    <t>COLRUYT DIVIDEND</t>
  </si>
  <si>
    <t>CO8</t>
  </si>
  <si>
    <t>COMPAGNIE FINANCIERE RICHEMONT DIVIDEND</t>
  </si>
  <si>
    <t>FX8</t>
  </si>
  <si>
    <t>COMPASS GROUP DIVIDEND</t>
  </si>
  <si>
    <t>CQ8</t>
  </si>
  <si>
    <t>ON8</t>
  </si>
  <si>
    <t>CREDIT AGRICOLE SA DIVIDEND</t>
  </si>
  <si>
    <t>CR8</t>
  </si>
  <si>
    <t>CREDIT SUISSE GROUP DIVIDEND</t>
  </si>
  <si>
    <t>CZ8</t>
  </si>
  <si>
    <t>CRH PLC DIVIDEND</t>
  </si>
  <si>
    <t>CX8</t>
  </si>
  <si>
    <t>DAIMLER AG DIVIDEND</t>
  </si>
  <si>
    <t>DM8</t>
  </si>
  <si>
    <t>DANONE DIVIDEND</t>
  </si>
  <si>
    <t>DA8</t>
  </si>
  <si>
    <t>DEUTSCHE BANK AG DIVIDEND</t>
  </si>
  <si>
    <t>DB8</t>
  </si>
  <si>
    <t>DEUTSCHE BOERSE AG DIVIDEND</t>
  </si>
  <si>
    <t>BR8</t>
  </si>
  <si>
    <t>DEUTSCHE LUFTHANSA AG DIVIDEND</t>
  </si>
  <si>
    <t>LU8</t>
  </si>
  <si>
    <t>DEUTSCHE POST AG DIVIDEND</t>
  </si>
  <si>
    <t>DP8</t>
  </si>
  <si>
    <t>DEUTSCHE TELEKOM AG DIVIDEND</t>
  </si>
  <si>
    <t>TK8</t>
  </si>
  <si>
    <t>DIAGEO DIVIDEND</t>
  </si>
  <si>
    <t>DO8</t>
  </si>
  <si>
    <t>IE8</t>
  </si>
  <si>
    <t>DISTRIBUIDORA INTERNACIONAL DE ALIMENTACION SA DIVIDEND</t>
  </si>
  <si>
    <t>DI8</t>
  </si>
  <si>
    <t>DSM NV, KONINKLIJKE DIVIDEND</t>
  </si>
  <si>
    <t>DS8</t>
  </si>
  <si>
    <t>E.ON SE DIVIDEND</t>
  </si>
  <si>
    <t>EO8</t>
  </si>
  <si>
    <t>ELECTRICITE DE FRANCE DIVIDEND</t>
  </si>
  <si>
    <t>DF8</t>
  </si>
  <si>
    <t>ES8</t>
  </si>
  <si>
    <t>ENAGAS DIVIDEND</t>
  </si>
  <si>
    <t>EG8</t>
  </si>
  <si>
    <t>ENDESA SA DIVIDEND</t>
  </si>
  <si>
    <t>EE8</t>
  </si>
  <si>
    <t>ENEL SPA DIVIDEND</t>
  </si>
  <si>
    <t>QC8</t>
  </si>
  <si>
    <t>ENGIE DIVIDEND</t>
  </si>
  <si>
    <t>GA8</t>
  </si>
  <si>
    <t>ENI SPA DIVIDEND</t>
  </si>
  <si>
    <t>QD8</t>
  </si>
  <si>
    <t>EF8</t>
  </si>
  <si>
    <t>EUTELSAT COMMUNICATIONS DIVIDEND</t>
  </si>
  <si>
    <t>EC8</t>
  </si>
  <si>
    <t>EXPERIAN DIVIDEND</t>
  </si>
  <si>
    <t>EP8</t>
  </si>
  <si>
    <t>FERROVIAL SA DIVIDEND</t>
  </si>
  <si>
    <t>FV8</t>
  </si>
  <si>
    <t>FRESENIUS SE &amp; CO KGAA DIVIDEND</t>
  </si>
  <si>
    <t>FS8</t>
  </si>
  <si>
    <t>FUGRO NV DIVIDEND</t>
  </si>
  <si>
    <t>FU8</t>
  </si>
  <si>
    <t>GALP ENERGIA SGPS SA DIVIDEND</t>
  </si>
  <si>
    <t>GE8</t>
  </si>
  <si>
    <t>GN8</t>
  </si>
  <si>
    <t>GEBERIT DIVIDEND</t>
  </si>
  <si>
    <t>GQ8</t>
  </si>
  <si>
    <t>GIVAUDAN DIVIDEND</t>
  </si>
  <si>
    <t>GV8</t>
  </si>
  <si>
    <t>GLAXOSMITHKLINE DIVIDEND</t>
  </si>
  <si>
    <t>GO8</t>
  </si>
  <si>
    <t>GLENCORE DIVIDEND</t>
  </si>
  <si>
    <t>GX8</t>
  </si>
  <si>
    <t>GROUPE BRUXELLES LAMBERT SA DIVIDEND</t>
  </si>
  <si>
    <t>GB8</t>
  </si>
  <si>
    <t>HEINEKEN NV DIVIDEND</t>
  </si>
  <si>
    <t>HE8</t>
  </si>
  <si>
    <t>HENKEL AG &amp; CO KGAA – PFD DIVIDEND</t>
  </si>
  <si>
    <t>HK8</t>
  </si>
  <si>
    <t>HX8</t>
  </si>
  <si>
    <t>HSBC HOLDINGS DIVIDEND</t>
  </si>
  <si>
    <t>HS8</t>
  </si>
  <si>
    <t>IBERDROLA SA DIVIDEND</t>
  </si>
  <si>
    <t>ID8</t>
  </si>
  <si>
    <t>IP8</t>
  </si>
  <si>
    <t>INDITEX SA DIVIDEND</t>
  </si>
  <si>
    <t>IT8</t>
  </si>
  <si>
    <t>ING GROEP NV DIVIDEND</t>
  </si>
  <si>
    <t>IN8</t>
  </si>
  <si>
    <t>INTESA SANPAOLO SPA DIVIDEND</t>
  </si>
  <si>
    <t>IO8</t>
  </si>
  <si>
    <t>JULIUS BAER GRUPPE DIVIDEND</t>
  </si>
  <si>
    <t>JB8</t>
  </si>
  <si>
    <t>K+S AG DIVIDEND</t>
  </si>
  <si>
    <t>KS8</t>
  </si>
  <si>
    <t>KBC GROEP DIVIDEND</t>
  </si>
  <si>
    <t>KB8</t>
  </si>
  <si>
    <t>KERING DIVIDEND</t>
  </si>
  <si>
    <t>KR8</t>
  </si>
  <si>
    <t>KPN NV DIVIDEND</t>
  </si>
  <si>
    <t>KP8</t>
  </si>
  <si>
    <t>L'OREAL SA DIVIDEND</t>
  </si>
  <si>
    <t>OR8</t>
  </si>
  <si>
    <t>MM8</t>
  </si>
  <si>
    <t>LEGAL &amp; GENERAL GROUP DIVIDEND</t>
  </si>
  <si>
    <t>LL8</t>
  </si>
  <si>
    <t>LEGRAND SA DIVIDEND</t>
  </si>
  <si>
    <t>LR8</t>
  </si>
  <si>
    <t>LE8</t>
  </si>
  <si>
    <t>LLOYDS BANKING GROUP DIVIDEND</t>
  </si>
  <si>
    <t>LY8</t>
  </si>
  <si>
    <t>LVMH MOET HENNESSY LOUIS V DIVIDEND</t>
  </si>
  <si>
    <t>MC8</t>
  </si>
  <si>
    <t>MAPFRE SA DIVIDEND</t>
  </si>
  <si>
    <t>MP8</t>
  </si>
  <si>
    <t>MA8</t>
  </si>
  <si>
    <t>MEDIASET ESPANA COMUNICACION DIVIDEND</t>
  </si>
  <si>
    <t>MW8</t>
  </si>
  <si>
    <t>MEDIOBANCA DIVIDEND</t>
  </si>
  <si>
    <t>MJ8</t>
  </si>
  <si>
    <t>MERCK KGAA DIVIDEND</t>
  </si>
  <si>
    <t>MK8</t>
  </si>
  <si>
    <t>MICHELIN DIVIDEND</t>
  </si>
  <si>
    <t>ML8</t>
  </si>
  <si>
    <t>MUNICH RE DIVIDEND</t>
  </si>
  <si>
    <t>MR8</t>
  </si>
  <si>
    <t>NATIONAL GRID DIVIDEND</t>
  </si>
  <si>
    <t>NG8</t>
  </si>
  <si>
    <t>NATIXIS DIVIDEND</t>
  </si>
  <si>
    <t>KN8</t>
  </si>
  <si>
    <t>NESTLE DIVIDEND</t>
  </si>
  <si>
    <t>NL8</t>
  </si>
  <si>
    <t>NN GROUP NV DIVIDEND</t>
  </si>
  <si>
    <t>NN8</t>
  </si>
  <si>
    <t>NOVARTIS DIVIDEND</t>
  </si>
  <si>
    <t>NA8</t>
  </si>
  <si>
    <t>ORANGE SA DIVIDEND</t>
  </si>
  <si>
    <t>FT8</t>
  </si>
  <si>
    <t>PEARSON DIVIDEND</t>
  </si>
  <si>
    <t>PR8</t>
  </si>
  <si>
    <t>PERNOD-RICARD DIVIDEND</t>
  </si>
  <si>
    <t>RI8</t>
  </si>
  <si>
    <t>UG8</t>
  </si>
  <si>
    <t>PHILIPS NV, KONINKLIJKE DIVIDEND</t>
  </si>
  <si>
    <t>PH8</t>
  </si>
  <si>
    <t>PO8</t>
  </si>
  <si>
    <t>PROXIMUS DIVIDEND</t>
  </si>
  <si>
    <t>BL8</t>
  </si>
  <si>
    <t>PRUDENTIAL DIVIDEND</t>
  </si>
  <si>
    <t>PUBLICIS GROUPE DIVIDEND</t>
  </si>
  <si>
    <t>PU8</t>
  </si>
  <si>
    <t>RA8</t>
  </si>
  <si>
    <t>RECKITT BENCKISER GROUP DIVIDEND</t>
  </si>
  <si>
    <t>RB8</t>
  </si>
  <si>
    <t>RED ELÉCTRICA CORPORACIÓN SA DIVIDEND</t>
  </si>
  <si>
    <t>EL8</t>
  </si>
  <si>
    <t>RE8</t>
  </si>
  <si>
    <t>RELX PLC DIVIDEND</t>
  </si>
  <si>
    <t>RL8</t>
  </si>
  <si>
    <t>RENAULT SA DIVIDEND</t>
  </si>
  <si>
    <t>RN8</t>
  </si>
  <si>
    <t>REPSOL SA DIVIDEND</t>
  </si>
  <si>
    <t>RP8</t>
  </si>
  <si>
    <t>RIO TINTO DIVIDEND</t>
  </si>
  <si>
    <t>RV8</t>
  </si>
  <si>
    <t>ROCHE HOLDING DIVIDEND</t>
  </si>
  <si>
    <t>RX8</t>
  </si>
  <si>
    <t>ROLLS-ROYCE HOLDINGS DIVIDEND</t>
  </si>
  <si>
    <t>RR8</t>
  </si>
  <si>
    <t>ROYAL DUTCH SHELL PLC A DIVIDEND</t>
  </si>
  <si>
    <t>RD8</t>
  </si>
  <si>
    <t>RWE AG DIVIDEND</t>
  </si>
  <si>
    <t>RW8</t>
  </si>
  <si>
    <t>SAFRAN SA DIVIDEND</t>
  </si>
  <si>
    <t>SM8</t>
  </si>
  <si>
    <t>SAINT-GOBAIN DIVIDEND</t>
  </si>
  <si>
    <t>SG8</t>
  </si>
  <si>
    <t>SALVATORE FERRAGAMO DIVIDEND</t>
  </si>
  <si>
    <t>FJ8</t>
  </si>
  <si>
    <t>SANOFI DIVIDEND</t>
  </si>
  <si>
    <t>SA8</t>
  </si>
  <si>
    <t>SAP AG DIVIDEND</t>
  </si>
  <si>
    <t>AP8</t>
  </si>
  <si>
    <t>SCHNEIDER ELECTRIC SA DIVIDEND</t>
  </si>
  <si>
    <t>SU8</t>
  </si>
  <si>
    <t>SCOR SE DIVIDEND</t>
  </si>
  <si>
    <t>SC8</t>
  </si>
  <si>
    <t>SEMAPA DIVIDEND</t>
  </si>
  <si>
    <t>SP8</t>
  </si>
  <si>
    <t>SEVERN TRENT DIVIDEND</t>
  </si>
  <si>
    <t>UV8</t>
  </si>
  <si>
    <t>SGS DIVIDEND</t>
  </si>
  <si>
    <t>QN8</t>
  </si>
  <si>
    <t>SI8</t>
  </si>
  <si>
    <t>SOCIETE GENERALE DIVIDEND</t>
  </si>
  <si>
    <t>GL8</t>
  </si>
  <si>
    <t>SOLVAY SA DIVIDEND</t>
  </si>
  <si>
    <t>SO8</t>
  </si>
  <si>
    <t>SSE DIVIDEND</t>
  </si>
  <si>
    <t>UW8</t>
  </si>
  <si>
    <t>STANDARD CHARTERED DIVIDEND</t>
  </si>
  <si>
    <t>SX8</t>
  </si>
  <si>
    <t>STMICROELECTRONICS NV DIVIDEND</t>
  </si>
  <si>
    <t>ST8</t>
  </si>
  <si>
    <t>SE8</t>
  </si>
  <si>
    <t>SWISS RE DIVIDEND</t>
  </si>
  <si>
    <t>QO8</t>
  </si>
  <si>
    <t>SWISSCOM DIVIDEND</t>
  </si>
  <si>
    <t>QK8</t>
  </si>
  <si>
    <t>TE8</t>
  </si>
  <si>
    <t>TELECOM ITALIA SPA DIVIDEND</t>
  </si>
  <si>
    <t>TI8</t>
  </si>
  <si>
    <t>TELEFONICA SA DIVIDEND</t>
  </si>
  <si>
    <t>TA8</t>
  </si>
  <si>
    <t>TERNA SPA DIVIDEND</t>
  </si>
  <si>
    <t>TX8</t>
  </si>
  <si>
    <t>THE SWATCH GROUP (BEARER SHARES) DIVIDEND</t>
  </si>
  <si>
    <t>UH8</t>
  </si>
  <si>
    <t>THYSSENKRUPP AG DIVIDEND</t>
  </si>
  <si>
    <t>TH8</t>
  </si>
  <si>
    <t>TOD S DIVIDEND</t>
  </si>
  <si>
    <t>OS8</t>
  </si>
  <si>
    <t>TO8</t>
  </si>
  <si>
    <t>UBS GROUP DIVIDEND</t>
  </si>
  <si>
    <t>UO8</t>
  </si>
  <si>
    <t>UCB SA DIVIDEND</t>
  </si>
  <si>
    <t>UC8</t>
  </si>
  <si>
    <t>UMICORE DIVIDEND</t>
  </si>
  <si>
    <t>UM8</t>
  </si>
  <si>
    <t>UB8</t>
  </si>
  <si>
    <t>UNICREDIT SPA DIVIDEND</t>
  </si>
  <si>
    <t>UD8</t>
  </si>
  <si>
    <t>UN8</t>
  </si>
  <si>
    <t>UNILEVER PLC DIVIDEND</t>
  </si>
  <si>
    <t>UZ8</t>
  </si>
  <si>
    <t>UNIPOLSAI DIVIDEND</t>
  </si>
  <si>
    <t>UQ8</t>
  </si>
  <si>
    <t>FR8</t>
  </si>
  <si>
    <t>VALLOUREC SA DIVIDEND</t>
  </si>
  <si>
    <t>VA8</t>
  </si>
  <si>
    <t>VEOLIA ENVIRONNEMENT DIVIDEND</t>
  </si>
  <si>
    <t>VI8</t>
  </si>
  <si>
    <t>VINCI SA DIVIDEND</t>
  </si>
  <si>
    <t>DG8</t>
  </si>
  <si>
    <t>EX8</t>
  </si>
  <si>
    <t>VODAFONE GROUP DIVIDEND</t>
  </si>
  <si>
    <t>VO8</t>
  </si>
  <si>
    <t>VOLKSWAGEN AG - PFD DIVIDEND</t>
  </si>
  <si>
    <t>VW8</t>
  </si>
  <si>
    <t>VONOVIA DIVIDEND</t>
  </si>
  <si>
    <t>VN8</t>
  </si>
  <si>
    <t>VOPAK NV, KONINKLIJKE DIVIDEND</t>
  </si>
  <si>
    <t>VP8</t>
  </si>
  <si>
    <t>WM MORRISON SUPERMARKETS DIVIDEND</t>
  </si>
  <si>
    <t>WM8</t>
  </si>
  <si>
    <t>WOLTERS KLUWER NV DIVIDEND</t>
  </si>
  <si>
    <t>WK8</t>
  </si>
  <si>
    <t>WPP DIVIDEND</t>
  </si>
  <si>
    <t>WP8</t>
  </si>
  <si>
    <t>ZURICH INSURANCE GROUP DIVIDEND</t>
  </si>
  <si>
    <t>ZI8</t>
  </si>
  <si>
    <t>INDEX PRODUCTS</t>
  </si>
  <si>
    <t>INDEX Futures</t>
  </si>
  <si>
    <t>FTSE EPRA NAREIT DEVELOPED EUROPE INDEX</t>
  </si>
  <si>
    <t>FTSE EPRA NAREIT EUROZONE INDEX</t>
  </si>
  <si>
    <t>INDEX Options</t>
  </si>
  <si>
    <t>ETF PRODUCTS</t>
  </si>
  <si>
    <t>ETF Options</t>
  </si>
  <si>
    <t>DIVIDEND INDEX PRODUCTS</t>
  </si>
  <si>
    <t>DIVIDEND INDEX Futures</t>
  </si>
  <si>
    <t xml:space="preserve"> * transfer ETC Activity from Structured Products to ETFs since January 2015</t>
  </si>
  <si>
    <t>NL0011821392</t>
  </si>
  <si>
    <t>Merger</t>
  </si>
  <si>
    <t>NL0011872650</t>
  </si>
  <si>
    <t>BE0974293251</t>
  </si>
  <si>
    <t>Segment</t>
  </si>
  <si>
    <t>At the request of the Company</t>
  </si>
  <si>
    <t>NL0011821202</t>
  </si>
  <si>
    <t>NL0011794037</t>
  </si>
  <si>
    <t>PTBCP0AM0015</t>
  </si>
  <si>
    <t>FR0013176526</t>
  </si>
  <si>
    <t>NL0011819040</t>
  </si>
  <si>
    <t>NL0011220108</t>
  </si>
  <si>
    <t>NL0000888691</t>
  </si>
  <si>
    <t>NL0010801007</t>
  </si>
  <si>
    <t>PTPTI0AM0006</t>
  </si>
  <si>
    <t>FERTILISER PRODUCTS</t>
  </si>
  <si>
    <t>FERTILISER Futures</t>
  </si>
  <si>
    <t>NITROGEN FERTILISER SOLUTION</t>
  </si>
  <si>
    <t>UAN</t>
  </si>
  <si>
    <t>DZ6</t>
  </si>
  <si>
    <t>ADECCO GROUP AG</t>
  </si>
  <si>
    <t>AHOLD DELHAIZE, KONINKLIJKE</t>
  </si>
  <si>
    <t>AMADEUS IT GROUP SA</t>
  </si>
  <si>
    <t>GS6</t>
  </si>
  <si>
    <t>IMPERIAL BRANDS</t>
  </si>
  <si>
    <t>ITALGAS</t>
  </si>
  <si>
    <t>WG6</t>
  </si>
  <si>
    <t>NN6</t>
  </si>
  <si>
    <t>NOKIAN RENKAAT</t>
  </si>
  <si>
    <t>ORANGE BELGIUM</t>
  </si>
  <si>
    <t>SNAM</t>
  </si>
  <si>
    <t>WS6</t>
  </si>
  <si>
    <t>SUEZ</t>
  </si>
  <si>
    <t>TELIA COMPANY</t>
  </si>
  <si>
    <t>THE NAVIGATOR COMPANY SA</t>
  </si>
  <si>
    <t>VK6</t>
  </si>
  <si>
    <t>_AB</t>
  </si>
  <si>
    <t>AEROPORTS DE PARIS</t>
  </si>
  <si>
    <t>DQ1</t>
  </si>
  <si>
    <t>AHOLD DELHAIZE, KONINKLIJKE (WEEKLY)</t>
  </si>
  <si>
    <t>_EA</t>
  </si>
  <si>
    <t>AMUNDI</t>
  </si>
  <si>
    <t>DY1</t>
  </si>
  <si>
    <t>ASR NEDERLAND</t>
  </si>
  <si>
    <t>ASR</t>
  </si>
  <si>
    <t>BM1</t>
  </si>
  <si>
    <t>BV1</t>
  </si>
  <si>
    <t>_CP</t>
  </si>
  <si>
    <t>CARREFOUR SA (WEEKLY)</t>
  </si>
  <si>
    <t>_CA</t>
  </si>
  <si>
    <t>CCE</t>
  </si>
  <si>
    <t>DANONE (WEEKLY)</t>
  </si>
  <si>
    <t>_DA</t>
  </si>
  <si>
    <t>FG1</t>
  </si>
  <si>
    <t>ELIOR GROUP</t>
  </si>
  <si>
    <t>RF1</t>
  </si>
  <si>
    <t>FD1</t>
  </si>
  <si>
    <t>HERMES INTERNATIONAL</t>
  </si>
  <si>
    <t>HI1</t>
  </si>
  <si>
    <t>II1</t>
  </si>
  <si>
    <t>IMERYS</t>
  </si>
  <si>
    <t>IY1</t>
  </si>
  <si>
    <t>IQ1</t>
  </si>
  <si>
    <t>INTERTRUST</t>
  </si>
  <si>
    <t>ITR</t>
  </si>
  <si>
    <t>L'OREAL SA (WEEKLY)</t>
  </si>
  <si>
    <t>_OR</t>
  </si>
  <si>
    <t>LVMH MOET HENNESSY LOUIS V (WEEKLY)</t>
  </si>
  <si>
    <t>_MC</t>
  </si>
  <si>
    <t>NICOX</t>
  </si>
  <si>
    <t>NQ1</t>
  </si>
  <si>
    <t>PLT</t>
  </si>
  <si>
    <t>REXEL</t>
  </si>
  <si>
    <t>RZ1</t>
  </si>
  <si>
    <t>SAINT-GOBAIN (WEEKLY)</t>
  </si>
  <si>
    <t>_SG</t>
  </si>
  <si>
    <t>SANOFI (WEEKLY)</t>
  </si>
  <si>
    <t>_SA</t>
  </si>
  <si>
    <t>SCHNEIDER ELECTRIC SA (WEEKLY)</t>
  </si>
  <si>
    <t>_SU</t>
  </si>
  <si>
    <t>SS1</t>
  </si>
  <si>
    <t>TKW</t>
  </si>
  <si>
    <t>VINCI SA (WEEKLY)</t>
  </si>
  <si>
    <t>_DG</t>
  </si>
  <si>
    <t>_EX</t>
  </si>
  <si>
    <t>ADECCO GROUP AG DIVIDEND</t>
  </si>
  <si>
    <t>AHOLD DELHAIZE, KONINKLIJKE DIVIDEND</t>
  </si>
  <si>
    <t>AMADEUS IT GROUP SA DIVIDEND</t>
  </si>
  <si>
    <t>BH8</t>
  </si>
  <si>
    <t>BPER BANCA DIVIDEND</t>
  </si>
  <si>
    <t>CASINO GUICHARD PERRACHON SA DIVIDEND</t>
  </si>
  <si>
    <t>CG8</t>
  </si>
  <si>
    <t>ELECTROLUX B DIVIDEND</t>
  </si>
  <si>
    <t>ET8</t>
  </si>
  <si>
    <t>ERICSSON B DIVIDEND</t>
  </si>
  <si>
    <t>ER8</t>
  </si>
  <si>
    <t>FORTUM OYJ DIVIDEND</t>
  </si>
  <si>
    <t>AQ8</t>
  </si>
  <si>
    <t>HENNES &amp; MAURITZ B DIVIDEND</t>
  </si>
  <si>
    <t>HM8</t>
  </si>
  <si>
    <t>IMPERIAL BRANDS DIVIDEND</t>
  </si>
  <si>
    <t>ITALGAS DIVIDEND</t>
  </si>
  <si>
    <t>WG8</t>
  </si>
  <si>
    <t>KESKO OYJ B DIVIDEND</t>
  </si>
  <si>
    <t>KK8</t>
  </si>
  <si>
    <t>KINNEVIK B DIVIDEND</t>
  </si>
  <si>
    <t>KV8</t>
  </si>
  <si>
    <t>ME8</t>
  </si>
  <si>
    <t>MS8</t>
  </si>
  <si>
    <t>NESTE OYJ DIVIDEND</t>
  </si>
  <si>
    <t>NS8</t>
  </si>
  <si>
    <t>NOKIA DIVIDEND</t>
  </si>
  <si>
    <t>NO8</t>
  </si>
  <si>
    <t>ND8</t>
  </si>
  <si>
    <t>SBM OFFSHORE NV DIVIDEND</t>
  </si>
  <si>
    <t>SB8</t>
  </si>
  <si>
    <t>SKANDINAVISKA ENSKILDA BANKEN A DIVIDEND</t>
  </si>
  <si>
    <t>EJ8</t>
  </si>
  <si>
    <t>SNAM DIVIDEND</t>
  </si>
  <si>
    <t>WS8</t>
  </si>
  <si>
    <t>SODEXO SA DIVIDEND</t>
  </si>
  <si>
    <t>SW8</t>
  </si>
  <si>
    <t>SUEZ DIVIDEND</t>
  </si>
  <si>
    <t>VE8</t>
  </si>
  <si>
    <t>SWEDBANK A DIVIDEND</t>
  </si>
  <si>
    <t>WD8</t>
  </si>
  <si>
    <t>SWEDISH MATCH DIVIDEND</t>
  </si>
  <si>
    <t>MB8</t>
  </si>
  <si>
    <t>TELE2 B DIVIDEND</t>
  </si>
  <si>
    <t>TV8</t>
  </si>
  <si>
    <t>TELIA COMPANY DIVIDEND</t>
  </si>
  <si>
    <t>TJ8</t>
  </si>
  <si>
    <t>THE NAVIGATOR COMPANY SA DIVIDEND</t>
  </si>
  <si>
    <t>UNITED UTILITIES GROUP DIVIDEND</t>
  </si>
  <si>
    <t>UU8</t>
  </si>
  <si>
    <t>VOLVO B DIVIDEND</t>
  </si>
  <si>
    <t>VV8</t>
  </si>
  <si>
    <t>_PX</t>
  </si>
  <si>
    <t>PSX</t>
  </si>
  <si>
    <t>HISTORY NUMBER OF TRADES AND TURNOVER PER MONTH - Total Cash</t>
  </si>
  <si>
    <t>Structured 
Products</t>
  </si>
  <si>
    <t>Follows on</t>
  </si>
  <si>
    <t>of which SMEs</t>
  </si>
  <si>
    <t>METHODOLOGY</t>
  </si>
  <si>
    <t>Business Analys Statistics</t>
  </si>
  <si>
    <t>Notations</t>
  </si>
  <si>
    <t>The following notation is used in Euronext Monthly Cash fact sheets:</t>
  </si>
  <si>
    <t>“0” means “zero”. There was no trading in that instrument during the relevant period.</t>
  </si>
  <si>
    <t>“-” means “not applicable”. The instrument is not traded or there is no such market at that particular Euronext location</t>
  </si>
  <si>
    <t>Capital Raised</t>
  </si>
  <si>
    <t>The figure is calculated by multiplying the number of shares/bonds that were placed by the offer price.</t>
  </si>
  <si>
    <t>According to the status of the company means:</t>
  </si>
  <si>
    <t>• Value of newly listed companies (IPO) - Amount of money (EUR million) raised by</t>
  </si>
  <si>
    <t>companies newly admitted to listing through an IPO (through both subscription of newly</t>
  </si>
  <si>
    <t>issued shares and sale of already issued shares = transfer of ownership).</t>
  </si>
  <si>
    <t>• Value of already listed companies – Amount of money (EUR million) raised by companies</t>
  </si>
  <si>
    <t>already listed (through both capital increases and public/secondary offers of already listed</t>
  </si>
  <si>
    <t>companies.</t>
  </si>
  <si>
    <t>Cross Listing</t>
  </si>
  <si>
    <t>A listing on a market within Euronext, different from the Market of Reference is called a cross-listing.</t>
  </si>
  <si>
    <t>Electronic Order Book activity</t>
  </si>
  <si>
    <t>This contains all transfers of ownership by way of trades automatically executed through the</t>
  </si>
  <si>
    <t>Exchanges' electronic order book. Orders are placed by Exchange members / intermediaries. Orders</t>
  </si>
  <si>
    <t>are usually matched on a price / time priority basis.</t>
  </si>
  <si>
    <t>Electronic order book activity is single counted unless specified otherwise</t>
  </si>
  <si>
    <t>Industry Classification Benchmark (ICB)</t>
  </si>
  <si>
    <t xml:space="preserve">An industry classification standard, covering thousands of equities and bonds worldwide created by the </t>
  </si>
  <si>
    <t>FTSE Group and DJ Indexes in January 2006.</t>
  </si>
  <si>
    <t>Indices</t>
  </si>
  <si>
    <t>Global &amp; local indices mentionned in this publication can either be Price indices (indicated by P) or Return indices (indicated by R) in column D.</t>
  </si>
  <si>
    <t xml:space="preserve">The market capitalisation of Indices can be based on free float of individual components in the index </t>
  </si>
  <si>
    <t>Indication S in column M stands for All Stock Indices whereas B stands for Basket Index. Free float indices are indicated by F in column N</t>
  </si>
  <si>
    <t>Market capitalisation</t>
  </si>
  <si>
    <t xml:space="preserve">A company’s market capitalisation is the total number of issued shares of the company </t>
  </si>
  <si>
    <t>multiplied by the respective share price at a given time. The total market</t>
  </si>
  <si>
    <t>capitalisation of an Exchange is the sum of the market capitalisation of each domestic</t>
  </si>
  <si>
    <t>company and exclusively listed foreign companies</t>
  </si>
  <si>
    <t>We distinguish three market compartments</t>
  </si>
  <si>
    <t>A</t>
  </si>
  <si>
    <t>Market capitalisation &gt; 1 billion euro</t>
  </si>
  <si>
    <t>B</t>
  </si>
  <si>
    <t>Market capitalisation between 150 million euro and 1 billion euro</t>
  </si>
  <si>
    <t>C</t>
  </si>
  <si>
    <t>Market capitalisation &lt; 150 million euro</t>
  </si>
  <si>
    <t>Market of Reference (MoR)</t>
  </si>
  <si>
    <t>Where an Admitted Financial Instrument is admitted to trading on more than one Euronext Securities Market, the</t>
  </si>
  <si>
    <t>Market of Reference shall be the Euronext Securities Market specified by Euronext on which all</t>
  </si>
  <si>
    <t xml:space="preserve">transactions in the Electronic Order Book shall be executed. Trading of so-called cross listed securities </t>
  </si>
  <si>
    <t>is routed towards one Single Order Book in the Market Of Reference (MOR)</t>
  </si>
  <si>
    <t>The MoR can be:</t>
  </si>
  <si>
    <t>L</t>
  </si>
  <si>
    <t>P</t>
  </si>
  <si>
    <t>Regulated reported activity</t>
  </si>
  <si>
    <t xml:space="preserve">This contains all regulated reported trading activity outside the electronic order book. </t>
  </si>
  <si>
    <t>For cross-listed securities, all reported trades on the different listing venues are aggregated in the activity of the MoR.</t>
  </si>
  <si>
    <t>Turnover data (number of trades, number of shares traded, turnover in euros) are single counted, unless specified otherwise.</t>
  </si>
  <si>
    <t xml:space="preserve">Single Order Book </t>
  </si>
  <si>
    <t xml:space="preserve">A Single Order Book means that the liquidity will be concentrated on one single trading line on the Market of Reference (MoR) for </t>
  </si>
  <si>
    <t>all cross-listed securities.</t>
  </si>
  <si>
    <t>Total Cash</t>
  </si>
  <si>
    <t>Is the aggregate of all product groups on all market compartments (Euronext, Alternext, Free Market and Non Regulated Market)</t>
  </si>
  <si>
    <t xml:space="preserve">- Regulated market : </t>
  </si>
  <si>
    <t>- Exchange-regulated market :</t>
  </si>
  <si>
    <t>Alternext, Free Market</t>
  </si>
  <si>
    <t>- Non-regulated market :</t>
  </si>
  <si>
    <t>Trading Facility Amsterdam, Unlisted Lisbon</t>
  </si>
  <si>
    <t>The turnover data (number of trades, number of shares traded, turnover in euros) are calculated on the basis of the Market of Reference (MoR)</t>
  </si>
  <si>
    <t>For cross-listed securities, the turnover activity on the cross listing place before the implementation of the Single order book on 14/01/09</t>
  </si>
  <si>
    <t>is not taken into account.</t>
  </si>
  <si>
    <t>Euronext Growth and Euronext Access</t>
  </si>
  <si>
    <t>Euronext Growth</t>
  </si>
  <si>
    <t>Euronext Access</t>
  </si>
  <si>
    <t>GB00BDSFG982</t>
  </si>
  <si>
    <t>Cross Listing on  Euronext</t>
  </si>
  <si>
    <t>ALD</t>
  </si>
  <si>
    <t>LU1598757687</t>
  </si>
  <si>
    <t>AIRBUS</t>
  </si>
  <si>
    <t>GB00BDCPN049</t>
  </si>
  <si>
    <t>BMG455841020</t>
  </si>
  <si>
    <t>LU1068091351</t>
  </si>
  <si>
    <t>NL0010832176</t>
  </si>
  <si>
    <t>FR0013280286</t>
  </si>
  <si>
    <t>CAPGEMINI</t>
  </si>
  <si>
    <t>BE0003797140</t>
  </si>
  <si>
    <t>IPSEN</t>
  </si>
  <si>
    <t>S.E.B.</t>
  </si>
  <si>
    <t>TECHNIPFMC</t>
  </si>
  <si>
    <t>BE0974320526</t>
  </si>
  <si>
    <t>AB SCIENCE</t>
  </si>
  <si>
    <t>FR0004180537</t>
  </si>
  <si>
    <t>NL0011872643</t>
  </si>
  <si>
    <t>DBV TECHNOLOGIES</t>
  </si>
  <si>
    <t>GENFIT</t>
  </si>
  <si>
    <t>NL0010937058</t>
  </si>
  <si>
    <t>IPSOS</t>
  </si>
  <si>
    <t>FR0013153541</t>
  </si>
  <si>
    <t>NANOBIOTIX</t>
  </si>
  <si>
    <t>ORPEA</t>
  </si>
  <si>
    <t>FR0013269123</t>
  </si>
  <si>
    <t>RUBIS</t>
  </si>
  <si>
    <t>SIF HOLDING</t>
  </si>
  <si>
    <t>FR0013227113</t>
  </si>
  <si>
    <t>FR0012757854</t>
  </si>
  <si>
    <t>NL0012015705</t>
  </si>
  <si>
    <t>BANCO BPM</t>
  </si>
  <si>
    <t>CECONOMY</t>
  </si>
  <si>
    <t>FERGUSON</t>
  </si>
  <si>
    <t>JOHN WOOD GROUP</t>
  </si>
  <si>
    <t>LEONARDO SPA</t>
  </si>
  <si>
    <t>UX1</t>
  </si>
  <si>
    <t>ADQ</t>
  </si>
  <si>
    <t>AH9</t>
  </si>
  <si>
    <t>AIR FRANCE-KLM (WEEKLY)</t>
  </si>
  <si>
    <t>_AF</t>
  </si>
  <si>
    <t>AIRBUS (WEEKLY)</t>
  </si>
  <si>
    <t>AKO</t>
  </si>
  <si>
    <t>AZQ</t>
  </si>
  <si>
    <t>MTX</t>
  </si>
  <si>
    <t>MT9</t>
  </si>
  <si>
    <t>AS9</t>
  </si>
  <si>
    <t>BFQ</t>
  </si>
  <si>
    <t>BYQ</t>
  </si>
  <si>
    <t>BWQ</t>
  </si>
  <si>
    <t>CAPGEMINI (WEEKLY)</t>
  </si>
  <si>
    <t>DMQ</t>
  </si>
  <si>
    <t>DH1</t>
  </si>
  <si>
    <t>DBQ</t>
  </si>
  <si>
    <t>DPQ</t>
  </si>
  <si>
    <t>TKQ</t>
  </si>
  <si>
    <t>EOQ</t>
  </si>
  <si>
    <t>FSQ</t>
  </si>
  <si>
    <t>GALAPAGOS NV (WEEKLY)</t>
  </si>
  <si>
    <t>_GS</t>
  </si>
  <si>
    <t>GY1</t>
  </si>
  <si>
    <t>IN9</t>
  </si>
  <si>
    <t>JN1</t>
  </si>
  <si>
    <t>JS1</t>
  </si>
  <si>
    <t>MRQ</t>
  </si>
  <si>
    <t>NB1</t>
  </si>
  <si>
    <t>OP1</t>
  </si>
  <si>
    <t>PH9</t>
  </si>
  <si>
    <t>RD9</t>
  </si>
  <si>
    <t>RU1</t>
  </si>
  <si>
    <t>APQ</t>
  </si>
  <si>
    <t>SIQ</t>
  </si>
  <si>
    <t>SIF</t>
  </si>
  <si>
    <t>UB9</t>
  </si>
  <si>
    <t>UN9</t>
  </si>
  <si>
    <t>VWQ</t>
  </si>
  <si>
    <t>3M DIVIDEND</t>
  </si>
  <si>
    <t>ZB8</t>
  </si>
  <si>
    <t>ABBVIE DIVIDEND</t>
  </si>
  <si>
    <t>ZH8</t>
  </si>
  <si>
    <t>AIRBUS DIVIDEND</t>
  </si>
  <si>
    <t>ALTRIA GROUP DIVIDEND</t>
  </si>
  <si>
    <t>YW8</t>
  </si>
  <si>
    <t>AMAZON.COM DIVIDEND</t>
  </si>
  <si>
    <t>UY8</t>
  </si>
  <si>
    <t>AMGEN DIVIDEND</t>
  </si>
  <si>
    <t>YY8</t>
  </si>
  <si>
    <t>APPLE DIVIDEND</t>
  </si>
  <si>
    <t>VM8</t>
  </si>
  <si>
    <t>AT&amp;T DIVIDEND</t>
  </si>
  <si>
    <t>VY8</t>
  </si>
  <si>
    <t>BANCO BPM DIVIDEND</t>
  </si>
  <si>
    <t>BANK OF AMERICA DIVIDEND</t>
  </si>
  <si>
    <t>YC8</t>
  </si>
  <si>
    <t>BOEING DIVIDEND</t>
  </si>
  <si>
    <t>ZJ8</t>
  </si>
  <si>
    <t>BRISTOL-MYERS SQUIBB DIVIDEND</t>
  </si>
  <si>
    <t>ZL8</t>
  </si>
  <si>
    <t>BROADCOM DIVIDEND</t>
  </si>
  <si>
    <t>ZQ8</t>
  </si>
  <si>
    <t>CAPGEMINI DIVIDEND</t>
  </si>
  <si>
    <t>CECONOMY DIVIDEND</t>
  </si>
  <si>
    <t>CHEVRON DIVIDEND</t>
  </si>
  <si>
    <t>YF8</t>
  </si>
  <si>
    <t>CISCO SYSTEMS DIVIDEND</t>
  </si>
  <si>
    <t>YN8</t>
  </si>
  <si>
    <t>CITIGROUP DIVIDEND</t>
  </si>
  <si>
    <t>YO8</t>
  </si>
  <si>
    <t>CME GROUP DIVIDEND</t>
  </si>
  <si>
    <t>VJ8</t>
  </si>
  <si>
    <t>COCA-COLA DIVIDEND</t>
  </si>
  <si>
    <t>YR8</t>
  </si>
  <si>
    <t>COMCAST CORP-CLASS A DIVIDEND</t>
  </si>
  <si>
    <t>YJ8</t>
  </si>
  <si>
    <t>CONOCOPHILLIPS DIVIDEND</t>
  </si>
  <si>
    <t>VL8</t>
  </si>
  <si>
    <t>CVS HEALTH DIVIDEND</t>
  </si>
  <si>
    <t>ZZ8</t>
  </si>
  <si>
    <t>DUKE ENERGY DIVIDEND</t>
  </si>
  <si>
    <t>VH8</t>
  </si>
  <si>
    <t>ELI LILLY &amp; CO DIVIDEND</t>
  </si>
  <si>
    <t>ZX8</t>
  </si>
  <si>
    <t>ELISA OYJ DIVIDEND</t>
  </si>
  <si>
    <t>EI8</t>
  </si>
  <si>
    <t>EXXON MOBIL DIVIDEND</t>
  </si>
  <si>
    <t>VR8</t>
  </si>
  <si>
    <t>FORD MOTOR DIVIDEND</t>
  </si>
  <si>
    <t>VC8</t>
  </si>
  <si>
    <t>VX8</t>
  </si>
  <si>
    <t>GENERAL MOTORS DIVIDEND</t>
  </si>
  <si>
    <t>VB8</t>
  </si>
  <si>
    <t>GILEAD SCIENCES DIVIDEND</t>
  </si>
  <si>
    <t>ZM8</t>
  </si>
  <si>
    <t>GOLDMAN SACHS GROUP DIVIDEND</t>
  </si>
  <si>
    <t>ZS8</t>
  </si>
  <si>
    <t>HOME DEPOT DIVIDEND</t>
  </si>
  <si>
    <t>YH8</t>
  </si>
  <si>
    <t>HONEYWELL INTERNATIONAL DIVIDEND</t>
  </si>
  <si>
    <t>ZK8</t>
  </si>
  <si>
    <t>IBM DIVIDEND</t>
  </si>
  <si>
    <t>YV8</t>
  </si>
  <si>
    <t>INTEL DIVIDEND</t>
  </si>
  <si>
    <t>YM8</t>
  </si>
  <si>
    <t>JOHNSON&amp;JOHNSON DIVIDEND</t>
  </si>
  <si>
    <t>VS8</t>
  </si>
  <si>
    <t>JPMORGAN CHASE &amp; CO DIVIDEND</t>
  </si>
  <si>
    <t>VU8</t>
  </si>
  <si>
    <t>MASTERCARD - A DIVIDEND</t>
  </si>
  <si>
    <t>ZG8</t>
  </si>
  <si>
    <t>MCDONALDS DIVIDEND</t>
  </si>
  <si>
    <t>ZF8</t>
  </si>
  <si>
    <t>MEDTRONIC DIVIDEND</t>
  </si>
  <si>
    <t>ZC8</t>
  </si>
  <si>
    <t>MERCK &amp; CO DIVIDEND</t>
  </si>
  <si>
    <t>YL8</t>
  </si>
  <si>
    <t>MICROSOFT DIVIDEND</t>
  </si>
  <si>
    <t>VQ8</t>
  </si>
  <si>
    <t>ORACLE DIVIDEND</t>
  </si>
  <si>
    <t>YX8</t>
  </si>
  <si>
    <t>PEPSICO DIVIDEND</t>
  </si>
  <si>
    <t>YT8</t>
  </si>
  <si>
    <t>PFIZER DIVIDEND</t>
  </si>
  <si>
    <t>YE8</t>
  </si>
  <si>
    <t>PHILIP MORRIS DIVIDEND</t>
  </si>
  <si>
    <t>VD8</t>
  </si>
  <si>
    <t>PROCTER &amp; GAMBLE DIVIDEND</t>
  </si>
  <si>
    <t>YD8</t>
  </si>
  <si>
    <t>QUALCOMM DIVIDEND</t>
  </si>
  <si>
    <t>ZU8</t>
  </si>
  <si>
    <t>SAMPO OYJ DIVIDEND</t>
  </si>
  <si>
    <t>AY8</t>
  </si>
  <si>
    <t>SCHLUMBERGER DIVIDEND</t>
  </si>
  <si>
    <t>ZD8</t>
  </si>
  <si>
    <t>SOUTHERN CO DIVIDEND</t>
  </si>
  <si>
    <t>VG8</t>
  </si>
  <si>
    <t>STARBUCKS DIVIDEND</t>
  </si>
  <si>
    <t>ZT8</t>
  </si>
  <si>
    <t>TECHNIPFMC DIVIDEND</t>
  </si>
  <si>
    <t>TELENOR DIVIDEND</t>
  </si>
  <si>
    <t>TEXAS INSTRUMENTS DIVIDEND</t>
  </si>
  <si>
    <t>ZY8</t>
  </si>
  <si>
    <t>UNION PACIFIC DIVIDEND</t>
  </si>
  <si>
    <t>ZR8</t>
  </si>
  <si>
    <t>ZV8</t>
  </si>
  <si>
    <t>UNITEDHEALTH DIVIDEND</t>
  </si>
  <si>
    <t>YU8</t>
  </si>
  <si>
    <t>US BANCORP DIVIDEND</t>
  </si>
  <si>
    <t>ZW8</t>
  </si>
  <si>
    <t>VERIZON COMMUNICATIONS DIVIDEND</t>
  </si>
  <si>
    <t>YG8</t>
  </si>
  <si>
    <t>VISA INC DIVIDEND</t>
  </si>
  <si>
    <t>YP8</t>
  </si>
  <si>
    <t>ZE8</t>
  </si>
  <si>
    <t>WALT DISNEY DIVIDEND</t>
  </si>
  <si>
    <t>YQ8</t>
  </si>
  <si>
    <t>WELLS FARGO &amp; CO DIVIDEND</t>
  </si>
  <si>
    <t>VZ8</t>
  </si>
  <si>
    <t>PTOTVKOE0002</t>
  </si>
  <si>
    <t>PTOTVJOE0005</t>
  </si>
  <si>
    <t>PTOTVLOE0001</t>
  </si>
  <si>
    <t>OTRV FRN 2AUG22</t>
  </si>
  <si>
    <t>OTRV FRN 12APR22</t>
  </si>
  <si>
    <t>OTRV 1.1% 5DEC22</t>
  </si>
  <si>
    <t>GB00BYWF9Y76</t>
  </si>
  <si>
    <t>LU1789205884</t>
  </si>
  <si>
    <t>FR0013326246</t>
  </si>
  <si>
    <t>NL0012969182</t>
  </si>
  <si>
    <t>GB00B2B0DG97</t>
  </si>
  <si>
    <t>LU1883301340</t>
  </si>
  <si>
    <t>Private Placement</t>
  </si>
  <si>
    <t>Dublin</t>
  </si>
  <si>
    <t>Compulsory liquidation</t>
  </si>
  <si>
    <t>2017 *</t>
  </si>
  <si>
    <t>WQ6</t>
  </si>
  <si>
    <t>BHP GROUP PLC</t>
  </si>
  <si>
    <t>DASSAULT SYSTEMES</t>
  </si>
  <si>
    <t>EQUINOR</t>
  </si>
  <si>
    <t>ESSILORLUXOTTICA</t>
  </si>
  <si>
    <t>GETLINK SE</t>
  </si>
  <si>
    <t>HI6</t>
  </si>
  <si>
    <t>LINDE</t>
  </si>
  <si>
    <t>NATURGY ENERGY GROUP SA</t>
  </si>
  <si>
    <t>NORDEA BANK ABP</t>
  </si>
  <si>
    <t>RANDSTAD NV</t>
  </si>
  <si>
    <t>UNIBAIL-RODAMCO-WESTFIELD</t>
  </si>
  <si>
    <t>ADYEN</t>
  </si>
  <si>
    <t>ADY</t>
  </si>
  <si>
    <t>DJ1</t>
  </si>
  <si>
    <t>ALTICE EUROPE</t>
  </si>
  <si>
    <t>ATC</t>
  </si>
  <si>
    <t>ARGENX</t>
  </si>
  <si>
    <t>ARG</t>
  </si>
  <si>
    <t>COVIVIO</t>
  </si>
  <si>
    <t>KIADIS PHARMA</t>
  </si>
  <si>
    <t>KDS</t>
  </si>
  <si>
    <t>KPV</t>
  </si>
  <si>
    <t>MITHRA</t>
  </si>
  <si>
    <t>MIT</t>
  </si>
  <si>
    <t>NIBC HOLDING</t>
  </si>
  <si>
    <t>OXURION NV</t>
  </si>
  <si>
    <t>PHARMING GROUP</t>
  </si>
  <si>
    <t>PHA</t>
  </si>
  <si>
    <t>SOITEC</t>
  </si>
  <si>
    <t>LF1</t>
  </si>
  <si>
    <t>AENA SME SA DIVIDEND</t>
  </si>
  <si>
    <t>YK8</t>
  </si>
  <si>
    <t>BHP GROUP PLC DIVIDEND</t>
  </si>
  <si>
    <t>ESSILORLUXOTTICA DIVIDEND</t>
  </si>
  <si>
    <t>FK8</t>
  </si>
  <si>
    <t>HERMES INTERNATIONAL DIVIDEND</t>
  </si>
  <si>
    <t>HI8</t>
  </si>
  <si>
    <t>LINDE DIVIDEND</t>
  </si>
  <si>
    <t>NATURGY ENERGY GROUP SA DIVIDEND</t>
  </si>
  <si>
    <t>NORDEA BANK ABP DIVIDEND</t>
  </si>
  <si>
    <t>RANDSTAD NV DIVIDEND</t>
  </si>
  <si>
    <t>UNIBAIL-RODAMCO-WESTFIELD DIVIDEND</t>
  </si>
  <si>
    <t>WALMART INC DIVIDEND</t>
  </si>
  <si>
    <t>MORNINGSTAR EUROZONE 50 INDEX</t>
  </si>
  <si>
    <t>FME</t>
  </si>
  <si>
    <t>TOTAL RETURN FUTURES ON CAC 40</t>
  </si>
  <si>
    <t>ISHARES CORE EURO STOXX 50 UCITS ETF EUR (DIST)</t>
  </si>
  <si>
    <t>Period **</t>
  </si>
  <si>
    <t xml:space="preserve"> ** the monthly volumes includes historical data and monthly figures on Euronext Dublin activity since January 2017</t>
  </si>
  <si>
    <t xml:space="preserve">Following the completion of the acquisition of the Irish Stock Exchange on 27 March 2018, the monthly volumes press release now includes historical data and monthly figures on Euronext Dublin activity. </t>
  </si>
  <si>
    <t>Listed securities *</t>
  </si>
  <si>
    <t>ISEQ20</t>
  </si>
  <si>
    <t>CH0012214059</t>
  </si>
  <si>
    <t>PTOTVMOE0000</t>
  </si>
  <si>
    <t>NL0010721999</t>
  </si>
  <si>
    <t>NL0012818504</t>
  </si>
  <si>
    <t>OTRV FRN 23JUL25</t>
  </si>
  <si>
    <t>NEDER7,5%15JAN23</t>
  </si>
  <si>
    <t>NEDER5,5%15JAN28</t>
  </si>
  <si>
    <t>NEDER3,75%15JAN23</t>
  </si>
  <si>
    <t>NEDERLAND0.5%JUL26</t>
  </si>
  <si>
    <t>NL 2%15JUL2024</t>
  </si>
  <si>
    <t>NEDER4%15JAN37</t>
  </si>
  <si>
    <t>NL 2.25%15JUL22</t>
  </si>
  <si>
    <t>NL 2.75%15JAN47</t>
  </si>
  <si>
    <t>NEDERL.25%15JUL25</t>
  </si>
  <si>
    <t>NL 0.75% 15JUL28</t>
  </si>
  <si>
    <t>NL 1.75%15JUL23</t>
  </si>
  <si>
    <t>BE0974283153</t>
  </si>
  <si>
    <t>BE0003853703</t>
  </si>
  <si>
    <t>NL0012866412</t>
  </si>
  <si>
    <t>FR0000035164</t>
  </si>
  <si>
    <t>BE0974259880</t>
  </si>
  <si>
    <t>Euronext Growth ***</t>
  </si>
  <si>
    <t>Euronext ***</t>
  </si>
  <si>
    <t>NL0013654783</t>
  </si>
  <si>
    <t>FR0011814938</t>
  </si>
  <si>
    <t>FR0013451333</t>
  </si>
  <si>
    <t>transfer to Euronext Growth</t>
  </si>
  <si>
    <t>PROSUS</t>
  </si>
  <si>
    <t>&gt;100%</t>
  </si>
  <si>
    <t>NL0013267909</t>
  </si>
  <si>
    <t>SES</t>
  </si>
  <si>
    <t>MAREL</t>
  </si>
  <si>
    <t>NL0013552060</t>
  </si>
  <si>
    <t>NL0013332430</t>
  </si>
  <si>
    <t>NLGREN0.50%15JAN40</t>
  </si>
  <si>
    <t>NL 0.25% 15JUL29</t>
  </si>
  <si>
    <t>FR0013286259</t>
  </si>
  <si>
    <t>FR0011038348</t>
  </si>
  <si>
    <t>FR0000182479</t>
  </si>
  <si>
    <t>IE00BYTBXV33</t>
  </si>
  <si>
    <t>IE00BF0L3536</t>
  </si>
  <si>
    <t>IE0004927939</t>
  </si>
  <si>
    <t>IE0004906560</t>
  </si>
  <si>
    <t>IE0001827041</t>
  </si>
  <si>
    <t>FR0011981968</t>
  </si>
  <si>
    <t>IE00BD1RP616</t>
  </si>
  <si>
    <t>BE0003678894</t>
  </si>
  <si>
    <t>IE00BJMZDW83</t>
  </si>
  <si>
    <t>FR0000073793</t>
  </si>
  <si>
    <t>IE00BWT6H894</t>
  </si>
  <si>
    <t>IE0000669501</t>
  </si>
  <si>
    <t>IE00BLP58571</t>
  </si>
  <si>
    <t>IE00BJ34P519</t>
  </si>
  <si>
    <t>KORIAN</t>
  </si>
  <si>
    <t>QUADIENT</t>
  </si>
  <si>
    <t>SMCP</t>
  </si>
  <si>
    <t>IE00B1RR8406</t>
  </si>
  <si>
    <t>NL0013332471</t>
  </si>
  <si>
    <t>REAL ESTATE</t>
  </si>
  <si>
    <t>PARIS REAL ESTATE</t>
  </si>
  <si>
    <t>PRE</t>
  </si>
  <si>
    <t>AALBERTS</t>
  </si>
  <si>
    <t>ABN AMRO BANK</t>
  </si>
  <si>
    <t>KH6</t>
  </si>
  <si>
    <t>ABN AMRO BANK (WEEKLY)</t>
  </si>
  <si>
    <t>AKV</t>
  </si>
  <si>
    <t>AKX</t>
  </si>
  <si>
    <t>CELLECTIS</t>
  </si>
  <si>
    <t>CL1</t>
  </si>
  <si>
    <t>LUQ</t>
  </si>
  <si>
    <t>NTQ</t>
  </si>
  <si>
    <t>KSQ</t>
  </si>
  <si>
    <t>KC1</t>
  </si>
  <si>
    <t>MAR</t>
  </si>
  <si>
    <t>PSQ</t>
  </si>
  <si>
    <t>PRX</t>
  </si>
  <si>
    <t>RWQ</t>
  </si>
  <si>
    <t>JL1</t>
  </si>
  <si>
    <t>WIRECARD</t>
  </si>
  <si>
    <t>WCQ</t>
  </si>
  <si>
    <t>AALBERTS DIVIDEND</t>
  </si>
  <si>
    <t>F8O</t>
  </si>
  <si>
    <t>KLEPIERRE DIVIDEND</t>
  </si>
  <si>
    <t>LI8</t>
  </si>
  <si>
    <t>RAIFFEISEN INTERNATIONAL BANK-HOLDING AG DIVIDEND</t>
  </si>
  <si>
    <t>RQ8</t>
  </si>
  <si>
    <t>End 2020</t>
  </si>
  <si>
    <t>Oslo</t>
  </si>
  <si>
    <t>BMU</t>
  </si>
  <si>
    <t>FR0013379484</t>
  </si>
  <si>
    <t>CYM</t>
  </si>
  <si>
    <t>NO0010894231</t>
  </si>
  <si>
    <t>GB00B10RZP78</t>
  </si>
  <si>
    <t>NO0010890965</t>
  </si>
  <si>
    <t>NO0010876642</t>
  </si>
  <si>
    <t>NO0010886625</t>
  </si>
  <si>
    <t>NO0010307143</t>
  </si>
  <si>
    <t>NO0010890304</t>
  </si>
  <si>
    <t>BEWI</t>
  </si>
  <si>
    <t>NO0010892094</t>
  </si>
  <si>
    <t>NO0010887516</t>
  </si>
  <si>
    <t>TECO 2030</t>
  </si>
  <si>
    <t>NO0010892359</t>
  </si>
  <si>
    <t>NO0010894603</t>
  </si>
  <si>
    <t>NO0010895667</t>
  </si>
  <si>
    <t>NL00150003D3</t>
  </si>
  <si>
    <t>FR0010526814</t>
  </si>
  <si>
    <t>SUPERSONIC IMAGINE</t>
  </si>
  <si>
    <t>MHL</t>
  </si>
  <si>
    <t>SGP</t>
  </si>
  <si>
    <t>NL0009901610</t>
  </si>
  <si>
    <t>UNILEVER</t>
  </si>
  <si>
    <t>transfer from euronext</t>
  </si>
  <si>
    <t>NO0010096985</t>
  </si>
  <si>
    <t>BMG3682E1921</t>
  </si>
  <si>
    <t>FO0000000179</t>
  </si>
  <si>
    <t>LU0075646355</t>
  </si>
  <si>
    <t>BMG396372051</t>
  </si>
  <si>
    <t>SE0003366871</t>
  </si>
  <si>
    <t>MHY641771016</t>
  </si>
  <si>
    <t>Okeanis Eco Tanker</t>
  </si>
  <si>
    <t>NL0011896857</t>
  </si>
  <si>
    <t>NL0010071189</t>
  </si>
  <si>
    <t>NL0012171458</t>
  </si>
  <si>
    <t>NL0014555419</t>
  </si>
  <si>
    <t>FR0000571085</t>
  </si>
  <si>
    <t>FR0013131877</t>
  </si>
  <si>
    <t>NEDERL0%15JAN2022</t>
  </si>
  <si>
    <t>NED 2.5%15JAN33</t>
  </si>
  <si>
    <t>NL 0,75% 15JUL27</t>
  </si>
  <si>
    <t>NL 0% DSL 15JUL30</t>
  </si>
  <si>
    <t>OAT8,5%25APR23</t>
  </si>
  <si>
    <t>OAT0.5%25MAY26</t>
  </si>
  <si>
    <t xml:space="preserve">The 30 most active other bonds in turnover </t>
  </si>
  <si>
    <t>XS1002121454</t>
  </si>
  <si>
    <t>FR0013192762</t>
  </si>
  <si>
    <t>FR0012737963</t>
  </si>
  <si>
    <t>FR0011625482</t>
  </si>
  <si>
    <t>FR0013166477</t>
  </si>
  <si>
    <t>FR0013134897</t>
  </si>
  <si>
    <t>FR0012891992</t>
  </si>
  <si>
    <t>NL0000120889</t>
  </si>
  <si>
    <t>FR0012620367</t>
  </si>
  <si>
    <t>FR0013076353</t>
  </si>
  <si>
    <t>FR0000140014</t>
  </si>
  <si>
    <t>NL0000116150</t>
  </si>
  <si>
    <t>FR0011559145</t>
  </si>
  <si>
    <t>FR0012395689</t>
  </si>
  <si>
    <t>FR0011780808</t>
  </si>
  <si>
    <t>FR0012304459</t>
  </si>
  <si>
    <t>FR0013218849</t>
  </si>
  <si>
    <t>FR0010975656</t>
  </si>
  <si>
    <t>FR0013030129</t>
  </si>
  <si>
    <t>FR0011659366</t>
  </si>
  <si>
    <t>FR0011170091</t>
  </si>
  <si>
    <t>PTTAPBOM0007</t>
  </si>
  <si>
    <t>FR0010981746</t>
  </si>
  <si>
    <t>RABOCERTIFFRNPL</t>
  </si>
  <si>
    <t>CASA2.30%24OCT2026</t>
  </si>
  <si>
    <t>CASA2.7%15JUL2025</t>
  </si>
  <si>
    <t>CASA3.15%23DEC2023</t>
  </si>
  <si>
    <t>CASA2.80%21JUL2026</t>
  </si>
  <si>
    <t>CASA2.85%27APR26</t>
  </si>
  <si>
    <t>CASA2.8%16OCT25</t>
  </si>
  <si>
    <t>CASA2.7%14APR2025</t>
  </si>
  <si>
    <t>CASA2.8%26JAN26</t>
  </si>
  <si>
    <t>RENAULTPFRN24OCT49</t>
  </si>
  <si>
    <t>AEGON 1.769%PL</t>
  </si>
  <si>
    <t>CASA3.39%18OCT23</t>
  </si>
  <si>
    <t>CASA3%2FEB2025</t>
  </si>
  <si>
    <t>CASA2.9%7MAY2024</t>
  </si>
  <si>
    <t>CASA3.00%22DEC2024</t>
  </si>
  <si>
    <t>CASA2.50%22DEC2026</t>
  </si>
  <si>
    <t>CASA4.20%DEC2022</t>
  </si>
  <si>
    <t>CASA3%21DEC25</t>
  </si>
  <si>
    <t>CASA3.03%21FEB24</t>
  </si>
  <si>
    <t>CA4.55%8FEB2022</t>
  </si>
  <si>
    <t>TAP 4,375% 23JUN23</t>
  </si>
  <si>
    <t>CA4.25%04FEB23</t>
  </si>
  <si>
    <t xml:space="preserve"> (*) includes Euronext companies and non Euronext companies classified in a capitalization compartiment and Euronext Growth</t>
  </si>
  <si>
    <t>The 30 largest price increases of equities (*)</t>
  </si>
  <si>
    <t>The 30 largest price decreases of equities (*)</t>
  </si>
  <si>
    <t>NL0012817175</t>
  </si>
  <si>
    <t>ALFEN</t>
  </si>
  <si>
    <t>FR0010340141</t>
  </si>
  <si>
    <t>FR0014000MR3</t>
  </si>
  <si>
    <t>ADP</t>
  </si>
  <si>
    <t>SOFINA</t>
  </si>
  <si>
    <t>AEDIFICA</t>
  </si>
  <si>
    <t>BE0974362940</t>
  </si>
  <si>
    <t>BASIC-FIT</t>
  </si>
  <si>
    <t>NL0012747059</t>
  </si>
  <si>
    <t>BE0003822393</t>
  </si>
  <si>
    <t>FDJ</t>
  </si>
  <si>
    <t>BE0974274061</t>
  </si>
  <si>
    <t>FR0011675362</t>
  </si>
  <si>
    <t>NL0012756316</t>
  </si>
  <si>
    <t>PTSEM0AM0004</t>
  </si>
  <si>
    <t>NL0000817179</t>
  </si>
  <si>
    <t>NL0000302636</t>
  </si>
  <si>
    <t>FR0004056851</t>
  </si>
  <si>
    <t>BE0974349814</t>
  </si>
  <si>
    <t>BE0974288202</t>
  </si>
  <si>
    <t>December 2020</t>
  </si>
  <si>
    <t>AKER BP</t>
  </si>
  <si>
    <t>AKER SOLUTIONS</t>
  </si>
  <si>
    <t>DNO</t>
  </si>
  <si>
    <t>FRONTLINE</t>
  </si>
  <si>
    <t>GJENSIDIGE FORSIKRING</t>
  </si>
  <si>
    <t>MOWI</t>
  </si>
  <si>
    <t>NORDIC SEMICONDUCTOR</t>
  </si>
  <si>
    <t>NORWEGIAN AIR SHUTTLE</t>
  </si>
  <si>
    <t>PGS</t>
  </si>
  <si>
    <t>REC SILICON</t>
  </si>
  <si>
    <t>SCHIBSTED SER A</t>
  </si>
  <si>
    <t>STOREBRAND</t>
  </si>
  <si>
    <t>SUBSEA 7</t>
  </si>
  <si>
    <t>YB6</t>
  </si>
  <si>
    <t>AJ6</t>
  </si>
  <si>
    <t>AJ7</t>
  </si>
  <si>
    <t>KE7</t>
  </si>
  <si>
    <t>AO6</t>
  </si>
  <si>
    <t>DAVIDE CAMPARI-MILANO</t>
  </si>
  <si>
    <t>DN7</t>
  </si>
  <si>
    <t>DE6</t>
  </si>
  <si>
    <t>DE7</t>
  </si>
  <si>
    <t>ELIA GROUP SA/NV</t>
  </si>
  <si>
    <t>EH6</t>
  </si>
  <si>
    <t>EQ6</t>
  </si>
  <si>
    <t>EQ7</t>
  </si>
  <si>
    <t>EUROPCAR MOBILITY GROUP SA</t>
  </si>
  <si>
    <t>EM6</t>
  </si>
  <si>
    <t>FE6</t>
  </si>
  <si>
    <t>FE7</t>
  </si>
  <si>
    <t>GI6</t>
  </si>
  <si>
    <t>GI7</t>
  </si>
  <si>
    <t>LA FRANÇAISE DES JEUX</t>
  </si>
  <si>
    <t>JX6</t>
  </si>
  <si>
    <t>METSO OUTOTEC</t>
  </si>
  <si>
    <t>MW6</t>
  </si>
  <si>
    <t>MW7</t>
  </si>
  <si>
    <t>NELES</t>
  </si>
  <si>
    <t>NI6</t>
  </si>
  <si>
    <t>NI7</t>
  </si>
  <si>
    <t>NH7</t>
  </si>
  <si>
    <t>NW6</t>
  </si>
  <si>
    <t>NW7</t>
  </si>
  <si>
    <t>NF6</t>
  </si>
  <si>
    <t>NF7</t>
  </si>
  <si>
    <t>OL6</t>
  </si>
  <si>
    <t>OL7</t>
  </si>
  <si>
    <t>PG6</t>
  </si>
  <si>
    <t>PG7</t>
  </si>
  <si>
    <t>RS6</t>
  </si>
  <si>
    <t>RS7</t>
  </si>
  <si>
    <t>SD6</t>
  </si>
  <si>
    <t>SD7</t>
  </si>
  <si>
    <t>SIEMENS EX EVENT PACKAGE</t>
  </si>
  <si>
    <t>BC6</t>
  </si>
  <si>
    <t>BC7</t>
  </si>
  <si>
    <t>C76</t>
  </si>
  <si>
    <t>C77</t>
  </si>
  <si>
    <t>TN6</t>
  </si>
  <si>
    <t>TN7</t>
  </si>
  <si>
    <t>TG7</t>
  </si>
  <si>
    <t>UBISOFT ENTERTAINMENT</t>
  </si>
  <si>
    <t>US6</t>
  </si>
  <si>
    <t>UNILEVER PLC</t>
  </si>
  <si>
    <t>VICAT</t>
  </si>
  <si>
    <t>IZ6</t>
  </si>
  <si>
    <t>YA7</t>
  </si>
  <si>
    <t>AED</t>
  </si>
  <si>
    <t>AKE</t>
  </si>
  <si>
    <t>AKS</t>
  </si>
  <si>
    <t>ALF</t>
  </si>
  <si>
    <t>BAKKAFROST</t>
  </si>
  <si>
    <t>BFT</t>
  </si>
  <si>
    <t>EQN</t>
  </si>
  <si>
    <t>EUROCOMMERCIAL PROPERTIES</t>
  </si>
  <si>
    <t>ECM</t>
  </si>
  <si>
    <t>FRO</t>
  </si>
  <si>
    <t>FUO</t>
  </si>
  <si>
    <t>FUZ</t>
  </si>
  <si>
    <t>GJF</t>
  </si>
  <si>
    <t>JDE PEET’S</t>
  </si>
  <si>
    <t>JDE</t>
  </si>
  <si>
    <t>JUST EAT TAKEAWAY.COM</t>
  </si>
  <si>
    <t>JX1</t>
  </si>
  <si>
    <t>MOW</t>
  </si>
  <si>
    <t>NOD</t>
  </si>
  <si>
    <t>NHY</t>
  </si>
  <si>
    <t>NAS</t>
  </si>
  <si>
    <t>NOF</t>
  </si>
  <si>
    <t>ORK</t>
  </si>
  <si>
    <t>REC</t>
  </si>
  <si>
    <t>SCH</t>
  </si>
  <si>
    <t>SOF</t>
  </si>
  <si>
    <t>STB</t>
  </si>
  <si>
    <t>SUB</t>
  </si>
  <si>
    <t>TEL</t>
  </si>
  <si>
    <t>TGS</t>
  </si>
  <si>
    <t>US1</t>
  </si>
  <si>
    <t>UNILEVER PLC (WEEKLY)</t>
  </si>
  <si>
    <t>WORLDLINE EX EVENT</t>
  </si>
  <si>
    <t>YAR</t>
  </si>
  <si>
    <t>ABN AMRO BANK DIVIDEND</t>
  </si>
  <si>
    <t>DZ8</t>
  </si>
  <si>
    <t>ATOS DIVIDEND</t>
  </si>
  <si>
    <t>AT8</t>
  </si>
  <si>
    <t>CNP ASSURANCES DIVIDEND</t>
  </si>
  <si>
    <t>CN8</t>
  </si>
  <si>
    <t>ELIA GROUP SA/NV DIVIDEND</t>
  </si>
  <si>
    <t>ELIOR GROUP DIVIDEND</t>
  </si>
  <si>
    <t>EH8</t>
  </si>
  <si>
    <t>EUROPCAR MOBILITY GROUP SA DIVIDEND</t>
  </si>
  <si>
    <t>EM8</t>
  </si>
  <si>
    <t>FERRARI DIVIDEND</t>
  </si>
  <si>
    <t>FE8</t>
  </si>
  <si>
    <t>NELES DIVIDEND</t>
  </si>
  <si>
    <t>PK8</t>
  </si>
  <si>
    <t>RAYTHEON TECHNOLOGIES CORPORATION DIVIDEND</t>
  </si>
  <si>
    <t>SIEMENS EX EVENT PACKAGE DIVIDEND</t>
  </si>
  <si>
    <t>UNIQA INSURANCE GROUP AG DIVIDEND</t>
  </si>
  <si>
    <t>UA8</t>
  </si>
  <si>
    <t>VICAT DIVIDEND</t>
  </si>
  <si>
    <t>IZ8</t>
  </si>
  <si>
    <t>EURONEXT EUROZONE ESG LARGE 80 INDEX</t>
  </si>
  <si>
    <t>ESG</t>
  </si>
  <si>
    <t>ISEQ 20 INDEX</t>
  </si>
  <si>
    <t>ISE</t>
  </si>
  <si>
    <t>OBX TOTAL RETURN INDEX</t>
  </si>
  <si>
    <t>OBF</t>
  </si>
  <si>
    <t>OBX</t>
  </si>
  <si>
    <t>YTD 2020</t>
  </si>
  <si>
    <t xml:space="preserve"> ** the monthly volumes includes historical data and monthly figures on Euronext Oslo activity since January 2018</t>
  </si>
  <si>
    <t xml:space="preserve">Following the completion of the acquisition of the Oslo Stock Exchange on 17 June 2019, the monthly volumes press release now includes historical data and monthly figures on Euronext Oslo activity. </t>
  </si>
  <si>
    <t>A monthly average currency is used to convert from NOK to EUR</t>
  </si>
  <si>
    <t>2018 **</t>
  </si>
  <si>
    <t>NO0010823131</t>
  </si>
  <si>
    <t>NO0010572589</t>
  </si>
  <si>
    <t>NO0010196140</t>
  </si>
  <si>
    <t>FR0000061582</t>
  </si>
  <si>
    <t>FR0013514114</t>
  </si>
  <si>
    <t>FR0013506730</t>
  </si>
  <si>
    <t>NO0003033102</t>
  </si>
  <si>
    <t>FR0013066750</t>
  </si>
  <si>
    <t>DBT</t>
  </si>
  <si>
    <t>OBX Return</t>
  </si>
  <si>
    <t>NL00150001Q9</t>
  </si>
  <si>
    <t>Stellantis NV</t>
  </si>
  <si>
    <t>LU2290522684</t>
  </si>
  <si>
    <t>INPOST</t>
  </si>
  <si>
    <t>NL00150006O3</t>
  </si>
  <si>
    <t>ESG Core Investments</t>
  </si>
  <si>
    <t>NL0014559478</t>
  </si>
  <si>
    <t>TECHNIP ENERGIES N.V</t>
  </si>
  <si>
    <t>SAGA PURE</t>
  </si>
  <si>
    <t>KAHOOT! ASA</t>
  </si>
  <si>
    <t>NL00150006R6</t>
  </si>
  <si>
    <t>CTP</t>
  </si>
  <si>
    <t>NL00150006Z9</t>
  </si>
  <si>
    <t>EFIC1</t>
  </si>
  <si>
    <t>NO0010936792</t>
  </si>
  <si>
    <t>FRØY</t>
  </si>
  <si>
    <t>BE0974380124</t>
  </si>
  <si>
    <t>EKOPAK</t>
  </si>
  <si>
    <t>Aker BioMarine ASA</t>
  </si>
  <si>
    <t>GB00BNTJ3546</t>
  </si>
  <si>
    <t>Allfunds Group plc</t>
  </si>
  <si>
    <t>NL00150009E8</t>
  </si>
  <si>
    <t>PEGASUS ACQUISITION</t>
  </si>
  <si>
    <t>Volue ASA</t>
  </si>
  <si>
    <t>KYG4406A1287</t>
  </si>
  <si>
    <t>HEDOSOPHIA EUROPEAN GROWTH</t>
  </si>
  <si>
    <t>NO0010921232</t>
  </si>
  <si>
    <t>Aker Horizons ASA</t>
  </si>
  <si>
    <t>IE00BDT5KP12</t>
  </si>
  <si>
    <t>YEW GROVE REIT PLC</t>
  </si>
  <si>
    <t>FR0014003PZ3</t>
  </si>
  <si>
    <t>ACCOR AC SHARES</t>
  </si>
  <si>
    <t>BE0974278104</t>
  </si>
  <si>
    <t>ABO GROUP</t>
  </si>
  <si>
    <t>FR0014003FE9</t>
  </si>
  <si>
    <t>BELIEVE</t>
  </si>
  <si>
    <t>NL0015000D50</t>
  </si>
  <si>
    <t>NX FILTRATION</t>
  </si>
  <si>
    <t>FR0013333077</t>
  </si>
  <si>
    <t>AFFLUENT MEDICAL</t>
  </si>
  <si>
    <t>NO0011002586</t>
  </si>
  <si>
    <t>ELOPAK</t>
  </si>
  <si>
    <t>AKER CARBON CAPTUR</t>
  </si>
  <si>
    <t>FR0014003U94</t>
  </si>
  <si>
    <t>ARAMIS GROUP</t>
  </si>
  <si>
    <t>NO0011016040</t>
  </si>
  <si>
    <t>KOMPLETT</t>
  </si>
  <si>
    <t>KYG2581M1078</t>
  </si>
  <si>
    <t>CRYSTAL PEAK SHARE</t>
  </si>
  <si>
    <t>CLOUDBERRY CLEAN ENERGY</t>
  </si>
  <si>
    <t>FR00140039U7</t>
  </si>
  <si>
    <t>TRANSITION SHARES</t>
  </si>
  <si>
    <t>NO0011008971</t>
  </si>
  <si>
    <t>SMARTCRAFT ASA</t>
  </si>
  <si>
    <t>FR0014003VY4</t>
  </si>
  <si>
    <t>HDF</t>
  </si>
  <si>
    <t>NO0010748866</t>
  </si>
  <si>
    <t>GENTIAN DIAGNOSTICS</t>
  </si>
  <si>
    <t>FR0014003G01</t>
  </si>
  <si>
    <t>DEE TECH SHARES</t>
  </si>
  <si>
    <t>NL0015000DC9</t>
  </si>
  <si>
    <t>CLIMATE TRANSITION CAPITAL ACQUISITION</t>
  </si>
  <si>
    <t>LU2355630455</t>
  </si>
  <si>
    <t>ODYSSEY ORD SHARES</t>
  </si>
  <si>
    <t>BE0974386188</t>
  </si>
  <si>
    <t>BIOTALYS</t>
  </si>
  <si>
    <t>NO0010161896</t>
  </si>
  <si>
    <t>DNB BANK</t>
  </si>
  <si>
    <t>NL0015000CG2</t>
  </si>
  <si>
    <t>NEW AMSTERDAM INVEST</t>
  </si>
  <si>
    <t>MERCELL HOLDING</t>
  </si>
  <si>
    <t>SALMON EVOLUTION</t>
  </si>
  <si>
    <t>PTGNV0AM0001</t>
  </si>
  <si>
    <t>GREENVOLT</t>
  </si>
  <si>
    <t>NL0015000G40</t>
  </si>
  <si>
    <t>VAM INVEST SHARES</t>
  </si>
  <si>
    <t>NL0015000F82</t>
  </si>
  <si>
    <t>ENERGY TRANSITION PARTNERS</t>
  </si>
  <si>
    <t>FR0014004J15</t>
  </si>
  <si>
    <t>I2PO</t>
  </si>
  <si>
    <t>NO0011002511</t>
  </si>
  <si>
    <t>BANK NORWEGIAN ASA</t>
  </si>
  <si>
    <t>GB00BY7QYJ50</t>
  </si>
  <si>
    <t>DRAPER ESPRIT</t>
  </si>
  <si>
    <t>FI4000292438</t>
  </si>
  <si>
    <t>ANORA</t>
  </si>
  <si>
    <t>BE0974400328</t>
  </si>
  <si>
    <t>AZELIS GROUP</t>
  </si>
  <si>
    <t>NL0015000IY2</t>
  </si>
  <si>
    <t>UMG</t>
  </si>
  <si>
    <t>FR0014005DA7</t>
  </si>
  <si>
    <t>EXCLUSIVE NETWORKS</t>
  </si>
  <si>
    <t>LU2382956378</t>
  </si>
  <si>
    <t>MAJOREL GROUP LUX</t>
  </si>
  <si>
    <t>FR0014005AL0</t>
  </si>
  <si>
    <t>ANTIN INFRA PARTN</t>
  </si>
  <si>
    <t>GG00BMB5XZ39</t>
  </si>
  <si>
    <t>DISRUPTIVE CAPITAL</t>
  </si>
  <si>
    <t>FR0014005HJ9</t>
  </si>
  <si>
    <t>OVH</t>
  </si>
  <si>
    <t>BMG0670A1099</t>
  </si>
  <si>
    <t>AUTOSTORE HOLDINGS</t>
  </si>
  <si>
    <t>NL0015000HT4</t>
  </si>
  <si>
    <t>ONWARD MEDICAL</t>
  </si>
  <si>
    <t>NL0015000CZ2</t>
  </si>
  <si>
    <t>EBUSCO HOLDING</t>
  </si>
  <si>
    <t>FR0012532810</t>
  </si>
  <si>
    <t>WAGA ENERGY</t>
  </si>
  <si>
    <t>FR0014005SB3</t>
  </si>
  <si>
    <t>FORSEE POWER</t>
  </si>
  <si>
    <t>FR0012634822</t>
  </si>
  <si>
    <t>MAAT PHARMA</t>
  </si>
  <si>
    <t>GB00BMXH3352</t>
  </si>
  <si>
    <t>MOTORK</t>
  </si>
  <si>
    <t>NL0015000NM7</t>
  </si>
  <si>
    <t>SPEAR INVESTMENTS</t>
  </si>
  <si>
    <t>NL0015000K10</t>
  </si>
  <si>
    <t>EUROPEAN HEALTHCARE</t>
  </si>
  <si>
    <t>NO0010998529</t>
  </si>
  <si>
    <t>EDDA WIND</t>
  </si>
  <si>
    <t>KYG3166N1060</t>
  </si>
  <si>
    <t>EPIC</t>
  </si>
  <si>
    <t>NL0015000H31</t>
  </si>
  <si>
    <t>PEGASUS ENTREP</t>
  </si>
  <si>
    <t>KYG137071075</t>
  </si>
  <si>
    <t>BRIGADE M3</t>
  </si>
  <si>
    <t>NO0010833262</t>
  </si>
  <si>
    <t>KLAVENESS COMBINAT</t>
  </si>
  <si>
    <t>Merger of Peugeot SA</t>
  </si>
  <si>
    <t>Transfer from Euronext Expand</t>
  </si>
  <si>
    <t>Spin-off TechnipPMC</t>
  </si>
  <si>
    <t>Transfer from euronext growth</t>
  </si>
  <si>
    <t>Dual listing on euronext paris (ref brussels)</t>
  </si>
  <si>
    <t>Transfer from Euronext Growth Oslo to Euronext Oslo</t>
  </si>
  <si>
    <t>Private placement</t>
  </si>
  <si>
    <t>Transfer from Euronext Growth Dublin to Euronext Dublin</t>
  </si>
  <si>
    <t>Technical admission</t>
  </si>
  <si>
    <t>transfer from Euronext Expand Oslo to Euronext Oslo</t>
  </si>
  <si>
    <t>Transfer from Euronext Expand Oslo to Euronext Oslo</t>
  </si>
  <si>
    <t>LUX</t>
  </si>
  <si>
    <t>GGY</t>
  </si>
  <si>
    <t>Market of
Reference</t>
  </si>
  <si>
    <t>Issuer country</t>
  </si>
  <si>
    <t>Total number
of outstanding
shares after issue</t>
  </si>
  <si>
    <t>Issue price (€)</t>
  </si>
  <si>
    <t>First traded price</t>
  </si>
  <si>
    <t>ICB classification</t>
  </si>
  <si>
    <t>Date of first traded price</t>
  </si>
  <si>
    <t>New listed companies in 2021 on Euronext</t>
  </si>
  <si>
    <t>New listed companies in 2021 on Euronext Access</t>
  </si>
  <si>
    <t>New listed companies in 2021 on Euronext Growth</t>
  </si>
  <si>
    <t>NL0015268814</t>
  </si>
  <si>
    <t>MPC Energy Solutions N.V.</t>
  </si>
  <si>
    <t>FR0000060949</t>
  </si>
  <si>
    <t>TIVOLY</t>
  </si>
  <si>
    <t>NO0010917339</t>
  </si>
  <si>
    <t>Horisont Energi AS</t>
  </si>
  <si>
    <t>Aker Horizons AS</t>
  </si>
  <si>
    <t>NO0010893902</t>
  </si>
  <si>
    <t>Proximar Seafood AS</t>
  </si>
  <si>
    <t>FR0011651694</t>
  </si>
  <si>
    <t>Pherecydes Pharma S.A</t>
  </si>
  <si>
    <t>FR0000064297</t>
  </si>
  <si>
    <t>INNELEC MULTIMEDIA</t>
  </si>
  <si>
    <t>NO0010078850</t>
  </si>
  <si>
    <t>Cambi ASA</t>
  </si>
  <si>
    <t>FR0014001PM5</t>
  </si>
  <si>
    <t>HYDROGEN REFUELING SOLUTIONS</t>
  </si>
  <si>
    <t>FR0010844464</t>
  </si>
  <si>
    <t>MEDESIS PHARMA S.A.</t>
  </si>
  <si>
    <t>NO0010776990</t>
  </si>
  <si>
    <t>Huddly AS</t>
  </si>
  <si>
    <t>NL00150005Z1</t>
  </si>
  <si>
    <t>Pryme B.V.</t>
  </si>
  <si>
    <t>NO0010927288</t>
  </si>
  <si>
    <t>Sonans Holding AS</t>
  </si>
  <si>
    <t>FR0004183960</t>
  </si>
  <si>
    <t>Voluntis</t>
  </si>
  <si>
    <t>Envipco Holding N.V.</t>
  </si>
  <si>
    <t>NO0010917719</t>
  </si>
  <si>
    <t>Arctic Fish Holding AS</t>
  </si>
  <si>
    <t>NO0010809783</t>
  </si>
  <si>
    <t>Otovo AS</t>
  </si>
  <si>
    <t>NO0010931207</t>
  </si>
  <si>
    <t>Skandia GreenPower AS</t>
  </si>
  <si>
    <t>NO0010859580</t>
  </si>
  <si>
    <t>Arctic Bioscience AS</t>
  </si>
  <si>
    <t>NO0010907389</t>
  </si>
  <si>
    <t>Rana Gruber AS</t>
  </si>
  <si>
    <t>NO0010931900</t>
  </si>
  <si>
    <t>FLYR</t>
  </si>
  <si>
    <t>NO0010917594</t>
  </si>
  <si>
    <t>Circa</t>
  </si>
  <si>
    <t>FR0004029411</t>
  </si>
  <si>
    <t>KEYRUS</t>
  </si>
  <si>
    <t>NO0010931918</t>
  </si>
  <si>
    <t>HAV GROUP</t>
  </si>
  <si>
    <t>NO0010936081</t>
  </si>
  <si>
    <t>AKER CLEAN HYDROGECFI</t>
  </si>
  <si>
    <t>FR0004154060</t>
  </si>
  <si>
    <t>NETGEM</t>
  </si>
  <si>
    <t>NO0010947385</t>
  </si>
  <si>
    <t>BW IDEOL AS</t>
  </si>
  <si>
    <t>NO0010907744</t>
  </si>
  <si>
    <t>GREEN MINERALS</t>
  </si>
  <si>
    <t>NO0010936891</t>
  </si>
  <si>
    <t>ECOONLINE HOLDING</t>
  </si>
  <si>
    <t>NO0010936750</t>
  </si>
  <si>
    <t>KYOTO GROUP</t>
  </si>
  <si>
    <t>NO0010955883</t>
  </si>
  <si>
    <t>INTEGRATED WIND SO</t>
  </si>
  <si>
    <t>NO0010934748</t>
  </si>
  <si>
    <t>ØRN SOFTWARE HLD.</t>
  </si>
  <si>
    <t>FR0000079634</t>
  </si>
  <si>
    <t>GECI INTL</t>
  </si>
  <si>
    <t>NO0010951577</t>
  </si>
  <si>
    <t>TEKNA</t>
  </si>
  <si>
    <t>NO0010946445</t>
  </si>
  <si>
    <t>Norse Atlantic ASA</t>
  </si>
  <si>
    <t>NO0010963275</t>
  </si>
  <si>
    <t>Desert Control AS</t>
  </si>
  <si>
    <t>NO0010920945</t>
  </si>
  <si>
    <t>Hynion AS</t>
  </si>
  <si>
    <t>NO0010950249</t>
  </si>
  <si>
    <t>Bergen Carbon Solutions AS</t>
  </si>
  <si>
    <t>NO0010941925</t>
  </si>
  <si>
    <t>Norsk Solar AS</t>
  </si>
  <si>
    <t>FR0013308582</t>
  </si>
  <si>
    <t>LARGO SA</t>
  </si>
  <si>
    <t>NO0010775844</t>
  </si>
  <si>
    <t>Statt Torsk AS</t>
  </si>
  <si>
    <t>NO0010946593</t>
  </si>
  <si>
    <t>Argeo AS</t>
  </si>
  <si>
    <t>NO0003058109</t>
  </si>
  <si>
    <t>Nordic Halibut AS</t>
  </si>
  <si>
    <t>GB00BMDXQ672</t>
  </si>
  <si>
    <t>HAMILTON GLOBAL OPPORTUNITIES</t>
  </si>
  <si>
    <t>NO0010955917</t>
  </si>
  <si>
    <t>Deep Value Driller AS</t>
  </si>
  <si>
    <t>NO0010969108</t>
  </si>
  <si>
    <t>Norsk Titanium AS</t>
  </si>
  <si>
    <t>NO0010921299</t>
  </si>
  <si>
    <t>HARMONYCHAIN AS</t>
  </si>
  <si>
    <t>AU000000CSS3</t>
  </si>
  <si>
    <t>CLEAN SEAS SEAFOOD LIMITED</t>
  </si>
  <si>
    <t>NO0010939804</t>
  </si>
  <si>
    <t>ECIT</t>
  </si>
  <si>
    <t>FR0014003711</t>
  </si>
  <si>
    <t>OBIZ S.A.</t>
  </si>
  <si>
    <t>FR0012821916</t>
  </si>
  <si>
    <t>HIPAY GROUP</t>
  </si>
  <si>
    <t>NO0010976343</t>
  </si>
  <si>
    <t>M Vest Water AS</t>
  </si>
  <si>
    <t>FR0013419876</t>
  </si>
  <si>
    <t>KUMULUS VAPE</t>
  </si>
  <si>
    <t>NO0011002651</t>
  </si>
  <si>
    <t>NORDHEALTH A-AKSJE</t>
  </si>
  <si>
    <t>NO0011012502</t>
  </si>
  <si>
    <t>SMARTOPTICS GROUP</t>
  </si>
  <si>
    <t>NO0010859689</t>
  </si>
  <si>
    <t>R8 PROPERTY</t>
  </si>
  <si>
    <t>NO0010405780</t>
  </si>
  <si>
    <t>LYTIX BIOPHARMA</t>
  </si>
  <si>
    <t>FR0014003J32</t>
  </si>
  <si>
    <t>NAMR</t>
  </si>
  <si>
    <t>NO0010974983</t>
  </si>
  <si>
    <t>MÅSØVAL</t>
  </si>
  <si>
    <t>BE0974387194</t>
  </si>
  <si>
    <t>THERAVET</t>
  </si>
  <si>
    <t>FR0000060790</t>
  </si>
  <si>
    <t>SIGNAUX GIROD</t>
  </si>
  <si>
    <t>FR0014003T71</t>
  </si>
  <si>
    <t>OMER-DECUGIS &amp; CIE</t>
  </si>
  <si>
    <t>GB00BLG2TX24</t>
  </si>
  <si>
    <t>RAPID NUTRITION</t>
  </si>
  <si>
    <t>FR0011365907</t>
  </si>
  <si>
    <t>BOA CONCEPT</t>
  </si>
  <si>
    <t>IE00BLRPRP89</t>
  </si>
  <si>
    <t>ALTERNUS ENERGY GR</t>
  </si>
  <si>
    <t>GB00BNKGZC51</t>
  </si>
  <si>
    <t>AMA CORPORATION</t>
  </si>
  <si>
    <t>NO0011013765</t>
  </si>
  <si>
    <t>GIGANTE SALMON</t>
  </si>
  <si>
    <t>FR0014003XT0</t>
  </si>
  <si>
    <t>NFL BIOSCIENCES</t>
  </si>
  <si>
    <t>FR00140043Y1</t>
  </si>
  <si>
    <t>SPARTOO</t>
  </si>
  <si>
    <t>IE0000527006</t>
  </si>
  <si>
    <t>DATALEX PLC</t>
  </si>
  <si>
    <t>NO0011037483</t>
  </si>
  <si>
    <t>VOW GREEN METALS</t>
  </si>
  <si>
    <t>FR0014004339</t>
  </si>
  <si>
    <t>E PANGO</t>
  </si>
  <si>
    <t>SE0015193412</t>
  </si>
  <si>
    <t>AKOBO MINERALS</t>
  </si>
  <si>
    <t>FR0014004974</t>
  </si>
  <si>
    <t>ENOGIA</t>
  </si>
  <si>
    <t>ES0105425005</t>
  </si>
  <si>
    <t>KOMPUESTOS</t>
  </si>
  <si>
    <t>FR00140048X2</t>
  </si>
  <si>
    <t>IKONISYS</t>
  </si>
  <si>
    <t>NO0010955198</t>
  </si>
  <si>
    <t>BIOFISH HOLDING</t>
  </si>
  <si>
    <t>NO0011045429</t>
  </si>
  <si>
    <t>HAVILA KYSTRUTEN</t>
  </si>
  <si>
    <t>SGXZ33675836</t>
  </si>
  <si>
    <t>BARRAMUNDI</t>
  </si>
  <si>
    <t>NO0010887110</t>
  </si>
  <si>
    <t>SPARBNK 68 GR NORD</t>
  </si>
  <si>
    <t>NO0011019119</t>
  </si>
  <si>
    <t>QUESTBACK</t>
  </si>
  <si>
    <t>CH1122548808</t>
  </si>
  <si>
    <t>ASTROCAST</t>
  </si>
  <si>
    <t>FR0000064164</t>
  </si>
  <si>
    <t>EXACOMPTA CLAIREFONTAINE</t>
  </si>
  <si>
    <t>FR0004152874</t>
  </si>
  <si>
    <t>ADVENIS</t>
  </si>
  <si>
    <t>FR0000038531</t>
  </si>
  <si>
    <t>HF COMPANY</t>
  </si>
  <si>
    <t>NO0010768096</t>
  </si>
  <si>
    <t>WESTERN BULK CHART</t>
  </si>
  <si>
    <t>BOOSTHEAT</t>
  </si>
  <si>
    <t>IT0005450819</t>
  </si>
  <si>
    <t>AIRTIME</t>
  </si>
  <si>
    <t>NL0015000DY3</t>
  </si>
  <si>
    <t>CORRE ENERGY B.V.</t>
  </si>
  <si>
    <t>DE000A2G8ZX8</t>
  </si>
  <si>
    <t>PYRUM INNOVATIONS</t>
  </si>
  <si>
    <t>FR0014005AC9</t>
  </si>
  <si>
    <t>AFYREN</t>
  </si>
  <si>
    <t>FR0014004362</t>
  </si>
  <si>
    <t>ENTECH</t>
  </si>
  <si>
    <t>FR0011668821</t>
  </si>
  <si>
    <t>TOQUES BLANCHES</t>
  </si>
  <si>
    <t>FR00140059B5</t>
  </si>
  <si>
    <t>AUDACIA</t>
  </si>
  <si>
    <t>FR00140062P9</t>
  </si>
  <si>
    <t>CBI</t>
  </si>
  <si>
    <t>FR0014005OJ5</t>
  </si>
  <si>
    <t>ACTICOR BIOTECH</t>
  </si>
  <si>
    <t>FR0010490920</t>
  </si>
  <si>
    <t>EUROPACORP</t>
  </si>
  <si>
    <t>NO0011082075</t>
  </si>
  <si>
    <t>HÖEGH AUTOLINERS</t>
  </si>
  <si>
    <t>FR0014005ZM5</t>
  </si>
  <si>
    <t>GROLLEAU</t>
  </si>
  <si>
    <t>FR00140069V2</t>
  </si>
  <si>
    <t>GROUPE BERKEM</t>
  </si>
  <si>
    <t>NO0010984966</t>
  </si>
  <si>
    <t>NORWEGIAN BLOCK EX</t>
  </si>
  <si>
    <t>NO0011032310</t>
  </si>
  <si>
    <t>AURORA EIENDOM</t>
  </si>
  <si>
    <t>IE00014QAJZ5</t>
  </si>
  <si>
    <t>HEALTHBEACON</t>
  </si>
  <si>
    <t>FR00140062B9</t>
  </si>
  <si>
    <t>TOOSLA</t>
  </si>
  <si>
    <t>MELTWATER</t>
  </si>
  <si>
    <t>FR0013283108</t>
  </si>
  <si>
    <t>DELTA PLUS GROUP</t>
  </si>
  <si>
    <t>NO0010923121</t>
  </si>
  <si>
    <t>CO2 CAPSOL</t>
  </si>
  <si>
    <t>BMG4660A1036</t>
  </si>
  <si>
    <t>HIMALAYA SHIPPING</t>
  </si>
  <si>
    <t>AUS</t>
  </si>
  <si>
    <t>Transfer from Euronext</t>
  </si>
  <si>
    <t>Transfer from euronext</t>
  </si>
  <si>
    <t>private placement</t>
  </si>
  <si>
    <t>Transfer from Euronext to euronext growth</t>
  </si>
  <si>
    <t>Transfer from Euronext Dublin to Euronext Growth Dublin</t>
  </si>
  <si>
    <t>Transfer from Euronext Paris to Euronext Growth Paris</t>
  </si>
  <si>
    <t>Transfer from Euronext Access Paris to Euronext Growth Paris</t>
  </si>
  <si>
    <t>Transfer from Euronext to Euronext Growth</t>
  </si>
  <si>
    <t>transfer from Euronext Growth Oslo to Euronext Oslo</t>
  </si>
  <si>
    <t>CH0451123589</t>
  </si>
  <si>
    <t>BEACONSMIND AG</t>
  </si>
  <si>
    <t>BE0974370026</t>
  </si>
  <si>
    <t>Choice NV</t>
  </si>
  <si>
    <t>ES0105511002</t>
  </si>
  <si>
    <t>INMARK PRIME SOCIMI S.A.U.</t>
  </si>
  <si>
    <t>ES0105534004</t>
  </si>
  <si>
    <t>ORINOQUIA REAL ESTATE SOCIMI S.A.</t>
  </si>
  <si>
    <t>ES0105537007</t>
  </si>
  <si>
    <t>GLOBAL PIELAGO SOCIMI, S.A.</t>
  </si>
  <si>
    <t>FR0014003I41</t>
  </si>
  <si>
    <t>LES AGENCES DE PAPA</t>
  </si>
  <si>
    <t>ES0105536009</t>
  </si>
  <si>
    <t>KTESIOS</t>
  </si>
  <si>
    <t>FR0014003FN0</t>
  </si>
  <si>
    <t>INTEGRITAS VIAGER</t>
  </si>
  <si>
    <t>FR0014003RM7</t>
  </si>
  <si>
    <t>GROUPE CASOL</t>
  </si>
  <si>
    <t>ES0105550000</t>
  </si>
  <si>
    <t>RES GESTAE SOCIMI</t>
  </si>
  <si>
    <t>ES0105559001</t>
  </si>
  <si>
    <t>MERIDIA RE IV</t>
  </si>
  <si>
    <t>FR00140047H7</t>
  </si>
  <si>
    <t>WIZIBOAT</t>
  </si>
  <si>
    <t>ES0105590006</t>
  </si>
  <si>
    <t>IMPULSE FITNESS</t>
  </si>
  <si>
    <t>FR0014003V77</t>
  </si>
  <si>
    <t>GROUPE AIRWELL</t>
  </si>
  <si>
    <t>ES0105553004</t>
  </si>
  <si>
    <t>FAIFEY INVEST</t>
  </si>
  <si>
    <t>ES0105586004</t>
  </si>
  <si>
    <t>EUROLOG CANOLA</t>
  </si>
  <si>
    <t>ES0105551008</t>
  </si>
  <si>
    <t>IGIS NEPTUNE</t>
  </si>
  <si>
    <t>ES0105601001</t>
  </si>
  <si>
    <t>ARIMELIA ITG</t>
  </si>
  <si>
    <t>ES0105592002</t>
  </si>
  <si>
    <t>SCIENTIA SCHOOL</t>
  </si>
  <si>
    <t>FR0014005WE9</t>
  </si>
  <si>
    <t>AGENCE AUTO</t>
  </si>
  <si>
    <t>FR00140066X4</t>
  </si>
  <si>
    <t>GROUPE SFIT</t>
  </si>
  <si>
    <t>ES0105612008</t>
  </si>
  <si>
    <t>PERSEIDA RENTA</t>
  </si>
  <si>
    <t>ES0105623005</t>
  </si>
  <si>
    <t>VANDOR REAL ESTATE</t>
  </si>
  <si>
    <t>Capital raised at the IPO (M€)</t>
  </si>
  <si>
    <t>Capital raised via
Over Allotment (M€)</t>
  </si>
  <si>
    <t>Total capital raised (M€)</t>
  </si>
  <si>
    <t>Market of Reference</t>
  </si>
  <si>
    <t>Date of last price</t>
  </si>
  <si>
    <t>Number of shares delisted</t>
  </si>
  <si>
    <t>Delisted companies in 2021 on Euronext</t>
  </si>
  <si>
    <t>FO000A0DN9X4</t>
  </si>
  <si>
    <t>Atlantic Petroleum</t>
  </si>
  <si>
    <t>FR0000064123</t>
  </si>
  <si>
    <t>BACCARAT</t>
  </si>
  <si>
    <t>NL0011333760</t>
  </si>
  <si>
    <t>ALTICE EUROPE B</t>
  </si>
  <si>
    <t>ALTICE EUROPE N.V.</t>
  </si>
  <si>
    <t>FR0011026749</t>
  </si>
  <si>
    <t>DALET</t>
  </si>
  <si>
    <t>DEVOTEAM</t>
  </si>
  <si>
    <t>CH0043238366</t>
  </si>
  <si>
    <t>ARYZTA AG</t>
  </si>
  <si>
    <t>FR0010099515</t>
  </si>
  <si>
    <t>ECA</t>
  </si>
  <si>
    <t>FR0011191766</t>
  </si>
  <si>
    <t>EOS IMAGING</t>
  </si>
  <si>
    <t>FR0000037343</t>
  </si>
  <si>
    <t>EXPLOS.PROD.CHI.PF</t>
  </si>
  <si>
    <t>NL0011323407</t>
  </si>
  <si>
    <t>KIADIS</t>
  </si>
  <si>
    <t>BMG454221059</t>
  </si>
  <si>
    <t>HÖEGH LNG HOLDINGS</t>
  </si>
  <si>
    <t>BE0003743573</t>
  </si>
  <si>
    <t>SIOEN</t>
  </si>
  <si>
    <t>FR0013399474</t>
  </si>
  <si>
    <t>GENKYOTEX</t>
  </si>
  <si>
    <t>NO0010664782</t>
  </si>
  <si>
    <t>SPAREBKEN TELEMARK</t>
  </si>
  <si>
    <t>ILIAD</t>
  </si>
  <si>
    <t>BE0974311434</t>
  </si>
  <si>
    <t>ZENITEL</t>
  </si>
  <si>
    <t>NO0010789506</t>
  </si>
  <si>
    <t>INFRONT</t>
  </si>
  <si>
    <t>NO0010289200</t>
  </si>
  <si>
    <t>NATTOPHARMA</t>
  </si>
  <si>
    <t>KYG7153K1085</t>
  </si>
  <si>
    <t>POLARCUS</t>
  </si>
  <si>
    <t>FR0000039638</t>
  </si>
  <si>
    <t>LA FONCIERE VERTE</t>
  </si>
  <si>
    <t>PTS3P0AM0025</t>
  </si>
  <si>
    <t>SONAE IND.SGPS</t>
  </si>
  <si>
    <t>NO0010792625</t>
  </si>
  <si>
    <t>FJORD1</t>
  </si>
  <si>
    <t>NO0010317811</t>
  </si>
  <si>
    <t>NORWEGIAN PROPERTY</t>
  </si>
  <si>
    <t>NO0010776875</t>
  </si>
  <si>
    <t>ARCUS</t>
  </si>
  <si>
    <t>NL0000359537</t>
  </si>
  <si>
    <t>ICT GROUP</t>
  </si>
  <si>
    <t>FR0013190410</t>
  </si>
  <si>
    <t>ORCHESTRA-PREMAMAN</t>
  </si>
  <si>
    <t>PEUGEOT</t>
  </si>
  <si>
    <t>FR0000060329</t>
  </si>
  <si>
    <t>PSB INDUSTRIES</t>
  </si>
  <si>
    <t>FR0000038804</t>
  </si>
  <si>
    <t>SOFIBUS PATRIMOINE</t>
  </si>
  <si>
    <t>FR0000030140</t>
  </si>
  <si>
    <t>SOFRAGI</t>
  </si>
  <si>
    <t>FR0000131732</t>
  </si>
  <si>
    <t>SPIR COMMUNICATION</t>
  </si>
  <si>
    <t>BANK NORWEGIAN</t>
  </si>
  <si>
    <t>FR0010949404</t>
  </si>
  <si>
    <t>STENTYS</t>
  </si>
  <si>
    <t>FR0004529147</t>
  </si>
  <si>
    <t>TESSI</t>
  </si>
  <si>
    <t>NO0010657448</t>
  </si>
  <si>
    <t>OCEAN YIELD</t>
  </si>
  <si>
    <t>FR0000066680</t>
  </si>
  <si>
    <t>VIDELIO</t>
  </si>
  <si>
    <t>VOLUNTIS</t>
  </si>
  <si>
    <t>FR0000052870</t>
  </si>
  <si>
    <t>XPO LOGISTICS</t>
  </si>
  <si>
    <t>MHY</t>
  </si>
  <si>
    <t>Capitalization (M€ )</t>
  </si>
  <si>
    <t>squeeze out</t>
  </si>
  <si>
    <t>Merger of Altice Europe BV</t>
  </si>
  <si>
    <t>transfer to Oslo Bors</t>
  </si>
  <si>
    <t>Merger of Groupe Gorge</t>
  </si>
  <si>
    <t>Stock split</t>
  </si>
  <si>
    <t>Aqcuisition by Sanofi</t>
  </si>
  <si>
    <t>at the request of the company</t>
  </si>
  <si>
    <t>loss of public company status</t>
  </si>
  <si>
    <t>compulsory liquidation</t>
  </si>
  <si>
    <t>Merger with Fiat Chrysler Automobiles NV</t>
  </si>
  <si>
    <t>transformation on not listed SICAV</t>
  </si>
  <si>
    <t>Early dissolution</t>
  </si>
  <si>
    <t>FR0012336675</t>
  </si>
  <si>
    <t>D2L GROUP</t>
  </si>
  <si>
    <t>BE0003885051</t>
  </si>
  <si>
    <t>FLEXOS S.A.</t>
  </si>
  <si>
    <t>BE0003861789</t>
  </si>
  <si>
    <t>GROWNERS</t>
  </si>
  <si>
    <t>FR0010515742</t>
  </si>
  <si>
    <t>MAISONS D''AUJOURD</t>
  </si>
  <si>
    <t>ES0105412003</t>
  </si>
  <si>
    <t>MRE-III.P-5.SOCIMI</t>
  </si>
  <si>
    <t>FR0013344223</t>
  </si>
  <si>
    <t>NATURE ET LOGIS</t>
  </si>
  <si>
    <t>FR0010358507</t>
  </si>
  <si>
    <t>NEWSINVEST</t>
  </si>
  <si>
    <t>FR0004038818</t>
  </si>
  <si>
    <t>SIMO INTERNATIONAL</t>
  </si>
  <si>
    <t>IT0005072167</t>
  </si>
  <si>
    <t>SINTESI SpA</t>
  </si>
  <si>
    <t>FR0000076481</t>
  </si>
  <si>
    <t>TROIS CHENES</t>
  </si>
  <si>
    <t>N/A</t>
  </si>
  <si>
    <t>Following a public offer</t>
  </si>
  <si>
    <t>delisting on access and listing on growth</t>
  </si>
  <si>
    <t>compulsory liquididation</t>
  </si>
  <si>
    <t>Following a voluntary repurchase offer</t>
  </si>
  <si>
    <t>FR0000054652</t>
  </si>
  <si>
    <t>ALES GROUPE</t>
  </si>
  <si>
    <t>FR0011910652</t>
  </si>
  <si>
    <t>ANEVIA</t>
  </si>
  <si>
    <t>FR0000079683</t>
  </si>
  <si>
    <t>ARTEFACT</t>
  </si>
  <si>
    <t>IE0007214426</t>
  </si>
  <si>
    <t>CPL RESOURCES PLC.</t>
  </si>
  <si>
    <t>FR0010246322</t>
  </si>
  <si>
    <t>EASYVISTA</t>
  </si>
  <si>
    <t>IE00BXC8D038</t>
  </si>
  <si>
    <t>APPLEGREEN PLC</t>
  </si>
  <si>
    <t>KAHOOT!</t>
  </si>
  <si>
    <t>FR0010452474</t>
  </si>
  <si>
    <t>EUROGERM</t>
  </si>
  <si>
    <t>AKER BIOMARINE</t>
  </si>
  <si>
    <t>FR0010221069</t>
  </si>
  <si>
    <t>FILAE</t>
  </si>
  <si>
    <t>IE0000020408</t>
  </si>
  <si>
    <t>ABBEY PLC</t>
  </si>
  <si>
    <t>NO0010759780</t>
  </si>
  <si>
    <t>SURNADAL SPAREBANK</t>
  </si>
  <si>
    <t>FR0011289198</t>
  </si>
  <si>
    <t>GLOBAL ECOPOWER</t>
  </si>
  <si>
    <t>FR0010082305</t>
  </si>
  <si>
    <t>IVALIS</t>
  </si>
  <si>
    <t>FR0004058949</t>
  </si>
  <si>
    <t>MICROWAVE VISION</t>
  </si>
  <si>
    <t>IE00B1HDWM43</t>
  </si>
  <si>
    <t>TOTAL PRODUCE PLC</t>
  </si>
  <si>
    <t>IT0005119109</t>
  </si>
  <si>
    <t>MYBEST GROUP</t>
  </si>
  <si>
    <t>FR0010231860</t>
  </si>
  <si>
    <t>O2I</t>
  </si>
  <si>
    <t>IT0004013725</t>
  </si>
  <si>
    <t>SAFWOOD</t>
  </si>
  <si>
    <t>SI PARTICIPATIONS</t>
  </si>
  <si>
    <t>GB0033711010</t>
  </si>
  <si>
    <t>IMMUPHARMA</t>
  </si>
  <si>
    <t>BE0003843605</t>
  </si>
  <si>
    <t>EMAKINA GROUP</t>
  </si>
  <si>
    <t>merger</t>
  </si>
  <si>
    <t>voluntary liquidation</t>
  </si>
  <si>
    <t>OPA par hologic hub</t>
  </si>
  <si>
    <t>Delisted companies in 2021 on Euronext Growth</t>
  </si>
  <si>
    <t>Delisted companies in 2021 on Euronext Access</t>
  </si>
  <si>
    <t>ICB Sector</t>
  </si>
  <si>
    <t>Weight (%)</t>
  </si>
  <si>
    <t>Closing Price (€)</t>
  </si>
  <si>
    <t>Annual Turnover EOB (in M€)</t>
  </si>
  <si>
    <t>Market capitalization (in M€)</t>
  </si>
  <si>
    <t>NO0010345853</t>
  </si>
  <si>
    <t>FR0014003TT8</t>
  </si>
  <si>
    <t>ES0127797019</t>
  </si>
  <si>
    <t>NO0003054108</t>
  </si>
  <si>
    <t>NO0005052605</t>
  </si>
  <si>
    <t>NO0003733800</t>
  </si>
  <si>
    <t>NO0010063308</t>
  </si>
  <si>
    <t>NO0010208051</t>
  </si>
  <si>
    <t>AB INBEV</t>
  </si>
  <si>
    <t>ACCOR</t>
  </si>
  <si>
    <t>AEGON</t>
  </si>
  <si>
    <t>AGEAS</t>
  </si>
  <si>
    <t>AHOLD DEL</t>
  </si>
  <si>
    <t>AKZO NOBEL</t>
  </si>
  <si>
    <t>ALSTOM</t>
  </si>
  <si>
    <t>ARCELORMITTAL SA</t>
  </si>
  <si>
    <t>ARGENX SE</t>
  </si>
  <si>
    <t>ASM INTERNATIONAL</t>
  </si>
  <si>
    <t>ASML HOLDING</t>
  </si>
  <si>
    <t>AXA</t>
  </si>
  <si>
    <t>BNP PARIBAS ACT.A</t>
  </si>
  <si>
    <t>BUREAU VERITAS</t>
  </si>
  <si>
    <t>CARREFOUR</t>
  </si>
  <si>
    <t>CREDIT AGRICOLE</t>
  </si>
  <si>
    <t>CRH PLC ord</t>
  </si>
  <si>
    <t>DSM KON</t>
  </si>
  <si>
    <t>EDP RENOVAVEIS</t>
  </si>
  <si>
    <t>EIFFAGE</t>
  </si>
  <si>
    <t>EUROFINS SCIENT.</t>
  </si>
  <si>
    <t>EURONEXT</t>
  </si>
  <si>
    <t>FLUTTER ENTERTAIN</t>
  </si>
  <si>
    <t>GALP ENERGIA-NOM</t>
  </si>
  <si>
    <t>GECINA</t>
  </si>
  <si>
    <t>HEINEKEN</t>
  </si>
  <si>
    <t>ING GROEP N.V.</t>
  </si>
  <si>
    <t>J.MARTINS,SGPS</t>
  </si>
  <si>
    <t>JUST EAT TAKEAWAY</t>
  </si>
  <si>
    <t>KPN KON</t>
  </si>
  <si>
    <t>LEGRAND</t>
  </si>
  <si>
    <t>NN GROUP</t>
  </si>
  <si>
    <t>ORANGE</t>
  </si>
  <si>
    <t>PERNOD RICARD</t>
  </si>
  <si>
    <t>PHILIPS KON</t>
  </si>
  <si>
    <t>PUBLICIS GROUPE SA</t>
  </si>
  <si>
    <t>RENAULT</t>
  </si>
  <si>
    <t>ROYAL DUTCH SHELLA</t>
  </si>
  <si>
    <t>RYANAIR HOLD. PLC</t>
  </si>
  <si>
    <t>SAFRAN</t>
  </si>
  <si>
    <t>SAINT GOBAIN</t>
  </si>
  <si>
    <t>SCHNEIDER ELECTRIC</t>
  </si>
  <si>
    <t>SMURFIT KAPPA GP</t>
  </si>
  <si>
    <t>SODEXO</t>
  </si>
  <si>
    <t>SOLVAY</t>
  </si>
  <si>
    <t>STELLANTIS NV</t>
  </si>
  <si>
    <t>STMICROELECTRONICS</t>
  </si>
  <si>
    <t>TELEPERFORMANCE</t>
  </si>
  <si>
    <t>THALES</t>
  </si>
  <si>
    <t>TOTALENERGIES</t>
  </si>
  <si>
    <t>UBISOFT ENTERTAIN</t>
  </si>
  <si>
    <t>UNIBAIL-RODAMCO-WE</t>
  </si>
  <si>
    <t>VEOLIA ENVIRON.</t>
  </si>
  <si>
    <t>VINCI</t>
  </si>
  <si>
    <t>VIVENDI SE</t>
  </si>
  <si>
    <t>WOLTERS KLUWER</t>
  </si>
  <si>
    <t>Euronext 100 constituents as of 31 December 2021</t>
  </si>
  <si>
    <t>45101010</t>
  </si>
  <si>
    <t>40501025</t>
  </si>
  <si>
    <t>50206060</t>
  </si>
  <si>
    <t>50205015</t>
  </si>
  <si>
    <t>30301010</t>
  </si>
  <si>
    <t>45201010</t>
  </si>
  <si>
    <t>55201020</t>
  </si>
  <si>
    <t>50201010</t>
  </si>
  <si>
    <t>60101010</t>
  </si>
  <si>
    <t>50202010</t>
  </si>
  <si>
    <t>55102010</t>
  </si>
  <si>
    <t>20103010</t>
  </si>
  <si>
    <t>55201000</t>
  </si>
  <si>
    <t>10102020</t>
  </si>
  <si>
    <t>30302010</t>
  </si>
  <si>
    <t>20102010</t>
  </si>
  <si>
    <t>30101010</t>
  </si>
  <si>
    <t>50101010</t>
  </si>
  <si>
    <t>50205020</t>
  </si>
  <si>
    <t>10101010</t>
  </si>
  <si>
    <t>50101030</t>
  </si>
  <si>
    <t>45102020</t>
  </si>
  <si>
    <t>10101015</t>
  </si>
  <si>
    <t>65101015</t>
  </si>
  <si>
    <t>65101010</t>
  </si>
  <si>
    <t>65102000</t>
  </si>
  <si>
    <t>60101000</t>
  </si>
  <si>
    <t>20102015</t>
  </si>
  <si>
    <t>20102020</t>
  </si>
  <si>
    <t>30202015</t>
  </si>
  <si>
    <t>40501020</t>
  </si>
  <si>
    <t>30202000</t>
  </si>
  <si>
    <t>35102030</t>
  </si>
  <si>
    <t>10101020</t>
  </si>
  <si>
    <t>40204020</t>
  </si>
  <si>
    <t>50101035</t>
  </si>
  <si>
    <t>15102015</t>
  </si>
  <si>
    <t>40101015</t>
  </si>
  <si>
    <t>45102010</t>
  </si>
  <si>
    <t>55102035</t>
  </si>
  <si>
    <t>45101015</t>
  </si>
  <si>
    <t>40301020</t>
  </si>
  <si>
    <t>50205025</t>
  </si>
  <si>
    <t>40101020</t>
  </si>
  <si>
    <t>40501010</t>
  </si>
  <si>
    <t>40202025</t>
  </si>
  <si>
    <t>20103015</t>
  </si>
  <si>
    <t>50203030</t>
  </si>
  <si>
    <t>40501040</t>
  </si>
  <si>
    <t>10102010</t>
  </si>
  <si>
    <t>65102030</t>
  </si>
  <si>
    <t>50201020</t>
  </si>
  <si>
    <t>40203040</t>
  </si>
  <si>
    <t>40301010</t>
  </si>
  <si>
    <t>35102045</t>
  </si>
  <si>
    <t>45201020</t>
  </si>
  <si>
    <t>40301035</t>
  </si>
  <si>
    <t>40301030</t>
  </si>
  <si>
    <t>55201015</t>
  </si>
  <si>
    <t>NO0010234552</t>
  </si>
  <si>
    <t>NO0010716582</t>
  </si>
  <si>
    <t>NO0010073489</t>
  </si>
  <si>
    <t>NO0010657505</t>
  </si>
  <si>
    <t>NO0010808892</t>
  </si>
  <si>
    <t>NO0003921009</t>
  </si>
  <si>
    <t>NO0010816093</t>
  </si>
  <si>
    <t>NO0010716418</t>
  </si>
  <si>
    <t>NL0015000K93</t>
  </si>
  <si>
    <t>NO0010735343</t>
  </si>
  <si>
    <t>NL0013654809</t>
  </si>
  <si>
    <t>NL00150003E1</t>
  </si>
  <si>
    <t>NO0003043309</t>
  </si>
  <si>
    <t>NO0003096208</t>
  </si>
  <si>
    <t>FR0000053225</t>
  </si>
  <si>
    <t>NO0010081235</t>
  </si>
  <si>
    <t>NO0003055501</t>
  </si>
  <si>
    <t>NO0010310956</t>
  </si>
  <si>
    <t>NO0010739402</t>
  </si>
  <si>
    <t>NO0010715139</t>
  </si>
  <si>
    <t>NO0003028904</t>
  </si>
  <si>
    <t>NO0006390301</t>
  </si>
  <si>
    <t>NO0006000801</t>
  </si>
  <si>
    <t>NO0003053605</t>
  </si>
  <si>
    <t>NO0003078800</t>
  </si>
  <si>
    <t>NO0005668905</t>
  </si>
  <si>
    <t>BE0974310428</t>
  </si>
  <si>
    <t>AALBERTS NV</t>
  </si>
  <si>
    <t>ABN AMRO BANK N.V.</t>
  </si>
  <si>
    <t>ACCELL GROUP</t>
  </si>
  <si>
    <t>AIB GROUP PLC</t>
  </si>
  <si>
    <t>AIR FRANCE -KLM</t>
  </si>
  <si>
    <t>AKER</t>
  </si>
  <si>
    <t>AKER HORIZONS</t>
  </si>
  <si>
    <t>AKKA TECHNOLOGIES</t>
  </si>
  <si>
    <t>ALBIOMA</t>
  </si>
  <si>
    <t>ALTEN</t>
  </si>
  <si>
    <t>ALTRI SGPS</t>
  </si>
  <si>
    <t>ARCADIS</t>
  </si>
  <si>
    <t>AUSTEVOLL SEAFOOD</t>
  </si>
  <si>
    <t>B.COM.PORTUGUES</t>
  </si>
  <si>
    <t>BANK OF IRELAND GP</t>
  </si>
  <si>
    <t>BARCO</t>
  </si>
  <si>
    <t>BE SEMICONDUCTOR</t>
  </si>
  <si>
    <t>BEFIMMO</t>
  </si>
  <si>
    <t>BEKAERT</t>
  </si>
  <si>
    <t>BENETEAU</t>
  </si>
  <si>
    <t>BIC</t>
  </si>
  <si>
    <t>BORREGAARD</t>
  </si>
  <si>
    <t>BOSKALIS WESTMIN</t>
  </si>
  <si>
    <t>BPOST</t>
  </si>
  <si>
    <t>CASINO GUICHARD</t>
  </si>
  <si>
    <t>CM.COM</t>
  </si>
  <si>
    <t>COFINIMMO</t>
  </si>
  <si>
    <t>CORBION</t>
  </si>
  <si>
    <t>CRAYON GROUP HOLD</t>
  </si>
  <si>
    <t>D'IETEREN GROUP</t>
  </si>
  <si>
    <t>DALATA HOTEL GP.</t>
  </si>
  <si>
    <t>DERICHEBOURG</t>
  </si>
  <si>
    <t>ELIA GROUP</t>
  </si>
  <si>
    <t>ELKEM</t>
  </si>
  <si>
    <t>ENTRA</t>
  </si>
  <si>
    <t>ERAMET</t>
  </si>
  <si>
    <t>EUROCOMMERCIAL</t>
  </si>
  <si>
    <t>EURONAV</t>
  </si>
  <si>
    <t>EUROPCAR MOBILITY</t>
  </si>
  <si>
    <t>EUROPRIS</t>
  </si>
  <si>
    <t>EUTELSAT COMMUNIC.</t>
  </si>
  <si>
    <t>FASTNED</t>
  </si>
  <si>
    <t>FNAC DARTY</t>
  </si>
  <si>
    <t>FUGRO</t>
  </si>
  <si>
    <t>GALAPAGOS</t>
  </si>
  <si>
    <t>GLANBIA PLC</t>
  </si>
  <si>
    <t>GOLDEN OCEAN GROUP</t>
  </si>
  <si>
    <t>IRISH CONT. GP.</t>
  </si>
  <si>
    <t>IRISH RES. PROP.</t>
  </si>
  <si>
    <t>JC DECAUX SA.</t>
  </si>
  <si>
    <t>KINEPOLIS GROUP</t>
  </si>
  <si>
    <t>KONGSBERG GRUPPEN</t>
  </si>
  <si>
    <t>LAGARDERE SA</t>
  </si>
  <si>
    <t>LERØY SEAFOOD GP</t>
  </si>
  <si>
    <t>LINK MOBILITY GRP</t>
  </si>
  <si>
    <t>MAISONS DU MONDE</t>
  </si>
  <si>
    <t>MERCIALYS</t>
  </si>
  <si>
    <t>METROPOLE TV</t>
  </si>
  <si>
    <t>MONTEA</t>
  </si>
  <si>
    <t>NEL</t>
  </si>
  <si>
    <t>NEOEN</t>
  </si>
  <si>
    <t>NEXANS</t>
  </si>
  <si>
    <t>NEXITY</t>
  </si>
  <si>
    <t>NORDIC SEMICONDUC</t>
  </si>
  <si>
    <t>NOS, SGPS</t>
  </si>
  <si>
    <t>PLASTIC OMNIUM</t>
  </si>
  <si>
    <t>POSTNL</t>
  </si>
  <si>
    <t>SALMAR</t>
  </si>
  <si>
    <t>SAS AB</t>
  </si>
  <si>
    <t>SBANKEN</t>
  </si>
  <si>
    <t>SBM OFFSHORE</t>
  </si>
  <si>
    <t>SCATEC</t>
  </si>
  <si>
    <t>SCHIBSTED SER. A</t>
  </si>
  <si>
    <t>SIGNIFY NV</t>
  </si>
  <si>
    <t>SLIGRO FOOD GROUP</t>
  </si>
  <si>
    <t>SOLUTIONS 30 SE</t>
  </si>
  <si>
    <t>SONAE</t>
  </si>
  <si>
    <t>SOPRA STERIA GROUP</t>
  </si>
  <si>
    <t>SPAREBANK 1 SMN</t>
  </si>
  <si>
    <t>SPBK1 NORD-NORGE</t>
  </si>
  <si>
    <t>TECHNIP ENERGIES</t>
  </si>
  <si>
    <t>THE NAVIGATOR COMP</t>
  </si>
  <si>
    <t>TKH GROUP</t>
  </si>
  <si>
    <t>TOMRA SYSTEMS</t>
  </si>
  <si>
    <t>TOMTOM</t>
  </si>
  <si>
    <t>TRIGANO</t>
  </si>
  <si>
    <t>V LANSCHOT KEMPEN</t>
  </si>
  <si>
    <t>VALEO</t>
  </si>
  <si>
    <t>VALLOUREC</t>
  </si>
  <si>
    <t>VALNEVA</t>
  </si>
  <si>
    <t>VIRBAC</t>
  </si>
  <si>
    <t>VOPAK</t>
  </si>
  <si>
    <t>WDP</t>
  </si>
  <si>
    <t>X-FAB</t>
  </si>
  <si>
    <t>XIOR</t>
  </si>
  <si>
    <t>Next 150 constituents as of 31 December 2021</t>
  </si>
  <si>
    <t>50202020</t>
  </si>
  <si>
    <t>40203050</t>
  </si>
  <si>
    <t>35102010</t>
  </si>
  <si>
    <t>60101030</t>
  </si>
  <si>
    <t>50101015</t>
  </si>
  <si>
    <t>50202025</t>
  </si>
  <si>
    <t>55101015</t>
  </si>
  <si>
    <t>50204000</t>
  </si>
  <si>
    <t>10102030</t>
  </si>
  <si>
    <t>40501030</t>
  </si>
  <si>
    <t>40203055</t>
  </si>
  <si>
    <t>45201030</t>
  </si>
  <si>
    <t>50206040</t>
  </si>
  <si>
    <t>30302025</t>
  </si>
  <si>
    <t>40101010</t>
  </si>
  <si>
    <t>65103035</t>
  </si>
  <si>
    <t>40201060</t>
  </si>
  <si>
    <t>50205010</t>
  </si>
  <si>
    <t>35101010</t>
  </si>
  <si>
    <t>55102050</t>
  </si>
  <si>
    <t>30202010</t>
  </si>
  <si>
    <t>50206030</t>
  </si>
  <si>
    <t>40201040</t>
  </si>
  <si>
    <t>40401010</t>
  </si>
  <si>
    <t>15101010</t>
  </si>
  <si>
    <t>40401030</t>
  </si>
  <si>
    <t>40101025</t>
  </si>
  <si>
    <t>50206020</t>
  </si>
  <si>
    <t>55102000</t>
  </si>
  <si>
    <t>35102040</t>
  </si>
  <si>
    <t>40201010</t>
  </si>
  <si>
    <t>50203000</t>
  </si>
  <si>
    <t>20101010</t>
  </si>
  <si>
    <t>40202015</t>
  </si>
  <si>
    <t>35102020</t>
  </si>
  <si>
    <t>60102020</t>
  </si>
  <si>
    <t>30302020</t>
  </si>
  <si>
    <t>December 2021</t>
  </si>
  <si>
    <t>Jan 21</t>
  </si>
  <si>
    <t>Feb 21</t>
  </si>
  <si>
    <t>Mar 21</t>
  </si>
  <si>
    <t>Apr 21</t>
  </si>
  <si>
    <t>May 21</t>
  </si>
  <si>
    <t>Jun 21</t>
  </si>
  <si>
    <t>Jul 21</t>
  </si>
  <si>
    <t>Aug 21</t>
  </si>
  <si>
    <t>Sep 21</t>
  </si>
  <si>
    <t>Oct 21</t>
  </si>
  <si>
    <t>Nov 21</t>
  </si>
  <si>
    <t>Dec 21</t>
  </si>
  <si>
    <t>ABRDN PLC</t>
  </si>
  <si>
    <t>AC7</t>
  </si>
  <si>
    <t>ADEVINTA ASA</t>
  </si>
  <si>
    <t>VN6</t>
  </si>
  <si>
    <t>VN7</t>
  </si>
  <si>
    <t>AD7</t>
  </si>
  <si>
    <t>AHLSTROM-MUNKSJÖ OYJ</t>
  </si>
  <si>
    <t>MZ6</t>
  </si>
  <si>
    <t>AH7</t>
  </si>
  <si>
    <t>AI7</t>
  </si>
  <si>
    <t>EA7</t>
  </si>
  <si>
    <t>AKER ASA</t>
  </si>
  <si>
    <t>RG6</t>
  </si>
  <si>
    <t>RG7</t>
  </si>
  <si>
    <t>AZ7</t>
  </si>
  <si>
    <t>AB7</t>
  </si>
  <si>
    <t>MT7</t>
  </si>
  <si>
    <t>AS7</t>
  </si>
  <si>
    <t>RJ6</t>
  </si>
  <si>
    <t>RJ7</t>
  </si>
  <si>
    <t>AT7</t>
  </si>
  <si>
    <t>AVANCE GAS HOLDING</t>
  </si>
  <si>
    <t>GZ6</t>
  </si>
  <si>
    <t>GZ7</t>
  </si>
  <si>
    <t>CS7</t>
  </si>
  <si>
    <t>BAKKAFROST PF</t>
  </si>
  <si>
    <t>FF6</t>
  </si>
  <si>
    <t>FF7</t>
  </si>
  <si>
    <t>BANCO DE SABADELL SA</t>
  </si>
  <si>
    <t>WW6</t>
  </si>
  <si>
    <t>BANK OF IRELAND GROUP PLC</t>
  </si>
  <si>
    <t>IB6</t>
  </si>
  <si>
    <t>BF7</t>
  </si>
  <si>
    <t>BAWAG GROUP AG</t>
  </si>
  <si>
    <t>BU6</t>
  </si>
  <si>
    <t>BY7</t>
  </si>
  <si>
    <t>BW7</t>
  </si>
  <si>
    <t>BERGENBIO ASA</t>
  </si>
  <si>
    <t>B16</t>
  </si>
  <si>
    <t>B17</t>
  </si>
  <si>
    <t>BN7</t>
  </si>
  <si>
    <t>BOLIDEN AB</t>
  </si>
  <si>
    <t>EN7</t>
  </si>
  <si>
    <t>BRENNTAG SE</t>
  </si>
  <si>
    <t>BW LPG LIMITED</t>
  </si>
  <si>
    <t>LP6</t>
  </si>
  <si>
    <t>LP7</t>
  </si>
  <si>
    <t>BW OFFSHORE LIMITED</t>
  </si>
  <si>
    <t>OF6</t>
  </si>
  <si>
    <t>OF7</t>
  </si>
  <si>
    <t>CP7</t>
  </si>
  <si>
    <t>CAPRICORN ENERGY PLC</t>
  </si>
  <si>
    <t>CA7</t>
  </si>
  <si>
    <t>CU6</t>
  </si>
  <si>
    <t>CU7</t>
  </si>
  <si>
    <t>CONTINENTAL EX EVENT PACKAGE</t>
  </si>
  <si>
    <t>CR7</t>
  </si>
  <si>
    <t>DU6</t>
  </si>
  <si>
    <t>DAIMLER EX EVENT PACKAGE</t>
  </si>
  <si>
    <t>DM7</t>
  </si>
  <si>
    <t>DA7</t>
  </si>
  <si>
    <t>DT7</t>
  </si>
  <si>
    <t>DB7</t>
  </si>
  <si>
    <t>LU7</t>
  </si>
  <si>
    <t>DP7</t>
  </si>
  <si>
    <t>TK7</t>
  </si>
  <si>
    <t>DIETEREN GROUP</t>
  </si>
  <si>
    <t>DSV AS</t>
  </si>
  <si>
    <t>EO7</t>
  </si>
  <si>
    <t>EDP RENOVÁVEIS</t>
  </si>
  <si>
    <t>XA6</t>
  </si>
  <si>
    <t>EDP – ENERGIAS DE PORTUGAL SA</t>
  </si>
  <si>
    <t>EV6</t>
  </si>
  <si>
    <t>QC7</t>
  </si>
  <si>
    <t>GA7</t>
  </si>
  <si>
    <t>QD7</t>
  </si>
  <si>
    <t>ENTRA ASA</t>
  </si>
  <si>
    <t>E16</t>
  </si>
  <si>
    <t>E17</t>
  </si>
  <si>
    <t>EF7</t>
  </si>
  <si>
    <t>EUROFINS SCIENTIFIC</t>
  </si>
  <si>
    <t>EZ6</t>
  </si>
  <si>
    <t>EZ7</t>
  </si>
  <si>
    <t>EUROPRIS ASA</t>
  </si>
  <si>
    <t>EU6</t>
  </si>
  <si>
    <t>EU7</t>
  </si>
  <si>
    <t>FINECOBANK SPA</t>
  </si>
  <si>
    <t>FB6</t>
  </si>
  <si>
    <t>FJORDKRAFT HOLDING ASA</t>
  </si>
  <si>
    <t>FJ6</t>
  </si>
  <si>
    <t>FJ7</t>
  </si>
  <si>
    <t>FY6</t>
  </si>
  <si>
    <t>FY7</t>
  </si>
  <si>
    <t>FS7</t>
  </si>
  <si>
    <t>GOLDEN OCEAN GROUP LIMITED</t>
  </si>
  <si>
    <t>GG6</t>
  </si>
  <si>
    <t>GG7</t>
  </si>
  <si>
    <t>GRIEG SEAFOOD ASA</t>
  </si>
  <si>
    <t>GC6</t>
  </si>
  <si>
    <t>GC7</t>
  </si>
  <si>
    <t>HI7</t>
  </si>
  <si>
    <t>HOLCIM LTD</t>
  </si>
  <si>
    <t>NT7</t>
  </si>
  <si>
    <t>IN7</t>
  </si>
  <si>
    <t>IO7</t>
  </si>
  <si>
    <t>KS7</t>
  </si>
  <si>
    <t>KL6</t>
  </si>
  <si>
    <t>KL7</t>
  </si>
  <si>
    <t>KR7</t>
  </si>
  <si>
    <t>KONGSBERG AUTOMOTIVE ASA</t>
  </si>
  <si>
    <t>KC6</t>
  </si>
  <si>
    <t>KC7</t>
  </si>
  <si>
    <t>OR7</t>
  </si>
  <si>
    <t>LAGARDERE</t>
  </si>
  <si>
    <t>LR7</t>
  </si>
  <si>
    <t>LEROY SEAFOOD GROUP ASA</t>
  </si>
  <si>
    <t>LS6</t>
  </si>
  <si>
    <t>LS7</t>
  </si>
  <si>
    <t>MC7</t>
  </si>
  <si>
    <t>ML7</t>
  </si>
  <si>
    <t>MR7</t>
  </si>
  <si>
    <t>NEL ASA</t>
  </si>
  <si>
    <t>HY6</t>
  </si>
  <si>
    <t>HY7</t>
  </si>
  <si>
    <t>NEXANS SA</t>
  </si>
  <si>
    <t>NC6</t>
  </si>
  <si>
    <t>NC7</t>
  </si>
  <si>
    <t>FT7</t>
  </si>
  <si>
    <t>RI7</t>
  </si>
  <si>
    <t>PEXIP HOLDING ASA</t>
  </si>
  <si>
    <t>PX6</t>
  </si>
  <si>
    <t>PX7</t>
  </si>
  <si>
    <t>PH7</t>
  </si>
  <si>
    <t>PHOTOCURE ASA</t>
  </si>
  <si>
    <t>PE6</t>
  </si>
  <si>
    <t>PE7</t>
  </si>
  <si>
    <t>POSTE ITALIANE</t>
  </si>
  <si>
    <t>PT6</t>
  </si>
  <si>
    <t>PS7</t>
  </si>
  <si>
    <t>PU7</t>
  </si>
  <si>
    <t>RN7</t>
  </si>
  <si>
    <t>RW7</t>
  </si>
  <si>
    <t>SM7</t>
  </si>
  <si>
    <t>SG7</t>
  </si>
  <si>
    <t>SA7</t>
  </si>
  <si>
    <t>AP7</t>
  </si>
  <si>
    <t>SCATEC SOLAR ASA</t>
  </si>
  <si>
    <t>TC6</t>
  </si>
  <si>
    <t>TC7</t>
  </si>
  <si>
    <t>SU7</t>
  </si>
  <si>
    <t>SIEMENS AG</t>
  </si>
  <si>
    <t>SI7</t>
  </si>
  <si>
    <t>SIEMENS ENERGY AG</t>
  </si>
  <si>
    <t>MN6</t>
  </si>
  <si>
    <t>NY6</t>
  </si>
  <si>
    <t>NY7</t>
  </si>
  <si>
    <t>GL7</t>
  </si>
  <si>
    <t>SW7</t>
  </si>
  <si>
    <t>SPAREBANK 1 SR BANK ASA</t>
  </si>
  <si>
    <t>S16</t>
  </si>
  <si>
    <t>S17</t>
  </si>
  <si>
    <t>STELLANTIS</t>
  </si>
  <si>
    <t>UG7</t>
  </si>
  <si>
    <t>ST7</t>
  </si>
  <si>
    <t>SVENSKA HANDELSBANKEN</t>
  </si>
  <si>
    <t>TP6</t>
  </si>
  <si>
    <t>TP7</t>
  </si>
  <si>
    <t>TECHNIPFMC EX EVENT PACKAGE</t>
  </si>
  <si>
    <t>TE7</t>
  </si>
  <si>
    <t>TGS ASA</t>
  </si>
  <si>
    <t>HO7</t>
  </si>
  <si>
    <t>TOMRA SYSTEMS ASA</t>
  </si>
  <si>
    <t>TM6</t>
  </si>
  <si>
    <t>TM7</t>
  </si>
  <si>
    <t>TOTALENERGIES SE</t>
  </si>
  <si>
    <t>TO7</t>
  </si>
  <si>
    <t>UB7</t>
  </si>
  <si>
    <t>UNIVERSAL MUSIC GROUP</t>
  </si>
  <si>
    <t>UE6</t>
  </si>
  <si>
    <t>UE7</t>
  </si>
  <si>
    <t>VI7</t>
  </si>
  <si>
    <t>DG7</t>
  </si>
  <si>
    <t>VIVENDI</t>
  </si>
  <si>
    <t>NM6</t>
  </si>
  <si>
    <t>EX7</t>
  </si>
  <si>
    <t>NM7</t>
  </si>
  <si>
    <t>VIVENDI EX EVENT PACKAGE</t>
  </si>
  <si>
    <t>VW7</t>
  </si>
  <si>
    <t>XXL ASA</t>
  </si>
  <si>
    <t>XX6</t>
  </si>
  <si>
    <t>XX7</t>
  </si>
  <si>
    <t>ALBIOMA SA</t>
  </si>
  <si>
    <t>WC1</t>
  </si>
  <si>
    <t>ALLFUNDS GROUP PLC</t>
  </si>
  <si>
    <t>AFU</t>
  </si>
  <si>
    <t>COCA-COLA EUROPACIFIC PARTNERS</t>
  </si>
  <si>
    <t>COF</t>
  </si>
  <si>
    <t>ELA</t>
  </si>
  <si>
    <t>EZ1</t>
  </si>
  <si>
    <t>ENY</t>
  </si>
  <si>
    <t>HAL TRUST</t>
  </si>
  <si>
    <t>HAL</t>
  </si>
  <si>
    <t>INP</t>
  </si>
  <si>
    <t>JUST EAT TAKEAWAY.COM (WEEKLY)</t>
  </si>
  <si>
    <t>_TK</t>
  </si>
  <si>
    <t>KAH</t>
  </si>
  <si>
    <t>MCPHY ENERGY</t>
  </si>
  <si>
    <t>YZ1</t>
  </si>
  <si>
    <t>NEOEN SA</t>
  </si>
  <si>
    <t>NJ1</t>
  </si>
  <si>
    <t>POSTNL NV (WEEKLY)</t>
  </si>
  <si>
    <t>_PN</t>
  </si>
  <si>
    <t>PROSUS (WEEKLY)</t>
  </si>
  <si>
    <t>_PR</t>
  </si>
  <si>
    <t>SCA</t>
  </si>
  <si>
    <t>MHQ</t>
  </si>
  <si>
    <t>MNQ</t>
  </si>
  <si>
    <t>STELLANTIS (WEEKLY)</t>
  </si>
  <si>
    <t>TECHNIP ENERGIES NV</t>
  </si>
  <si>
    <t>EY1</t>
  </si>
  <si>
    <t>TP1</t>
  </si>
  <si>
    <t>TOM</t>
  </si>
  <si>
    <t>TOTALENERGIES SE (WEEKLY)</t>
  </si>
  <si>
    <t>TRIGANO SA</t>
  </si>
  <si>
    <t>CD1</t>
  </si>
  <si>
    <t>VALNEVA SE</t>
  </si>
  <si>
    <t>WZ1</t>
  </si>
  <si>
    <t>NM1</t>
  </si>
  <si>
    <t>NM2</t>
  </si>
  <si>
    <t>VIVENDI (WEEKLY)</t>
  </si>
  <si>
    <t>_NM</t>
  </si>
  <si>
    <t>VIVENDI EX EVENT PACKAGE (WEEKLY)</t>
  </si>
  <si>
    <t>XXL</t>
  </si>
  <si>
    <t>ASR NEDERLAND DIVIDEND</t>
  </si>
  <si>
    <t>RJ8</t>
  </si>
  <si>
    <t>BANCO DE SABADELL SA DIVIDEND</t>
  </si>
  <si>
    <t>WW8</t>
  </si>
  <si>
    <t>BANK OF IRELAND GROUP PLC DIVIDEND</t>
  </si>
  <si>
    <t>IB8</t>
  </si>
  <si>
    <t>BAWAG GROUP AG DIVIDEND</t>
  </si>
  <si>
    <t>BU8</t>
  </si>
  <si>
    <t>BE SEMICONDUCTOR INDUSTRIES NV DIVIDEND</t>
  </si>
  <si>
    <t>WQ8</t>
  </si>
  <si>
    <t>COFINIMMO DIVIDEND</t>
  </si>
  <si>
    <t>CU8</t>
  </si>
  <si>
    <t>CONTINENTAL EX EVENT PACKAGE DIVIDEND</t>
  </si>
  <si>
    <t>DU8</t>
  </si>
  <si>
    <t>DAIMLER EX EVENT PACKAGE DIVIDEND</t>
  </si>
  <si>
    <t>DIETEREN GROUP DIVIDEND</t>
  </si>
  <si>
    <t>EDP RENOVÁVEIS DIVIDEND</t>
  </si>
  <si>
    <t>XA8</t>
  </si>
  <si>
    <t>EDP – ENERGIAS DE PORTUGAL SA DIVIDEND</t>
  </si>
  <si>
    <t>EV8</t>
  </si>
  <si>
    <t>ERSTE GROUP BANK AG DIVIDEND</t>
  </si>
  <si>
    <t>EK8</t>
  </si>
  <si>
    <t>EUROFINS SCIENTIFIC DIVIDEND</t>
  </si>
  <si>
    <t>EZ8</t>
  </si>
  <si>
    <t>FINECOBANK SPA DIVIDEND</t>
  </si>
  <si>
    <t>FB8</t>
  </si>
  <si>
    <t>FLOW TRADERS DIVIDEND</t>
  </si>
  <si>
    <t>FY8</t>
  </si>
  <si>
    <t>FRONTLINE DIVIDEND</t>
  </si>
  <si>
    <t>FD8</t>
  </si>
  <si>
    <t>GENERAL ELECTRIC CO DIVIDEND</t>
  </si>
  <si>
    <t>HOLCIM LTD DIVIDEND</t>
  </si>
  <si>
    <t>JERONIMO MARTINS SGPS DIVIDEND</t>
  </si>
  <si>
    <t>JM8</t>
  </si>
  <si>
    <t>LAGARDERE DIVIDEND</t>
  </si>
  <si>
    <t>LEONARDO SPA DIVIDEND</t>
  </si>
  <si>
    <t>FC8</t>
  </si>
  <si>
    <t>MFE-MEDIAFOREUROPE DIVIDEND</t>
  </si>
  <si>
    <t>MOWI DIVIDEND</t>
  </si>
  <si>
    <t>MO8</t>
  </si>
  <si>
    <t>NEXANS SA DIVIDEND</t>
  </si>
  <si>
    <t>NC8</t>
  </si>
  <si>
    <t>NOKIAN RENKAAT DIVIDEND</t>
  </si>
  <si>
    <t>NR8</t>
  </si>
  <si>
    <t>NORSK HYDRO DIVIDEND</t>
  </si>
  <si>
    <t>NH8</t>
  </si>
  <si>
    <t>OMV AG DIVIDEND</t>
  </si>
  <si>
    <t>OM8</t>
  </si>
  <si>
    <t>POSTE ITALIANE DIVIDEND</t>
  </si>
  <si>
    <t>PT8</t>
  </si>
  <si>
    <t>PROSIEBENSAT.1 MEDIA AG DIVIDEND</t>
  </si>
  <si>
    <t>PS8</t>
  </si>
  <si>
    <t>SIEMENS AG DIVIDEND</t>
  </si>
  <si>
    <t>MH8</t>
  </si>
  <si>
    <t>SIEMENS ENERGY AG DIVIDEND</t>
  </si>
  <si>
    <t>MN8</t>
  </si>
  <si>
    <t>SIGNIFY NV DIVIDEND</t>
  </si>
  <si>
    <t>NY8</t>
  </si>
  <si>
    <t>STELLANTIS DIVIDEND</t>
  </si>
  <si>
    <t>F8X</t>
  </si>
  <si>
    <t>F8Y</t>
  </si>
  <si>
    <t>F8Z</t>
  </si>
  <si>
    <t>SVENSKA HANDELSBANKEN DIVIDEND</t>
  </si>
  <si>
    <t>TP8</t>
  </si>
  <si>
    <t>TECHNIPFMC EX EVENT PACKAGE DIVIDEND</t>
  </si>
  <si>
    <t>TELENET GROUP DIVIDEND</t>
  </si>
  <si>
    <t>TL8</t>
  </si>
  <si>
    <t>TN8</t>
  </si>
  <si>
    <t>TOTALENERGIES SE DIVIDEND</t>
  </si>
  <si>
    <t>UNIVERSAL MUSIC GROUP DIVIDEND</t>
  </si>
  <si>
    <t>UE8</t>
  </si>
  <si>
    <t>VALEO DIVIDEND</t>
  </si>
  <si>
    <t>VIENNA INSURANCE GROUP DIVIDEND</t>
  </si>
  <si>
    <t>II8</t>
  </si>
  <si>
    <t>VIVENDI DIVIDEND</t>
  </si>
  <si>
    <t>NM8</t>
  </si>
  <si>
    <t>VIVENDI EX EVENT PACKAGE DIVIDEND</t>
  </si>
  <si>
    <t>WIENERBERGER AG DIVIDEND</t>
  </si>
  <si>
    <t>WB8</t>
  </si>
  <si>
    <t>YARA INTERNATIONAL DIVIDEND</t>
  </si>
  <si>
    <t>YA8</t>
  </si>
  <si>
    <t>EURONEXT EUROZONE BANKS INDEX</t>
  </si>
  <si>
    <t>EBF</t>
  </si>
  <si>
    <t>FCT</t>
  </si>
  <si>
    <t>EBO</t>
  </si>
  <si>
    <t>ESO</t>
  </si>
  <si>
    <t>MSO</t>
  </si>
  <si>
    <t>NA</t>
  </si>
  <si>
    <t>Primary Market</t>
  </si>
  <si>
    <t>Market capitalization of shares listed at year end (in M€) *</t>
  </si>
  <si>
    <t>Number of issuers with shares listed at year end *</t>
  </si>
  <si>
    <t>* Euronext Dublin included since 2017 and Euronext Oslo since 2019</t>
  </si>
  <si>
    <t>Note : On 19 June 2017, Alternext became Euronext Growth and Free Market became Euronext Access</t>
  </si>
  <si>
    <t>YTD 2021</t>
  </si>
  <si>
    <t>ETFs/ETCs/ETNs</t>
  </si>
  <si>
    <t>Number of trading days</t>
  </si>
  <si>
    <r>
      <rPr>
        <b/>
        <sz val="14"/>
        <color indexed="21"/>
        <rFont val="Arial"/>
        <family val="2"/>
      </rPr>
      <t>Euronext Growth</t>
    </r>
    <r>
      <rPr>
        <b/>
        <sz val="14"/>
        <rFont val="Arial"/>
        <family val="2"/>
      </rPr>
      <t xml:space="preserve"> </t>
    </r>
    <r>
      <rPr>
        <b/>
        <sz val="12"/>
        <rFont val="Arial"/>
        <family val="2"/>
      </rPr>
      <t>Total Cash</t>
    </r>
  </si>
  <si>
    <r>
      <rPr>
        <b/>
        <sz val="14"/>
        <color indexed="21"/>
        <rFont val="Arial"/>
        <family val="2"/>
      </rPr>
      <t>Euronext Access</t>
    </r>
    <r>
      <rPr>
        <b/>
        <sz val="14"/>
        <rFont val="Arial"/>
        <family val="2"/>
      </rPr>
      <t xml:space="preserve"> </t>
    </r>
    <r>
      <rPr>
        <b/>
        <sz val="12"/>
        <rFont val="Arial"/>
        <family val="2"/>
      </rPr>
      <t>Total Cash</t>
    </r>
  </si>
  <si>
    <t>Market capitalization (€ million)</t>
  </si>
  <si>
    <t>The 30 largest capitalizations (*) at 31 December 2021</t>
  </si>
  <si>
    <t>HERMES INTL</t>
  </si>
  <si>
    <t>CHRISTIAN DIOR</t>
  </si>
  <si>
    <t>GB00B03MM408</t>
  </si>
  <si>
    <t>L'OREAL</t>
  </si>
  <si>
    <t>RELX</t>
  </si>
  <si>
    <t>SARTORIUS STED BIO</t>
  </si>
  <si>
    <t>FR0013154002</t>
  </si>
  <si>
    <t>ROYAL DUTCH SHELL</t>
  </si>
  <si>
    <t>ING GROEP</t>
  </si>
  <si>
    <t xml:space="preserve"> (*) includes Euronext companies and non Euronext companies classified in a capitalization compartment</t>
  </si>
  <si>
    <t>** the monthly volumes includes historical data and monthly figures on Euronext Oslo activity since January 2018</t>
  </si>
  <si>
    <t>* the monthly volumes includes historical data and monthly figures on Euronext Dublin activity since January 2017</t>
  </si>
  <si>
    <t>ETFs/ETCs</t>
  </si>
  <si>
    <t>/ETNs</t>
  </si>
  <si>
    <r>
      <rPr>
        <b/>
        <sz val="12"/>
        <color indexed="21"/>
        <rFont val="Arial"/>
        <family val="2"/>
      </rPr>
      <t>Euronext</t>
    </r>
    <r>
      <rPr>
        <b/>
        <sz val="12"/>
        <rFont val="Arial"/>
        <family val="2"/>
      </rPr>
      <t xml:space="preserve"> Total Cash</t>
    </r>
  </si>
  <si>
    <r>
      <rPr>
        <b/>
        <sz val="12"/>
        <color indexed="21"/>
        <rFont val="Arial"/>
        <family val="2"/>
      </rPr>
      <t>Euronext</t>
    </r>
    <r>
      <rPr>
        <b/>
        <sz val="12"/>
        <rFont val="Arial"/>
        <family val="2"/>
      </rPr>
      <t xml:space="preserve"> Amsterdam</t>
    </r>
  </si>
  <si>
    <r>
      <rPr>
        <b/>
        <sz val="12"/>
        <color indexed="21"/>
        <rFont val="Arial"/>
        <family val="2"/>
      </rPr>
      <t>Euronext</t>
    </r>
    <r>
      <rPr>
        <b/>
        <sz val="12"/>
        <rFont val="Arial"/>
        <family val="2"/>
      </rPr>
      <t xml:space="preserve"> Brussels</t>
    </r>
  </si>
  <si>
    <r>
      <rPr>
        <b/>
        <sz val="12"/>
        <color indexed="21"/>
        <rFont val="Arial"/>
        <family val="2"/>
      </rPr>
      <t>Euronext</t>
    </r>
    <r>
      <rPr>
        <b/>
        <sz val="12"/>
        <rFont val="Arial"/>
        <family val="2"/>
      </rPr>
      <t xml:space="preserve"> Dublin</t>
    </r>
  </si>
  <si>
    <r>
      <rPr>
        <b/>
        <sz val="12"/>
        <color indexed="21"/>
        <rFont val="Arial"/>
        <family val="2"/>
      </rPr>
      <t>Euronext</t>
    </r>
    <r>
      <rPr>
        <b/>
        <sz val="12"/>
        <rFont val="Arial"/>
        <family val="2"/>
      </rPr>
      <t xml:space="preserve"> Lisbon</t>
    </r>
  </si>
  <si>
    <r>
      <rPr>
        <b/>
        <sz val="12"/>
        <color indexed="21"/>
        <rFont val="Arial"/>
        <family val="2"/>
      </rPr>
      <t>Euronext</t>
    </r>
    <r>
      <rPr>
        <b/>
        <sz val="12"/>
        <rFont val="Arial"/>
        <family val="2"/>
      </rPr>
      <t xml:space="preserve"> Oslo</t>
    </r>
  </si>
  <si>
    <r>
      <rPr>
        <b/>
        <sz val="12"/>
        <color indexed="21"/>
        <rFont val="Arial"/>
        <family val="2"/>
      </rPr>
      <t>Euronext</t>
    </r>
    <r>
      <rPr>
        <b/>
        <sz val="12"/>
        <rFont val="Arial"/>
        <family val="2"/>
      </rPr>
      <t xml:space="preserve"> Paris</t>
    </r>
  </si>
  <si>
    <r>
      <rPr>
        <b/>
        <sz val="12"/>
        <color indexed="21"/>
        <rFont val="Arial"/>
        <family val="2"/>
      </rPr>
      <t xml:space="preserve">Euronext Growth </t>
    </r>
    <r>
      <rPr>
        <b/>
        <sz val="12"/>
        <rFont val="Arial"/>
        <family val="2"/>
      </rPr>
      <t xml:space="preserve">and </t>
    </r>
    <r>
      <rPr>
        <b/>
        <sz val="12"/>
        <color indexed="21"/>
        <rFont val="Arial"/>
        <family val="2"/>
      </rPr>
      <t>Euronext Access</t>
    </r>
  </si>
  <si>
    <t>End 2021</t>
  </si>
  <si>
    <t>Fact Book Euronext 2021</t>
  </si>
  <si>
    <t>June 2017</t>
  </si>
  <si>
    <t>The Free Market and Easynext became Euronext Access</t>
  </si>
  <si>
    <t>Alternext became Euronext Growth</t>
  </si>
  <si>
    <t>April 2018</t>
  </si>
  <si>
    <t>January 2020</t>
  </si>
  <si>
    <t>“n/a” means “not available”. Figures may exist although cannot be reported (ie. due to technical reasons, etc.).</t>
  </si>
  <si>
    <t>The aggregated value of money raised on the primary market by companies (already issued or newly issued) in the period.</t>
  </si>
  <si>
    <t>A financial Instrument can be admitted to trading on more than one Euronext Securities Market.</t>
  </si>
  <si>
    <t xml:space="preserve">As of July 2020, the ICB Classification has changed </t>
  </si>
  <si>
    <t>D</t>
  </si>
  <si>
    <t>O</t>
  </si>
  <si>
    <r>
      <t>The market capitalisation of Indices see</t>
    </r>
    <r>
      <rPr>
        <sz val="10"/>
        <color indexed="12"/>
        <rFont val="Arial"/>
        <family val="2"/>
      </rPr>
      <t xml:space="preserve"> </t>
    </r>
    <r>
      <rPr>
        <b/>
        <sz val="10"/>
        <color indexed="21"/>
        <rFont val="Arial"/>
        <family val="2"/>
      </rPr>
      <t>Indices</t>
    </r>
  </si>
  <si>
    <t>EURONEXT FACT BOOK</t>
  </si>
  <si>
    <t>Number of IPOs</t>
  </si>
  <si>
    <t>Money raised (in K€)</t>
  </si>
  <si>
    <t xml:space="preserve"> * the figures include Euronext Dublin since 2017 and Euronext Oslo since 2019</t>
  </si>
  <si>
    <t>PERSHING</t>
  </si>
  <si>
    <t>SHURGARD</t>
  </si>
  <si>
    <t>NL00150002Q7</t>
  </si>
  <si>
    <t>VIVORYON</t>
  </si>
  <si>
    <t>ANN4327C1220</t>
  </si>
  <si>
    <t>HUNTER DOUGLAS</t>
  </si>
  <si>
    <t>AN8068571086</t>
  </si>
  <si>
    <t>SCHLUMBERGER</t>
  </si>
  <si>
    <t>BREDERODE</t>
  </si>
  <si>
    <t>ACACIA PHARMA</t>
  </si>
  <si>
    <t>GB00BQQFX454</t>
  </si>
  <si>
    <t>ACCSYS</t>
  </si>
  <si>
    <t>GB00BNR4T868</t>
  </si>
  <si>
    <t>RENEWI</t>
  </si>
  <si>
    <t>Turnover (€ million)</t>
  </si>
  <si>
    <t>ROYAL DUTCH SHELL A</t>
  </si>
  <si>
    <t>ROYAL DUTCH SHELL B</t>
  </si>
  <si>
    <t>BNP PARIBAS A</t>
  </si>
  <si>
    <t>COCA-COLA EUROPACIF</t>
  </si>
  <si>
    <t>HOLCIM</t>
  </si>
  <si>
    <t>B&amp;S</t>
  </si>
  <si>
    <t xml:space="preserve"> (*) includes Euronext companies and non Euronext companies classified in a capitalization compartiment and Alternext</t>
  </si>
  <si>
    <t>FR0013327491</t>
  </si>
  <si>
    <t>OATEI0.1%25JUL36</t>
  </si>
  <si>
    <t>FR0013313582</t>
  </si>
  <si>
    <t>OAT1.25%25MAI2034</t>
  </si>
  <si>
    <t>NL00150006U0</t>
  </si>
  <si>
    <t>NL 0% DSL 15JUL31</t>
  </si>
  <si>
    <t>BE3871270976</t>
  </si>
  <si>
    <t>BELG0.5%4JUN26</t>
  </si>
  <si>
    <t>FR0000571150</t>
  </si>
  <si>
    <t>OAT6%25OCT25</t>
  </si>
  <si>
    <t>PTOTEQOE0015</t>
  </si>
  <si>
    <t>OT5.65% 15FEB24</t>
  </si>
  <si>
    <t>FR0000186413</t>
  </si>
  <si>
    <t>OATIND3,4%25JUL29</t>
  </si>
  <si>
    <t>AEGON 0.496%PL</t>
  </si>
  <si>
    <t>XS2042981576</t>
  </si>
  <si>
    <t>JMLFIN7%26SEPT2024</t>
  </si>
  <si>
    <t>FR0011318120</t>
  </si>
  <si>
    <t>CASA3.50%2OCT2022</t>
  </si>
  <si>
    <t>PTMENXOM0006</t>
  </si>
  <si>
    <t>MOTA 4,375%30OCT24</t>
  </si>
  <si>
    <t>FR0011891258</t>
  </si>
  <si>
    <t>CASA2.75%20JUN2024</t>
  </si>
  <si>
    <t>FR0011215581</t>
  </si>
  <si>
    <t>CAZC25APR2022</t>
  </si>
  <si>
    <t>FR0013179223</t>
  </si>
  <si>
    <t>BPCE3%19JUL2026</t>
  </si>
  <si>
    <t>FR0013513645</t>
  </si>
  <si>
    <t>CASA2.0%28JUL30</t>
  </si>
  <si>
    <t>Most active equities 2021</t>
  </si>
  <si>
    <t>Most active bonds 2021</t>
  </si>
  <si>
    <t>Largest price fluctuations 2021</t>
  </si>
  <si>
    <t>FR0000062465</t>
  </si>
  <si>
    <t>ALAN ALLMAN</t>
  </si>
  <si>
    <t>KONGSBERG AUTOMOT</t>
  </si>
  <si>
    <t>FR0000044745</t>
  </si>
  <si>
    <t>EVERSET</t>
  </si>
  <si>
    <t>FR0000035305</t>
  </si>
  <si>
    <t>BD MULTI MEDIA</t>
  </si>
  <si>
    <t>LES AGENCES DE PAP</t>
  </si>
  <si>
    <t>PTLIT0AE0005</t>
  </si>
  <si>
    <t>LITHO FORMAS</t>
  </si>
  <si>
    <t>FR0010424697</t>
  </si>
  <si>
    <t>ENTREPARTICULIERS</t>
  </si>
  <si>
    <t>BERGEN CARBON SOL</t>
  </si>
  <si>
    <t>IE00B0Q82B24</t>
  </si>
  <si>
    <t>PETRONEFT RES.</t>
  </si>
  <si>
    <t>NO0010607971</t>
  </si>
  <si>
    <t>AWILCO LNG</t>
  </si>
  <si>
    <t>NO0010791353</t>
  </si>
  <si>
    <t>MPC CONTAINER SHIP</t>
  </si>
  <si>
    <t>VGG885761061</t>
  </si>
  <si>
    <t>THUNDERBIRD</t>
  </si>
  <si>
    <t>NO0010252356</t>
  </si>
  <si>
    <t>WILSON</t>
  </si>
  <si>
    <t>BE0003832491</t>
  </si>
  <si>
    <t>NEWTREE</t>
  </si>
  <si>
    <t>FR0011033083</t>
  </si>
  <si>
    <t>MOULINVEST</t>
  </si>
  <si>
    <t>FR0010959684</t>
  </si>
  <si>
    <t>COLIPAYS</t>
  </si>
  <si>
    <t>HORISONT ENERGI</t>
  </si>
  <si>
    <t>IT0005351504</t>
  </si>
  <si>
    <t>EDILIZIACROBATICA</t>
  </si>
  <si>
    <t>BMG5137R1088</t>
  </si>
  <si>
    <t>JINHUI SHIPP TRANS</t>
  </si>
  <si>
    <t>FR0004155208</t>
  </si>
  <si>
    <t>LOCASYSTEM INTL</t>
  </si>
  <si>
    <t>FR0000035784</t>
  </si>
  <si>
    <t>EVERGREEN</t>
  </si>
  <si>
    <t>FR0000033599</t>
  </si>
  <si>
    <t>LEXIBOOK LINGUIST.</t>
  </si>
  <si>
    <t>DESERT CONTROL</t>
  </si>
  <si>
    <t>NO0010629108</t>
  </si>
  <si>
    <t>NEXT BIOMETRICS GP</t>
  </si>
  <si>
    <t>NL0000345627</t>
  </si>
  <si>
    <t>EASE2PAY NV</t>
  </si>
  <si>
    <t>KLARSEN</t>
  </si>
  <si>
    <t>ARCHOS</t>
  </si>
  <si>
    <t>FR0004032746</t>
  </si>
  <si>
    <t>NEOVACS</t>
  </si>
  <si>
    <t>FR0010493510</t>
  </si>
  <si>
    <t>ACHETER-LOUER.FR</t>
  </si>
  <si>
    <t>FR0014004QR6</t>
  </si>
  <si>
    <t>CYBERGUN</t>
  </si>
  <si>
    <t>KYG812291253</t>
  </si>
  <si>
    <t>SIEM OFFSHORE</t>
  </si>
  <si>
    <t>EUROPLASMA</t>
  </si>
  <si>
    <t>FR0011191287</t>
  </si>
  <si>
    <t>PHARNEXT</t>
  </si>
  <si>
    <t>FR0013529815</t>
  </si>
  <si>
    <t>AVENIR TELECOM</t>
  </si>
  <si>
    <t>BE0974302342</t>
  </si>
  <si>
    <t>PHARMASIMPLE</t>
  </si>
  <si>
    <t>FR0011522168</t>
  </si>
  <si>
    <t>DELTA DRONE</t>
  </si>
  <si>
    <t>CY0108052115</t>
  </si>
  <si>
    <t>ADS MARITIME HOLD</t>
  </si>
  <si>
    <t>FR0011908045</t>
  </si>
  <si>
    <t>AG3I</t>
  </si>
  <si>
    <t>FR0013481835</t>
  </si>
  <si>
    <t>VISIOMED GROUP</t>
  </si>
  <si>
    <t>BE0003676872</t>
  </si>
  <si>
    <t>ANTARES CERT</t>
  </si>
  <si>
    <t>OTOVO</t>
  </si>
  <si>
    <t>NO0010861990</t>
  </si>
  <si>
    <t>PROSAFE</t>
  </si>
  <si>
    <t>FR0013410370</t>
  </si>
  <si>
    <t>NO0010778095</t>
  </si>
  <si>
    <t>CARBON TRANSITION</t>
  </si>
  <si>
    <t>FR0013247244</t>
  </si>
  <si>
    <t>ADOMOS</t>
  </si>
  <si>
    <t>FR0014004QZ9</t>
  </si>
  <si>
    <t>DOLFINES</t>
  </si>
  <si>
    <t>FR0013088606</t>
  </si>
  <si>
    <t>DRONE VOLT</t>
  </si>
  <si>
    <t>BE0003860773</t>
  </si>
  <si>
    <t>OZ GROUP</t>
  </si>
  <si>
    <t>HYDROGENPRO</t>
  </si>
  <si>
    <t>BE0974280126</t>
  </si>
  <si>
    <t>BONE THERAPEUTICS</t>
  </si>
  <si>
    <t>PATIENTSKY GROUP</t>
  </si>
  <si>
    <t>NORWEGIAN AIR SHUT</t>
  </si>
  <si>
    <t>THERANEXUS</t>
  </si>
  <si>
    <t>Price EoY</t>
  </si>
  <si>
    <t>AUPLATA MINING</t>
  </si>
  <si>
    <t>% YoY</t>
  </si>
  <si>
    <t>3.Indices</t>
  </si>
  <si>
    <t>1.Primary market</t>
  </si>
  <si>
    <t>2.Secondary market</t>
  </si>
  <si>
    <t>New listed companies</t>
  </si>
  <si>
    <t>Delisted companies</t>
  </si>
  <si>
    <r>
      <t xml:space="preserve">Capitalization of companies with listed shares </t>
    </r>
    <r>
      <rPr>
        <sz val="8"/>
        <rFont val="Arial"/>
        <family val="2"/>
      </rPr>
      <t>( € millions )</t>
    </r>
  </si>
  <si>
    <t>Companies with listed shares *</t>
  </si>
  <si>
    <r>
      <t xml:space="preserve">Capital Raised </t>
    </r>
    <r>
      <rPr>
        <sz val="8"/>
        <rFont val="Arial"/>
        <family val="2"/>
      </rPr>
      <t>( € millions ) *</t>
    </r>
  </si>
  <si>
    <t>Scope</t>
  </si>
  <si>
    <t>As of today, Euronext Milan is still excluded from the "Euronext Fact Book" but figures are available on Euronext Milan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</si>
</sst>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quot;fl&quot;\ * #,##0_-;_-&quot;fl&quot;\ * #,##0\-;_-&quot;fl&quot;\ * &quot;-&quot;_-;_-@_-"/>
    <numFmt numFmtId="165" formatCode="_-&quot;fl&quot;\ * #,##0.00_-;_-&quot;fl&quot;\ * #,##0.00\-;_-&quot;fl&quot;\ * &quot;-&quot;??_-;_-@_-"/>
    <numFmt numFmtId="166" formatCode="0.0%"/>
    <numFmt numFmtId="167" formatCode="#,##0.0"/>
    <numFmt numFmtId="168" formatCode="\+0.0%;\-0.0%"/>
    <numFmt numFmtId="169" formatCode="[$-409]mmm\-yy;@"/>
    <numFmt numFmtId="170" formatCode="dd/mm/yy;@"/>
    <numFmt numFmtId="171" formatCode="0.0000"/>
  </numFmts>
  <fonts count="59">
    <font>
      <sz val="8"/>
      <name val="Arial"/>
    </font>
    <font>
      <sz val="11"/>
      <color theme="1"/>
      <name val="Calibry"/>
      <family val="2"/>
    </font>
    <font>
      <sz val="8"/>
      <name val="Arial"/>
      <family val="2"/>
    </font>
    <font>
      <b/>
      <sz val="8"/>
      <name val="Arial"/>
      <family val="2"/>
    </font>
    <font>
      <b/>
      <sz val="12"/>
      <name val="Arial"/>
      <family val="2"/>
    </font>
    <font>
      <b/>
      <sz val="10"/>
      <name val="Arial"/>
      <family val="2"/>
    </font>
    <font>
      <i/>
      <sz val="8"/>
      <name val="Arial"/>
      <family val="2"/>
    </font>
    <font>
      <b/>
      <sz val="8"/>
      <color indexed="9"/>
      <name val="Arial"/>
      <family val="2"/>
    </font>
    <font>
      <sz val="8"/>
      <name val="Arial"/>
      <family val="2"/>
    </font>
    <font>
      <u/>
      <sz val="8"/>
      <color indexed="12"/>
      <name val="Arial"/>
      <family val="2"/>
    </font>
    <font>
      <sz val="10"/>
      <name val="Arial"/>
      <family val="2"/>
    </font>
    <font>
      <sz val="10"/>
      <name val="Arial"/>
      <family val="2"/>
    </font>
    <font>
      <sz val="8"/>
      <color indexed="12"/>
      <name val="Arial"/>
      <family val="2"/>
    </font>
    <font>
      <b/>
      <sz val="14"/>
      <color indexed="12"/>
      <name val="Arial"/>
      <family val="2"/>
    </font>
    <font>
      <sz val="8"/>
      <color indexed="8"/>
      <name val="Arial"/>
      <family val="2"/>
    </font>
    <font>
      <sz val="8"/>
      <color indexed="9"/>
      <name val="Arial"/>
      <family val="2"/>
    </font>
    <font>
      <sz val="12"/>
      <name val="Arial"/>
      <family val="2"/>
    </font>
    <font>
      <sz val="10"/>
      <color indexed="12"/>
      <name val="Arial"/>
      <family val="2"/>
    </font>
    <font>
      <u/>
      <sz val="10"/>
      <color indexed="12"/>
      <name val="Times"/>
      <family val="1"/>
    </font>
    <font>
      <b/>
      <sz val="8"/>
      <color indexed="10"/>
      <name val="Arial"/>
      <family val="2"/>
    </font>
    <font>
      <b/>
      <sz val="9"/>
      <color indexed="9"/>
      <name val="Times"/>
      <family val="1"/>
    </font>
    <font>
      <b/>
      <sz val="14"/>
      <name val="Arial"/>
      <family val="2"/>
    </font>
    <font>
      <sz val="11"/>
      <color indexed="9"/>
      <name val="Calibri"/>
      <family val="2"/>
    </font>
    <font>
      <sz val="10"/>
      <name val="Helv"/>
    </font>
    <font>
      <b/>
      <sz val="11"/>
      <color indexed="8"/>
      <name val="Calibri"/>
      <family val="2"/>
    </font>
    <font>
      <b/>
      <sz val="14"/>
      <color indexed="9"/>
      <name val="Arial"/>
      <family val="2"/>
    </font>
    <font>
      <b/>
      <sz val="11"/>
      <color indexed="9"/>
      <name val="Arial"/>
      <family val="2"/>
    </font>
    <font>
      <b/>
      <sz val="12"/>
      <color indexed="18"/>
      <name val="Arial"/>
      <family val="2"/>
    </font>
    <font>
      <b/>
      <sz val="14"/>
      <color indexed="21"/>
      <name val="Arial"/>
      <family val="2"/>
    </font>
    <font>
      <sz val="8"/>
      <name val="Arial"/>
      <family val="2"/>
    </font>
    <font>
      <sz val="10"/>
      <name val="Geneva"/>
    </font>
    <font>
      <b/>
      <sz val="12"/>
      <color indexed="9"/>
      <name val="Arial"/>
      <family val="2"/>
    </font>
    <font>
      <b/>
      <sz val="10"/>
      <color indexed="9"/>
      <name val="Arial"/>
      <family val="2"/>
    </font>
    <font>
      <b/>
      <sz val="8"/>
      <color indexed="18"/>
      <name val="Arial"/>
      <family val="2"/>
    </font>
    <font>
      <sz val="8"/>
      <color theme="1"/>
      <name val="Calibri"/>
      <family val="2"/>
      <scheme val="minor"/>
    </font>
    <font>
      <u/>
      <sz val="8"/>
      <color rgb="FF00685E"/>
      <name val="Arial"/>
      <family val="2"/>
    </font>
    <font>
      <b/>
      <sz val="10"/>
      <color rgb="FF008D7F"/>
      <name val="Arial"/>
      <family val="2"/>
    </font>
    <font>
      <b/>
      <sz val="8"/>
      <color rgb="FF008D7F"/>
      <name val="Arial"/>
      <family val="2"/>
    </font>
    <font>
      <b/>
      <sz val="9"/>
      <color rgb="FF00685E"/>
      <name val="Arial"/>
      <family val="2"/>
    </font>
    <font>
      <b/>
      <sz val="12"/>
      <color rgb="FF00685E"/>
      <name val="Arial"/>
      <family val="2"/>
    </font>
    <font>
      <b/>
      <sz val="10"/>
      <color rgb="FF00685E"/>
      <name val="Arial"/>
      <family val="2"/>
    </font>
    <font>
      <b/>
      <sz val="11"/>
      <color rgb="FF00685E"/>
      <name val="Arial"/>
      <family val="2"/>
    </font>
    <font>
      <i/>
      <sz val="7"/>
      <name val="Arial"/>
      <family val="2"/>
    </font>
    <font>
      <sz val="8"/>
      <color theme="1"/>
      <name val="Calibri"/>
      <family val="2"/>
    </font>
    <font>
      <sz val="8"/>
      <color rgb="FFFF0000"/>
      <name val="Arial"/>
      <family val="2"/>
    </font>
    <font>
      <b/>
      <sz val="8"/>
      <color theme="1"/>
      <name val="Arial"/>
      <family val="2"/>
    </font>
    <font>
      <sz val="8"/>
      <color theme="1"/>
      <name val="Arial"/>
      <family val="2"/>
    </font>
    <font>
      <sz val="8"/>
      <color theme="1"/>
      <name val="Arial"/>
      <family val="2"/>
    </font>
    <font>
      <sz val="8"/>
      <name val="Arial"/>
      <family val="2"/>
    </font>
    <font>
      <b/>
      <sz val="12"/>
      <color theme="1"/>
      <name val="Calibri"/>
      <family val="2"/>
      <scheme val="minor"/>
    </font>
    <font>
      <b/>
      <sz val="11"/>
      <color theme="1"/>
      <name val="Calibri"/>
      <family val="2"/>
      <scheme val="minor"/>
    </font>
    <font>
      <b/>
      <sz val="8"/>
      <color indexed="9"/>
      <name val="Calibri"/>
      <family val="2"/>
      <scheme val="minor"/>
    </font>
    <font>
      <b/>
      <sz val="8"/>
      <color theme="1"/>
      <name val="Calibri"/>
      <family val="2"/>
      <scheme val="minor"/>
    </font>
    <font>
      <b/>
      <sz val="12"/>
      <color indexed="12"/>
      <name val="Arial"/>
      <family val="2"/>
    </font>
    <font>
      <b/>
      <sz val="12"/>
      <color indexed="21"/>
      <name val="Arial"/>
      <family val="2"/>
    </font>
    <font>
      <b/>
      <sz val="8"/>
      <color rgb="FFFF0000"/>
      <name val="Arial"/>
      <family val="2"/>
    </font>
    <font>
      <sz val="9"/>
      <name val="Arial"/>
      <family val="2"/>
    </font>
    <font>
      <b/>
      <sz val="10"/>
      <color indexed="21"/>
      <name val="Arial"/>
      <family val="2"/>
    </font>
    <font>
      <sz val="10"/>
      <color indexed="10"/>
      <name val="Arial"/>
      <family val="2"/>
    </font>
  </fonts>
  <fills count="18">
    <fill>
      <patternFill patternType="none"/>
    </fill>
    <fill>
      <patternFill patternType="gray125"/>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rgb="FF00685E"/>
        <bgColor indexed="64"/>
      </patternFill>
    </fill>
    <fill>
      <patternFill patternType="solid">
        <fgColor rgb="FF008D7F"/>
        <bgColor indexed="64"/>
      </patternFill>
    </fill>
    <fill>
      <patternFill patternType="solid">
        <fgColor rgb="FF008D7F"/>
        <bgColor indexed="9"/>
      </patternFill>
    </fill>
    <fill>
      <patternFill patternType="solid">
        <fgColor theme="6" tint="0.39994506668294322"/>
        <bgColor indexed="64"/>
      </patternFill>
    </fill>
    <fill>
      <patternFill patternType="solid">
        <fgColor theme="6" tint="0.59996337778862885"/>
        <bgColor indexed="64"/>
      </patternFill>
    </fill>
    <fill>
      <patternFill patternType="solid">
        <fgColor rgb="FFBFE2DF"/>
        <bgColor indexed="64"/>
      </patternFill>
    </fill>
    <fill>
      <patternFill patternType="solid">
        <fgColor theme="1" tint="0.34998626667073579"/>
        <bgColor indexed="9"/>
      </patternFill>
    </fill>
  </fills>
  <borders count="9">
    <border>
      <left/>
      <right/>
      <top/>
      <bottom/>
      <diagonal/>
    </border>
    <border>
      <left/>
      <right/>
      <top style="thin">
        <color indexed="56"/>
      </top>
      <bottom style="double">
        <color indexed="56"/>
      </bottom>
      <diagonal/>
    </border>
    <border>
      <left/>
      <right/>
      <top/>
      <bottom style="medium">
        <color indexed="48"/>
      </bottom>
      <diagonal/>
    </border>
    <border>
      <left/>
      <right/>
      <top/>
      <bottom style="medium">
        <color rgb="FF00685E"/>
      </bottom>
      <diagonal/>
    </border>
    <border>
      <left/>
      <right/>
      <top style="medium">
        <color rgb="FF008D7F"/>
      </top>
      <bottom/>
      <diagonal/>
    </border>
    <border>
      <left/>
      <right/>
      <top/>
      <bottom style="thick">
        <color rgb="FF00685E"/>
      </bottom>
      <diagonal/>
    </border>
    <border>
      <left/>
      <right/>
      <top style="thin">
        <color rgb="FF008D7F"/>
      </top>
      <bottom style="thin">
        <color rgb="FF008D7F"/>
      </bottom>
      <diagonal/>
    </border>
    <border>
      <left/>
      <right/>
      <top style="thin">
        <color rgb="FF008D7F"/>
      </top>
      <bottom/>
      <diagonal/>
    </border>
    <border>
      <left/>
      <right/>
      <top style="thick">
        <color rgb="FF00685E"/>
      </top>
      <bottom/>
      <diagonal/>
    </border>
  </borders>
  <cellStyleXfs count="32">
    <xf numFmtId="0" fontId="0" fillId="0" borderId="0">
      <alignment horizontal="left" wrapText="1"/>
    </xf>
    <xf numFmtId="0" fontId="22" fillId="4"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43" fontId="10" fillId="0" borderId="0" applyFont="0" applyFill="0" applyBorder="0" applyAlignment="0" applyProtection="0"/>
    <xf numFmtId="0" fontId="1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10" fillId="0" borderId="0" applyFont="0" applyFill="0" applyBorder="0" applyAlignment="0" applyProtection="0"/>
    <xf numFmtId="0" fontId="23" fillId="0" borderId="0"/>
    <xf numFmtId="0" fontId="10" fillId="0" borderId="0"/>
    <xf numFmtId="0" fontId="10" fillId="0" borderId="0"/>
    <xf numFmtId="0" fontId="34" fillId="0" borderId="0"/>
    <xf numFmtId="0" fontId="30" fillId="0" borderId="0">
      <alignment horizontal="left" wrapText="1"/>
    </xf>
    <xf numFmtId="0" fontId="10" fillId="0" borderId="0"/>
    <xf numFmtId="0" fontId="2" fillId="0" borderId="0"/>
    <xf numFmtId="0" fontId="8" fillId="0" borderId="0"/>
    <xf numFmtId="0" fontId="8" fillId="0" borderId="0"/>
    <xf numFmtId="0" fontId="11" fillId="0" borderId="0"/>
    <xf numFmtId="9" fontId="2" fillId="0" borderId="0" applyFont="0" applyFill="0" applyBorder="0" applyAlignment="0" applyProtection="0"/>
    <xf numFmtId="0" fontId="10" fillId="0" borderId="0"/>
    <xf numFmtId="0" fontId="10" fillId="0" borderId="0">
      <alignment horizontal="left" wrapText="1"/>
    </xf>
    <xf numFmtId="0" fontId="24" fillId="0" borderId="1" applyNumberFormat="0" applyFill="0" applyAlignment="0" applyProtection="0"/>
    <xf numFmtId="164" fontId="10" fillId="0" borderId="0" applyFont="0" applyFill="0" applyBorder="0" applyAlignment="0" applyProtection="0"/>
    <xf numFmtId="165" fontId="10" fillId="0" borderId="0" applyFont="0" applyFill="0" applyBorder="0" applyAlignment="0" applyProtection="0"/>
    <xf numFmtId="0" fontId="43" fillId="0" borderId="0"/>
    <xf numFmtId="0" fontId="2" fillId="0" borderId="0"/>
    <xf numFmtId="0" fontId="2" fillId="0" borderId="0"/>
    <xf numFmtId="0" fontId="1" fillId="0" borderId="0"/>
    <xf numFmtId="43" fontId="48" fillId="0" borderId="0" applyFont="0" applyFill="0" applyBorder="0" applyAlignment="0" applyProtection="0"/>
  </cellStyleXfs>
  <cellXfs count="372">
    <xf numFmtId="0" fontId="0" fillId="0" borderId="0" xfId="0" applyAlignment="1"/>
    <xf numFmtId="0" fontId="3" fillId="0" borderId="0" xfId="0" applyFont="1" applyAlignment="1"/>
    <xf numFmtId="0" fontId="4" fillId="0" borderId="0" xfId="0" applyFont="1" applyAlignment="1"/>
    <xf numFmtId="0" fontId="5" fillId="0" borderId="0" xfId="0" applyFont="1" applyAlignment="1"/>
    <xf numFmtId="3" fontId="0" fillId="0" borderId="0" xfId="0" applyNumberFormat="1" applyAlignment="1"/>
    <xf numFmtId="3" fontId="3" fillId="0" borderId="0" xfId="0" applyNumberFormat="1" applyFont="1" applyAlignment="1"/>
    <xf numFmtId="166" fontId="0" fillId="0" borderId="0" xfId="21" applyNumberFormat="1" applyFont="1"/>
    <xf numFmtId="0" fontId="6" fillId="0" borderId="0" xfId="0" applyFont="1" applyAlignment="1">
      <alignment horizontal="right"/>
    </xf>
    <xf numFmtId="4" fontId="0" fillId="0" borderId="0" xfId="0" applyNumberFormat="1" applyAlignment="1"/>
    <xf numFmtId="0" fontId="0" fillId="0" borderId="0" xfId="0" applyBorder="1" applyAlignment="1"/>
    <xf numFmtId="0" fontId="0" fillId="0" borderId="0" xfId="0" applyAlignment="1">
      <alignment horizontal="right"/>
    </xf>
    <xf numFmtId="0" fontId="0" fillId="0" borderId="0" xfId="0" applyBorder="1" applyAlignment="1">
      <alignment horizontal="right"/>
    </xf>
    <xf numFmtId="3" fontId="8" fillId="0" borderId="0" xfId="0" applyNumberFormat="1" applyFont="1" applyAlignment="1"/>
    <xf numFmtId="3" fontId="3" fillId="0" borderId="0" xfId="0" applyNumberFormat="1" applyFont="1" applyBorder="1" applyAlignment="1"/>
    <xf numFmtId="4" fontId="0" fillId="0" borderId="0" xfId="0" applyNumberFormat="1" applyBorder="1" applyAlignment="1"/>
    <xf numFmtId="166" fontId="0" fillId="0" borderId="0" xfId="21" applyNumberFormat="1" applyFont="1" applyBorder="1"/>
    <xf numFmtId="3" fontId="0" fillId="0" borderId="0" xfId="0" applyNumberFormat="1" applyBorder="1" applyAlignment="1"/>
    <xf numFmtId="0" fontId="0" fillId="0" borderId="0" xfId="0" applyFill="1" applyAlignment="1"/>
    <xf numFmtId="3" fontId="0" fillId="0" borderId="0" xfId="0" applyNumberFormat="1" applyFill="1" applyAlignment="1"/>
    <xf numFmtId="4" fontId="0" fillId="0" borderId="0" xfId="0" applyNumberFormat="1" applyFill="1" applyAlignment="1"/>
    <xf numFmtId="0" fontId="9" fillId="0" borderId="0" xfId="9" applyAlignment="1" applyProtection="1">
      <alignment horizontal="right"/>
    </xf>
    <xf numFmtId="0" fontId="8" fillId="0" borderId="0" xfId="0" applyFont="1" applyAlignment="1"/>
    <xf numFmtId="3" fontId="3" fillId="0" borderId="0" xfId="0" applyNumberFormat="1" applyFont="1" applyFill="1" applyAlignment="1"/>
    <xf numFmtId="0" fontId="3" fillId="0" borderId="0" xfId="0" applyFont="1" applyBorder="1" applyAlignment="1"/>
    <xf numFmtId="166" fontId="3" fillId="0" borderId="0" xfId="21" applyNumberFormat="1" applyFont="1" applyBorder="1"/>
    <xf numFmtId="0" fontId="8" fillId="0" borderId="0" xfId="0" applyFont="1" applyBorder="1" applyAlignment="1">
      <alignment horizontal="right"/>
    </xf>
    <xf numFmtId="0" fontId="0" fillId="0" borderId="0" xfId="0" applyAlignment="1">
      <alignment horizontal="center"/>
    </xf>
    <xf numFmtId="0" fontId="3" fillId="0" borderId="0" xfId="0" applyFont="1" applyAlignment="1">
      <alignment horizontal="center"/>
    </xf>
    <xf numFmtId="0" fontId="0" fillId="8" borderId="0" xfId="0" applyFill="1" applyAlignment="1"/>
    <xf numFmtId="0" fontId="0" fillId="0" borderId="0" xfId="0" applyNumberFormat="1" applyAlignment="1"/>
    <xf numFmtId="0" fontId="0" fillId="0" borderId="0" xfId="0" applyNumberFormat="1" applyAlignment="1">
      <alignment horizontal="center"/>
    </xf>
    <xf numFmtId="14" fontId="0" fillId="0" borderId="0" xfId="0" applyNumberFormat="1" applyAlignment="1"/>
    <xf numFmtId="4" fontId="0" fillId="8" borderId="0" xfId="0" applyNumberFormat="1" applyFill="1" applyAlignment="1"/>
    <xf numFmtId="4" fontId="0" fillId="0" borderId="0" xfId="0" applyNumberFormat="1" applyAlignment="1">
      <alignment horizontal="right"/>
    </xf>
    <xf numFmtId="168" fontId="3" fillId="0" borderId="0" xfId="0" applyNumberFormat="1" applyFont="1" applyBorder="1" applyAlignment="1"/>
    <xf numFmtId="0" fontId="0" fillId="0" borderId="0" xfId="0" applyFill="1" applyBorder="1" applyAlignment="1"/>
    <xf numFmtId="0" fontId="7" fillId="0" borderId="0" xfId="0" applyFont="1" applyFill="1" applyAlignment="1">
      <alignment horizontal="center"/>
    </xf>
    <xf numFmtId="0" fontId="7" fillId="0" borderId="0" xfId="0" applyFont="1" applyFill="1" applyBorder="1" applyAlignment="1">
      <alignment horizontal="right"/>
    </xf>
    <xf numFmtId="0" fontId="7" fillId="0" borderId="0" xfId="0" applyFont="1" applyFill="1" applyAlignment="1">
      <alignment horizontal="right"/>
    </xf>
    <xf numFmtId="0" fontId="7" fillId="0" borderId="0" xfId="0" applyFont="1" applyFill="1" applyBorder="1" applyAlignment="1"/>
    <xf numFmtId="0" fontId="7" fillId="0" borderId="0" xfId="0" applyFont="1" applyFill="1" applyAlignment="1"/>
    <xf numFmtId="0" fontId="9" fillId="0" borderId="0" xfId="9" applyAlignment="1" applyProtection="1"/>
    <xf numFmtId="0" fontId="9" fillId="0" borderId="0" xfId="9" applyFont="1" applyAlignment="1" applyProtection="1"/>
    <xf numFmtId="3" fontId="0" fillId="0" borderId="0" xfId="0" applyNumberFormat="1" applyAlignment="1">
      <alignment horizontal="center"/>
    </xf>
    <xf numFmtId="4" fontId="0" fillId="0" borderId="0" xfId="0" applyNumberFormat="1" applyFill="1" applyBorder="1" applyAlignment="1"/>
    <xf numFmtId="168" fontId="2" fillId="0" borderId="0" xfId="21" applyNumberFormat="1" applyFill="1" applyBorder="1"/>
    <xf numFmtId="3" fontId="0" fillId="0" borderId="0" xfId="0" applyNumberFormat="1" applyAlignment="1">
      <alignment horizontal="right"/>
    </xf>
    <xf numFmtId="2" fontId="0" fillId="0" borderId="0" xfId="0" applyNumberFormat="1" applyAlignment="1"/>
    <xf numFmtId="0" fontId="10" fillId="0" borderId="0" xfId="0" applyFont="1" applyAlignment="1"/>
    <xf numFmtId="3" fontId="10" fillId="0" borderId="0" xfId="0" applyNumberFormat="1" applyFont="1" applyAlignment="1"/>
    <xf numFmtId="3" fontId="0" fillId="0" borderId="0" xfId="0" applyNumberFormat="1" applyFill="1" applyBorder="1" applyAlignment="1"/>
    <xf numFmtId="0" fontId="0" fillId="9" borderId="0" xfId="0" applyFill="1" applyAlignment="1"/>
    <xf numFmtId="166" fontId="0" fillId="8" borderId="0" xfId="0" applyNumberFormat="1" applyFill="1" applyAlignment="1"/>
    <xf numFmtId="166" fontId="2" fillId="8" borderId="0" xfId="21" applyNumberFormat="1" applyFill="1"/>
    <xf numFmtId="166" fontId="0" fillId="0" borderId="0" xfId="0" applyNumberFormat="1" applyFill="1" applyAlignment="1"/>
    <xf numFmtId="166" fontId="2" fillId="0" borderId="0" xfId="21" applyNumberFormat="1" applyFill="1"/>
    <xf numFmtId="3" fontId="2" fillId="0" borderId="0" xfId="17" applyNumberFormat="1"/>
    <xf numFmtId="3" fontId="0" fillId="0" borderId="0" xfId="0" applyNumberFormat="1" applyBorder="1" applyAlignment="1">
      <alignment horizontal="center"/>
    </xf>
    <xf numFmtId="0" fontId="8" fillId="0" borderId="0" xfId="0" applyNumberFormat="1" applyFont="1" applyAlignment="1"/>
    <xf numFmtId="0" fontId="8" fillId="0" borderId="0" xfId="0" applyNumberFormat="1" applyFont="1" applyFill="1" applyAlignment="1"/>
    <xf numFmtId="4" fontId="8" fillId="0" borderId="0" xfId="20" applyNumberFormat="1" applyFont="1" applyBorder="1"/>
    <xf numFmtId="4" fontId="8" fillId="0" borderId="0" xfId="20" applyNumberFormat="1" applyFont="1"/>
    <xf numFmtId="4" fontId="8" fillId="0" borderId="0" xfId="20" applyNumberFormat="1" applyFont="1" applyFill="1"/>
    <xf numFmtId="4" fontId="8" fillId="8" borderId="0" xfId="20" applyNumberFormat="1" applyFont="1" applyFill="1" applyBorder="1"/>
    <xf numFmtId="4" fontId="8" fillId="8" borderId="0" xfId="20" applyNumberFormat="1" applyFont="1" applyFill="1"/>
    <xf numFmtId="4" fontId="8" fillId="8" borderId="0" xfId="0" applyNumberFormat="1" applyFont="1" applyFill="1" applyAlignment="1"/>
    <xf numFmtId="0" fontId="12" fillId="0" borderId="0" xfId="0" applyNumberFormat="1" applyFont="1" applyAlignment="1"/>
    <xf numFmtId="0" fontId="8" fillId="0" borderId="0" xfId="0" applyNumberFormat="1" applyFont="1" applyFill="1" applyAlignment="1">
      <alignment horizontal="center"/>
    </xf>
    <xf numFmtId="0" fontId="8" fillId="0" borderId="0" xfId="0" applyFont="1" applyBorder="1" applyAlignment="1">
      <alignment horizontal="center"/>
    </xf>
    <xf numFmtId="10" fontId="0" fillId="0" borderId="0" xfId="0" applyNumberFormat="1" applyAlignment="1"/>
    <xf numFmtId="166" fontId="3" fillId="0" borderId="0" xfId="21" applyNumberFormat="1" applyFont="1"/>
    <xf numFmtId="0" fontId="2" fillId="0" borderId="0" xfId="0" applyFont="1" applyAlignment="1"/>
    <xf numFmtId="0" fontId="14" fillId="0" borderId="0" xfId="0" applyFont="1" applyAlignment="1"/>
    <xf numFmtId="3" fontId="2" fillId="0" borderId="0" xfId="0" applyNumberFormat="1" applyFont="1" applyAlignment="1"/>
    <xf numFmtId="0" fontId="2" fillId="0" borderId="0" xfId="0" applyNumberFormat="1" applyFont="1" applyBorder="1" applyAlignment="1">
      <alignment horizontal="center" wrapText="1"/>
    </xf>
    <xf numFmtId="3" fontId="11" fillId="0" borderId="0" xfId="0" applyNumberFormat="1" applyFont="1" applyFill="1" applyBorder="1" applyAlignment="1">
      <alignment horizontal="center"/>
    </xf>
    <xf numFmtId="4" fontId="11" fillId="0" borderId="0" xfId="0" applyNumberFormat="1" applyFont="1" applyFill="1" applyBorder="1">
      <alignment horizontal="left" wrapText="1"/>
    </xf>
    <xf numFmtId="2" fontId="11" fillId="0" borderId="0" xfId="0" applyNumberFormat="1" applyFont="1" applyFill="1" applyBorder="1">
      <alignment horizontal="left" wrapText="1"/>
    </xf>
    <xf numFmtId="0" fontId="3" fillId="0" borderId="0" xfId="0" applyFont="1" applyFill="1" applyBorder="1">
      <alignment horizontal="left" wrapText="1"/>
    </xf>
    <xf numFmtId="3" fontId="3" fillId="0" borderId="0" xfId="0" applyNumberFormat="1" applyFont="1" applyFill="1" applyBorder="1" applyAlignment="1">
      <alignment horizontal="right" wrapText="1"/>
    </xf>
    <xf numFmtId="0" fontId="0" fillId="0" borderId="0" xfId="0" quotePrefix="1" applyNumberFormat="1" applyAlignment="1">
      <alignment horizontal="center"/>
    </xf>
    <xf numFmtId="0" fontId="2" fillId="0" borderId="0" xfId="0" applyNumberFormat="1" applyFont="1" applyBorder="1">
      <alignment horizontal="left" wrapText="1"/>
    </xf>
    <xf numFmtId="0" fontId="2" fillId="0" borderId="0" xfId="0" applyNumberFormat="1" applyFont="1" applyAlignment="1">
      <alignment horizontal="center"/>
    </xf>
    <xf numFmtId="0" fontId="2" fillId="0" borderId="0" xfId="0" quotePrefix="1" applyNumberFormat="1" applyFont="1" applyAlignment="1">
      <alignment horizontal="center"/>
    </xf>
    <xf numFmtId="4" fontId="2" fillId="0" borderId="0" xfId="0" applyNumberFormat="1" applyFont="1" applyBorder="1" applyAlignment="1">
      <alignment horizontal="right" wrapText="1"/>
    </xf>
    <xf numFmtId="0" fontId="2" fillId="0" borderId="0" xfId="0" applyNumberFormat="1" applyFont="1" applyAlignment="1">
      <alignment horizontal="center" wrapText="1"/>
    </xf>
    <xf numFmtId="10" fontId="0" fillId="0" borderId="0" xfId="21" applyNumberFormat="1" applyFont="1"/>
    <xf numFmtId="0" fontId="19" fillId="0" borderId="0" xfId="0" applyFont="1" applyAlignment="1"/>
    <xf numFmtId="1" fontId="0" fillId="0" borderId="0" xfId="0" applyNumberFormat="1" applyAlignment="1">
      <alignment horizontal="center"/>
    </xf>
    <xf numFmtId="0" fontId="8" fillId="0" borderId="0" xfId="0" applyFont="1" applyAlignment="1">
      <alignment horizontal="left"/>
    </xf>
    <xf numFmtId="0" fontId="3" fillId="0" borderId="0" xfId="0" applyFont="1" applyAlignment="1">
      <alignment horizontal="left"/>
    </xf>
    <xf numFmtId="3" fontId="3" fillId="0" borderId="0" xfId="0" applyNumberFormat="1" applyFont="1" applyFill="1" applyAlignment="1">
      <alignment horizontal="right"/>
    </xf>
    <xf numFmtId="0" fontId="0" fillId="0" borderId="0" xfId="0" applyNumberFormat="1" applyFill="1" applyAlignment="1">
      <alignment horizontal="center"/>
    </xf>
    <xf numFmtId="0" fontId="13" fillId="0" borderId="0" xfId="16" applyFont="1"/>
    <xf numFmtId="0" fontId="10" fillId="0" borderId="0" xfId="16"/>
    <xf numFmtId="3" fontId="8" fillId="0" borderId="0" xfId="0" applyNumberFormat="1" applyFont="1" applyFill="1" applyAlignment="1"/>
    <xf numFmtId="3" fontId="3" fillId="0" borderId="0" xfId="0" applyNumberFormat="1" applyFont="1" applyAlignment="1">
      <alignment horizontal="right"/>
    </xf>
    <xf numFmtId="0" fontId="8" fillId="0" borderId="0" xfId="0" applyFont="1" applyBorder="1" applyAlignment="1"/>
    <xf numFmtId="0" fontId="5" fillId="0" borderId="0" xfId="16" applyFont="1"/>
    <xf numFmtId="0" fontId="8" fillId="0" borderId="0" xfId="16" applyFont="1"/>
    <xf numFmtId="167" fontId="3" fillId="0" borderId="0" xfId="0" applyNumberFormat="1" applyFont="1" applyAlignment="1">
      <alignment horizontal="right"/>
    </xf>
    <xf numFmtId="0" fontId="10" fillId="0" borderId="0" xfId="16" applyFont="1"/>
    <xf numFmtId="0" fontId="21" fillId="0" borderId="0" xfId="16" applyFont="1"/>
    <xf numFmtId="0" fontId="10" fillId="0" borderId="0" xfId="16" applyFill="1"/>
    <xf numFmtId="0" fontId="16" fillId="0" borderId="0" xfId="16" applyFont="1"/>
    <xf numFmtId="0" fontId="8" fillId="0" borderId="0" xfId="16" applyFont="1" applyFill="1"/>
    <xf numFmtId="0" fontId="4" fillId="0" borderId="0" xfId="16" applyFont="1"/>
    <xf numFmtId="0" fontId="17" fillId="0" borderId="0" xfId="16" applyFont="1"/>
    <xf numFmtId="0" fontId="8" fillId="11" borderId="0" xfId="19" applyFont="1" applyFill="1"/>
    <xf numFmtId="0" fontId="8" fillId="11" borderId="0" xfId="19" applyFont="1" applyFill="1" applyAlignment="1">
      <alignment horizontal="right"/>
    </xf>
    <xf numFmtId="0" fontId="7" fillId="11" borderId="0" xfId="18" applyFont="1" applyFill="1" applyAlignment="1">
      <alignment horizontal="right"/>
    </xf>
    <xf numFmtId="0" fontId="7" fillId="11" borderId="0" xfId="18" applyFont="1" applyFill="1" applyAlignment="1">
      <alignment horizontal="left"/>
    </xf>
    <xf numFmtId="0" fontId="0" fillId="0" borderId="3" xfId="0" applyBorder="1" applyAlignment="1"/>
    <xf numFmtId="3" fontId="0" fillId="0" borderId="3" xfId="0" applyNumberFormat="1" applyBorder="1" applyAlignment="1"/>
    <xf numFmtId="166" fontId="29" fillId="0" borderId="3" xfId="21" applyNumberFormat="1" applyFont="1" applyBorder="1"/>
    <xf numFmtId="0" fontId="0" fillId="0" borderId="3" xfId="0" applyBorder="1" applyAlignment="1">
      <alignment horizontal="right"/>
    </xf>
    <xf numFmtId="3" fontId="0" fillId="0" borderId="3" xfId="0" applyNumberFormat="1" applyFill="1" applyBorder="1" applyAlignment="1"/>
    <xf numFmtId="0" fontId="35" fillId="0" borderId="0" xfId="9" applyFont="1" applyAlignment="1" applyProtection="1">
      <alignment horizontal="right"/>
    </xf>
    <xf numFmtId="0" fontId="35" fillId="0" borderId="0" xfId="9" applyFont="1" applyAlignment="1" applyProtection="1"/>
    <xf numFmtId="0" fontId="10" fillId="0" borderId="4" xfId="0" applyFont="1" applyBorder="1" applyAlignment="1">
      <alignment horizontal="center"/>
    </xf>
    <xf numFmtId="0" fontId="2" fillId="0" borderId="0" xfId="0" applyNumberFormat="1" applyFont="1" applyAlignment="1">
      <alignment horizontal="left"/>
    </xf>
    <xf numFmtId="170" fontId="0" fillId="0" borderId="0" xfId="0" applyNumberFormat="1" applyAlignment="1"/>
    <xf numFmtId="170" fontId="0" fillId="0" borderId="0" xfId="0" applyNumberFormat="1" applyAlignment="1">
      <alignment horizontal="right"/>
    </xf>
    <xf numFmtId="170" fontId="2" fillId="0" borderId="0" xfId="0" applyNumberFormat="1" applyFont="1" applyAlignment="1"/>
    <xf numFmtId="170" fontId="8" fillId="0" borderId="0" xfId="0" applyNumberFormat="1" applyFont="1" applyFill="1" applyAlignment="1">
      <alignment horizontal="right"/>
    </xf>
    <xf numFmtId="3" fontId="2" fillId="0" borderId="0" xfId="0" applyNumberFormat="1" applyFont="1" applyFill="1" applyAlignment="1">
      <alignment horizontal="right"/>
    </xf>
    <xf numFmtId="4" fontId="2" fillId="0" borderId="0" xfId="0" applyNumberFormat="1" applyFont="1" applyAlignment="1"/>
    <xf numFmtId="170" fontId="2" fillId="0" borderId="0" xfId="0" applyNumberFormat="1" applyFont="1" applyAlignment="1">
      <alignment horizontal="right"/>
    </xf>
    <xf numFmtId="170" fontId="2" fillId="0" borderId="0" xfId="0" applyNumberFormat="1" applyFont="1" applyBorder="1" applyAlignment="1">
      <alignment horizontal="right" wrapText="1"/>
    </xf>
    <xf numFmtId="4" fontId="9" fillId="0" borderId="0" xfId="9" applyNumberFormat="1" applyAlignment="1" applyProtection="1">
      <alignment horizontal="right"/>
    </xf>
    <xf numFmtId="4" fontId="35" fillId="0" borderId="0" xfId="9" applyNumberFormat="1" applyFont="1" applyAlignment="1" applyProtection="1">
      <alignment horizontal="right"/>
    </xf>
    <xf numFmtId="0" fontId="0" fillId="0" borderId="0" xfId="0" applyNumberFormat="1" applyAlignment="1">
      <alignment horizontal="left"/>
    </xf>
    <xf numFmtId="3" fontId="35" fillId="0" borderId="0" xfId="9" applyNumberFormat="1" applyFont="1" applyAlignment="1" applyProtection="1">
      <alignment horizontal="right"/>
    </xf>
    <xf numFmtId="0" fontId="3" fillId="14" borderId="0" xfId="0" applyFont="1" applyFill="1" applyAlignment="1">
      <alignment horizontal="center"/>
    </xf>
    <xf numFmtId="3" fontId="3" fillId="14" borderId="0" xfId="0" applyNumberFormat="1" applyFont="1" applyFill="1" applyAlignment="1"/>
    <xf numFmtId="3" fontId="3" fillId="15" borderId="0" xfId="0" applyNumberFormat="1" applyFont="1" applyFill="1" applyAlignment="1"/>
    <xf numFmtId="168" fontId="37" fillId="0" borderId="0" xfId="23" applyNumberFormat="1" applyFont="1" applyBorder="1" applyAlignment="1">
      <alignment horizontal="right" wrapText="1"/>
    </xf>
    <xf numFmtId="168" fontId="8" fillId="0" borderId="0" xfId="0" applyNumberFormat="1" applyFont="1" applyBorder="1" applyAlignment="1"/>
    <xf numFmtId="0" fontId="7" fillId="13" borderId="0" xfId="0" applyFont="1" applyFill="1" applyBorder="1" applyAlignment="1">
      <alignment horizontal="left"/>
    </xf>
    <xf numFmtId="0" fontId="7" fillId="13" borderId="0" xfId="0" applyFont="1" applyFill="1" applyBorder="1" applyAlignment="1">
      <alignment horizontal="right"/>
    </xf>
    <xf numFmtId="0" fontId="7" fillId="13" borderId="0" xfId="0" applyFont="1" applyFill="1" applyBorder="1" applyAlignment="1">
      <alignment horizontal="center"/>
    </xf>
    <xf numFmtId="0" fontId="10" fillId="0" borderId="4" xfId="0" applyFont="1" applyBorder="1" applyAlignment="1"/>
    <xf numFmtId="0" fontId="10" fillId="0" borderId="0" xfId="16" applyFont="1" applyFill="1"/>
    <xf numFmtId="0" fontId="16" fillId="0" borderId="0" xfId="16" applyFont="1" applyFill="1"/>
    <xf numFmtId="3" fontId="8" fillId="0" borderId="0" xfId="16" applyNumberFormat="1" applyFont="1"/>
    <xf numFmtId="0" fontId="14" fillId="13" borderId="0" xfId="16" applyFont="1" applyFill="1"/>
    <xf numFmtId="0" fontId="7" fillId="13" borderId="0" xfId="0" applyFont="1" applyFill="1" applyBorder="1" applyAlignment="1">
      <alignment horizontal="center" wrapText="1"/>
    </xf>
    <xf numFmtId="0" fontId="7" fillId="13" borderId="0" xfId="0" applyFont="1" applyFill="1" applyBorder="1" applyAlignment="1">
      <alignment horizontal="right" wrapText="1"/>
    </xf>
    <xf numFmtId="0" fontId="14" fillId="0" borderId="0" xfId="0" applyFont="1" applyBorder="1" applyAlignment="1"/>
    <xf numFmtId="0" fontId="0" fillId="0" borderId="3" xfId="0" applyFill="1" applyBorder="1" applyAlignment="1"/>
    <xf numFmtId="4" fontId="0" fillId="0" borderId="3" xfId="0" applyNumberFormat="1" applyFill="1" applyBorder="1" applyAlignment="1"/>
    <xf numFmtId="166" fontId="0" fillId="0" borderId="3" xfId="0" applyNumberFormat="1" applyFill="1" applyBorder="1" applyAlignment="1"/>
    <xf numFmtId="166" fontId="2" fillId="0" borderId="3" xfId="21" applyNumberFormat="1" applyFill="1" applyBorder="1"/>
    <xf numFmtId="4" fontId="8" fillId="0" borderId="3" xfId="20" applyNumberFormat="1" applyFont="1" applyBorder="1"/>
    <xf numFmtId="0" fontId="41" fillId="0" borderId="0" xfId="16" applyFont="1"/>
    <xf numFmtId="0" fontId="0" fillId="0" borderId="0" xfId="0" applyFill="1" applyAlignment="1">
      <alignment horizontal="center"/>
    </xf>
    <xf numFmtId="4" fontId="3" fillId="0" borderId="0" xfId="0" applyNumberFormat="1" applyFont="1" applyFill="1" applyBorder="1" applyAlignment="1">
      <alignment horizontal="right" wrapText="1"/>
    </xf>
    <xf numFmtId="1" fontId="8" fillId="0" borderId="0" xfId="0" applyNumberFormat="1" applyFont="1" applyAlignment="1">
      <alignment horizontal="center"/>
    </xf>
    <xf numFmtId="3" fontId="3" fillId="0" borderId="0" xfId="16" applyNumberFormat="1" applyFont="1"/>
    <xf numFmtId="0" fontId="38" fillId="0" borderId="8" xfId="16" applyFont="1" applyBorder="1" applyAlignment="1">
      <alignment horizontal="right"/>
    </xf>
    <xf numFmtId="3" fontId="3" fillId="0" borderId="0" xfId="0" applyNumberFormat="1" applyFont="1" applyAlignment="1">
      <alignment horizontal="center"/>
    </xf>
    <xf numFmtId="4" fontId="3" fillId="0" borderId="0" xfId="0" applyNumberFormat="1" applyFont="1" applyAlignment="1"/>
    <xf numFmtId="167" fontId="3" fillId="0" borderId="0" xfId="0" applyNumberFormat="1" applyFont="1" applyAlignment="1"/>
    <xf numFmtId="0" fontId="7" fillId="13" borderId="0" xfId="0" applyFont="1" applyFill="1" applyBorder="1" applyAlignment="1">
      <alignment horizontal="center"/>
    </xf>
    <xf numFmtId="0" fontId="10" fillId="0" borderId="0" xfId="16" applyFont="1" applyBorder="1"/>
    <xf numFmtId="0" fontId="2" fillId="0" borderId="0" xfId="0" applyFont="1" applyBorder="1" applyAlignment="1">
      <alignment horizontal="left"/>
    </xf>
    <xf numFmtId="0" fontId="2" fillId="0" borderId="0" xfId="0" quotePrefix="1" applyFont="1" applyFill="1" applyBorder="1" applyAlignment="1"/>
    <xf numFmtId="0" fontId="4" fillId="11" borderId="0" xfId="29" applyFont="1" applyFill="1"/>
    <xf numFmtId="0" fontId="26" fillId="11" borderId="0" xfId="29" applyFont="1" applyFill="1"/>
    <xf numFmtId="0" fontId="27" fillId="0" borderId="5" xfId="28" applyFont="1" applyBorder="1" applyAlignment="1">
      <alignment horizontal="centerContinuous"/>
    </xf>
    <xf numFmtId="0" fontId="39" fillId="0" borderId="5" xfId="28" applyFont="1" applyBorder="1" applyAlignment="1">
      <alignment horizontal="centerContinuous"/>
    </xf>
    <xf numFmtId="0" fontId="38" fillId="0" borderId="5" xfId="28" applyFont="1" applyBorder="1" applyAlignment="1">
      <alignment horizontal="right"/>
    </xf>
    <xf numFmtId="0" fontId="2" fillId="0" borderId="0" xfId="16" applyFont="1"/>
    <xf numFmtId="0" fontId="7" fillId="13" borderId="0" xfId="0" applyFont="1" applyFill="1" applyBorder="1" applyAlignment="1">
      <alignment horizontal="center"/>
    </xf>
    <xf numFmtId="0" fontId="2" fillId="0" borderId="0" xfId="0" applyFont="1" applyAlignment="1">
      <alignment horizontal="right"/>
    </xf>
    <xf numFmtId="0" fontId="2" fillId="0" borderId="0" xfId="0" applyFont="1" applyBorder="1" applyAlignment="1"/>
    <xf numFmtId="0" fontId="44" fillId="0" borderId="0" xfId="0" applyFont="1" applyAlignment="1"/>
    <xf numFmtId="0" fontId="2" fillId="0" borderId="0" xfId="28"/>
    <xf numFmtId="0" fontId="2" fillId="11" borderId="0" xfId="28" applyFill="1"/>
    <xf numFmtId="0" fontId="39" fillId="0" borderId="0" xfId="28" applyFont="1" applyAlignment="1">
      <alignment horizontal="centerContinuous"/>
    </xf>
    <xf numFmtId="0" fontId="40" fillId="0" borderId="0" xfId="28" applyFont="1" applyAlignment="1">
      <alignment horizontal="right"/>
    </xf>
    <xf numFmtId="0" fontId="27" fillId="0" borderId="0" xfId="28" applyFont="1" applyAlignment="1">
      <alignment horizontal="centerContinuous"/>
    </xf>
    <xf numFmtId="17" fontId="2" fillId="0" borderId="0" xfId="17" applyNumberFormat="1" applyAlignment="1">
      <alignment horizontal="center"/>
    </xf>
    <xf numFmtId="3" fontId="10" fillId="0" borderId="0" xfId="16" applyNumberFormat="1"/>
    <xf numFmtId="3" fontId="2" fillId="0" borderId="0" xfId="16" applyNumberFormat="1" applyFont="1"/>
    <xf numFmtId="17" fontId="3" fillId="0" borderId="0" xfId="17" applyNumberFormat="1" applyFont="1" applyAlignment="1">
      <alignment horizontal="center"/>
    </xf>
    <xf numFmtId="0" fontId="3" fillId="0" borderId="0" xfId="16" applyFont="1"/>
    <xf numFmtId="3" fontId="5" fillId="0" borderId="0" xfId="16" applyNumberFormat="1" applyFont="1"/>
    <xf numFmtId="168" fontId="36" fillId="0" borderId="0" xfId="23" applyNumberFormat="1" applyFont="1" applyAlignment="1">
      <alignment horizontal="right" wrapText="1"/>
    </xf>
    <xf numFmtId="0" fontId="40" fillId="0" borderId="0" xfId="0" applyFont="1" applyAlignment="1"/>
    <xf numFmtId="0" fontId="45" fillId="0" borderId="0" xfId="0" applyFont="1" applyAlignment="1"/>
    <xf numFmtId="0" fontId="2" fillId="0" borderId="0" xfId="0" applyFont="1" applyAlignment="1">
      <alignment horizontal="center"/>
    </xf>
    <xf numFmtId="0" fontId="2" fillId="0" borderId="0" xfId="0" applyFont="1" applyAlignment="1">
      <alignment horizontal="left"/>
    </xf>
    <xf numFmtId="0" fontId="2" fillId="15" borderId="0" xfId="0" applyFont="1" applyFill="1" applyAlignment="1">
      <alignment horizontal="center"/>
    </xf>
    <xf numFmtId="0" fontId="2" fillId="15" borderId="0" xfId="0" applyFont="1" applyFill="1" applyAlignment="1">
      <alignment horizontal="left"/>
    </xf>
    <xf numFmtId="3" fontId="2" fillId="15" borderId="0" xfId="0" applyNumberFormat="1" applyFont="1" applyFill="1" applyAlignment="1"/>
    <xf numFmtId="168" fontId="37" fillId="0" borderId="0" xfId="23" applyNumberFormat="1" applyFont="1" applyAlignment="1">
      <alignment horizontal="right" wrapText="1"/>
    </xf>
    <xf numFmtId="0" fontId="2" fillId="0" borderId="0" xfId="16" applyFont="1" applyBorder="1"/>
    <xf numFmtId="0" fontId="7" fillId="13" borderId="0" xfId="0" applyFont="1" applyFill="1" applyBorder="1" applyAlignment="1">
      <alignment horizontal="center"/>
    </xf>
    <xf numFmtId="0" fontId="46" fillId="0" borderId="0" xfId="0" applyNumberFormat="1" applyFont="1" applyBorder="1">
      <alignment horizontal="left" wrapText="1"/>
    </xf>
    <xf numFmtId="0" fontId="46" fillId="0" borderId="0" xfId="0" applyNumberFormat="1" applyFont="1" applyBorder="1" applyAlignment="1">
      <alignment horizontal="left"/>
    </xf>
    <xf numFmtId="0" fontId="46" fillId="0" borderId="0" xfId="0" applyNumberFormat="1" applyFont="1" applyBorder="1" applyAlignment="1">
      <alignment horizontal="center"/>
    </xf>
    <xf numFmtId="1" fontId="46" fillId="0" borderId="0" xfId="0" applyNumberFormat="1" applyFont="1" applyBorder="1" applyAlignment="1">
      <alignment horizontal="center"/>
    </xf>
    <xf numFmtId="170" fontId="46" fillId="0" borderId="0" xfId="0" applyNumberFormat="1" applyFont="1" applyBorder="1" applyAlignment="1"/>
    <xf numFmtId="3" fontId="46" fillId="0" borderId="0" xfId="0" applyNumberFormat="1" applyFont="1" applyBorder="1" applyAlignment="1">
      <alignment horizontal="right"/>
    </xf>
    <xf numFmtId="4" fontId="46" fillId="0" borderId="0" xfId="0" applyNumberFormat="1" applyFont="1" applyBorder="1" applyAlignment="1"/>
    <xf numFmtId="170" fontId="46" fillId="0" borderId="0" xfId="0" applyNumberFormat="1" applyFont="1" applyBorder="1" applyAlignment="1">
      <alignment horizontal="right"/>
    </xf>
    <xf numFmtId="3" fontId="47" fillId="0" borderId="0" xfId="0" applyNumberFormat="1" applyFont="1" applyBorder="1" applyAlignment="1">
      <alignment horizontal="right"/>
    </xf>
    <xf numFmtId="0" fontId="7" fillId="0" borderId="0" xfId="0" applyFont="1" applyFill="1" applyBorder="1">
      <alignment horizontal="left" wrapText="1"/>
    </xf>
    <xf numFmtId="0" fontId="7" fillId="0" borderId="0" xfId="0" applyFont="1" applyFill="1" applyBorder="1" applyAlignment="1">
      <alignment horizontal="center" wrapText="1"/>
    </xf>
    <xf numFmtId="0" fontId="7" fillId="0" borderId="0" xfId="0" applyFont="1" applyFill="1" applyBorder="1" applyAlignment="1">
      <alignment horizontal="center"/>
    </xf>
    <xf numFmtId="170" fontId="7" fillId="0" borderId="0" xfId="0" applyNumberFormat="1" applyFont="1" applyFill="1" applyBorder="1">
      <alignment horizontal="left" wrapText="1"/>
    </xf>
    <xf numFmtId="3" fontId="7" fillId="0" borderId="0" xfId="0" applyNumberFormat="1" applyFont="1" applyFill="1" applyBorder="1" applyAlignment="1">
      <alignment horizontal="center"/>
    </xf>
    <xf numFmtId="4" fontId="7" fillId="0" borderId="0" xfId="0" applyNumberFormat="1" applyFont="1" applyFill="1" applyBorder="1" applyAlignment="1">
      <alignment horizontal="right"/>
    </xf>
    <xf numFmtId="4" fontId="7" fillId="0" borderId="0" xfId="0" applyNumberFormat="1" applyFont="1" applyFill="1" applyBorder="1">
      <alignment horizontal="left" wrapText="1"/>
    </xf>
    <xf numFmtId="170" fontId="7" fillId="0" borderId="0" xfId="0" applyNumberFormat="1" applyFont="1" applyFill="1" applyBorder="1" applyAlignment="1">
      <alignment horizontal="center" wrapText="1"/>
    </xf>
    <xf numFmtId="4" fontId="7" fillId="0" borderId="0" xfId="0" applyNumberFormat="1" applyFont="1" applyFill="1" applyBorder="1" applyAlignment="1">
      <alignment horizontal="center"/>
    </xf>
    <xf numFmtId="0" fontId="7" fillId="12" borderId="0" xfId="0" applyFont="1" applyFill="1" applyBorder="1" applyAlignment="1">
      <alignment horizontal="center" vertical="center" wrapText="1"/>
    </xf>
    <xf numFmtId="0" fontId="7" fillId="12" borderId="0" xfId="19" applyNumberFormat="1" applyFont="1" applyFill="1" applyBorder="1" applyAlignment="1">
      <alignment horizontal="center" vertical="center" wrapText="1"/>
    </xf>
    <xf numFmtId="0" fontId="7" fillId="12" borderId="0" xfId="19" applyFont="1" applyFill="1" applyBorder="1" applyAlignment="1">
      <alignment horizontal="center" vertical="center" wrapText="1"/>
    </xf>
    <xf numFmtId="170" fontId="7" fillId="12" borderId="0" xfId="0" applyNumberFormat="1" applyFont="1" applyFill="1" applyBorder="1" applyAlignment="1">
      <alignment horizontal="center" vertical="center" wrapText="1"/>
    </xf>
    <xf numFmtId="3" fontId="7" fillId="12" borderId="0" xfId="0" applyNumberFormat="1" applyFont="1" applyFill="1" applyBorder="1" applyAlignment="1">
      <alignment horizontal="center" vertical="center" wrapText="1"/>
    </xf>
    <xf numFmtId="4" fontId="7" fillId="12" borderId="0"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7" fillId="0" borderId="0" xfId="0" applyFont="1" applyFill="1">
      <alignment horizontal="left" wrapText="1"/>
    </xf>
    <xf numFmtId="0" fontId="7" fillId="0" borderId="0" xfId="0" applyFont="1" applyFill="1" applyAlignment="1">
      <alignment horizontal="center" wrapText="1"/>
    </xf>
    <xf numFmtId="170" fontId="7" fillId="0" borderId="0" xfId="0" applyNumberFormat="1" applyFont="1" applyFill="1">
      <alignment horizontal="left" wrapText="1"/>
    </xf>
    <xf numFmtId="3" fontId="7" fillId="0" borderId="0" xfId="0" applyNumberFormat="1" applyFont="1" applyFill="1" applyAlignment="1">
      <alignment horizontal="center"/>
    </xf>
    <xf numFmtId="4" fontId="7" fillId="0" borderId="0" xfId="0" applyNumberFormat="1" applyFont="1" applyFill="1" applyAlignment="1">
      <alignment horizontal="right"/>
    </xf>
    <xf numFmtId="4" fontId="7" fillId="0" borderId="0" xfId="0" applyNumberFormat="1" applyFont="1" applyFill="1">
      <alignment horizontal="left" wrapText="1"/>
    </xf>
    <xf numFmtId="170" fontId="7" fillId="0" borderId="0" xfId="0" applyNumberFormat="1" applyFont="1" applyFill="1" applyAlignment="1">
      <alignment horizontal="center" wrapText="1"/>
    </xf>
    <xf numFmtId="4" fontId="7" fillId="0" borderId="0" xfId="0" applyNumberFormat="1" applyFont="1" applyFill="1" applyAlignment="1">
      <alignment horizontal="center"/>
    </xf>
    <xf numFmtId="0" fontId="0" fillId="0" borderId="0" xfId="0" applyNumberFormat="1" applyBorder="1" applyAlignment="1">
      <alignment horizontal="center"/>
    </xf>
    <xf numFmtId="0" fontId="0" fillId="0" borderId="0" xfId="0" quotePrefix="1" applyNumberFormat="1" applyBorder="1" applyAlignment="1">
      <alignment horizontal="center"/>
    </xf>
    <xf numFmtId="170" fontId="0" fillId="0" borderId="0" xfId="0" applyNumberFormat="1" applyBorder="1" applyAlignment="1">
      <alignment horizontal="right"/>
    </xf>
    <xf numFmtId="0" fontId="7" fillId="0" borderId="0" xfId="0" applyFont="1" applyFill="1" applyAlignment="1">
      <alignment wrapText="1"/>
    </xf>
    <xf numFmtId="0" fontId="7" fillId="0" borderId="0" xfId="19" applyFont="1" applyFill="1" applyAlignment="1">
      <alignment horizontal="center"/>
    </xf>
    <xf numFmtId="4" fontId="7" fillId="0" borderId="0" xfId="0" applyNumberFormat="1" applyFont="1" applyFill="1" applyAlignment="1">
      <alignment horizontal="center" wrapText="1"/>
    </xf>
    <xf numFmtId="3" fontId="7" fillId="0" borderId="0" xfId="0" applyNumberFormat="1" applyFont="1" applyFill="1" applyAlignment="1">
      <alignment horizontal="center" wrapText="1"/>
    </xf>
    <xf numFmtId="0" fontId="7" fillId="12" borderId="0" xfId="0" applyFont="1" applyFill="1" applyAlignment="1">
      <alignment horizontal="left" vertical="center" wrapText="1"/>
    </xf>
    <xf numFmtId="0" fontId="7" fillId="12" borderId="0" xfId="0" applyFont="1" applyFill="1" applyAlignment="1">
      <alignment horizontal="center" vertical="center" wrapText="1"/>
    </xf>
    <xf numFmtId="4" fontId="7" fillId="0" borderId="0" xfId="0" applyNumberFormat="1" applyFont="1" applyFill="1" applyBorder="1" applyAlignment="1">
      <alignment horizontal="center" vertical="center" wrapText="1"/>
    </xf>
    <xf numFmtId="0" fontId="0" fillId="0" borderId="0" xfId="0" applyNumberFormat="1" applyBorder="1" applyAlignment="1">
      <alignment horizontal="center" wrapText="1"/>
    </xf>
    <xf numFmtId="0" fontId="0" fillId="0" borderId="0" xfId="0" applyBorder="1" applyAlignment="1">
      <alignment horizontal="center"/>
    </xf>
    <xf numFmtId="0" fontId="0" fillId="0" borderId="0" xfId="0" applyNumberFormat="1" applyBorder="1" applyAlignment="1"/>
    <xf numFmtId="0" fontId="8" fillId="0" borderId="0" xfId="0" applyNumberFormat="1" applyFont="1" applyBorder="1" applyAlignment="1"/>
    <xf numFmtId="4" fontId="0" fillId="0" borderId="0" xfId="0" applyNumberFormat="1" applyBorder="1" applyAlignment="1">
      <alignment horizontal="right"/>
    </xf>
    <xf numFmtId="0" fontId="7" fillId="0" borderId="0" xfId="0" applyFont="1" applyFill="1" applyBorder="1" applyAlignment="1">
      <alignment horizontal="left"/>
    </xf>
    <xf numFmtId="43" fontId="0" fillId="0" borderId="0" xfId="31" applyFont="1"/>
    <xf numFmtId="43" fontId="0" fillId="0" borderId="0" xfId="31" applyFont="1" applyAlignment="1"/>
    <xf numFmtId="0" fontId="7" fillId="13" borderId="0" xfId="0" applyFont="1" applyFill="1" applyBorder="1" applyAlignment="1">
      <alignment horizontal="left" vertical="center" wrapText="1"/>
    </xf>
    <xf numFmtId="0" fontId="7" fillId="13" borderId="0" xfId="0" applyFont="1" applyFill="1" applyBorder="1" applyAlignment="1">
      <alignment horizontal="center" vertical="center" wrapText="1"/>
    </xf>
    <xf numFmtId="4" fontId="7" fillId="13" borderId="0" xfId="0" applyNumberFormat="1" applyFont="1" applyFill="1" applyBorder="1" applyAlignment="1">
      <alignment horizontal="center" vertical="center" wrapText="1"/>
    </xf>
    <xf numFmtId="0" fontId="49" fillId="0" borderId="0" xfId="0" applyFont="1" applyAlignment="1"/>
    <xf numFmtId="0" fontId="34" fillId="0" borderId="0" xfId="0" applyFont="1" applyAlignment="1"/>
    <xf numFmtId="0" fontId="50" fillId="0" borderId="0" xfId="0" quotePrefix="1" applyFont="1" applyAlignment="1"/>
    <xf numFmtId="0" fontId="50" fillId="0" borderId="0" xfId="0" applyFont="1" applyAlignment="1"/>
    <xf numFmtId="0" fontId="51" fillId="12" borderId="0" xfId="0" applyFont="1" applyFill="1" applyAlignment="1"/>
    <xf numFmtId="0" fontId="51" fillId="12" borderId="0" xfId="0" applyFont="1" applyFill="1" applyAlignment="1">
      <alignment wrapText="1"/>
    </xf>
    <xf numFmtId="0" fontId="51" fillId="12" borderId="0" xfId="0" applyFont="1" applyFill="1" applyAlignment="1">
      <alignment horizontal="right"/>
    </xf>
    <xf numFmtId="0" fontId="51" fillId="12" borderId="0" xfId="0" quotePrefix="1" applyFont="1" applyFill="1" applyAlignment="1">
      <alignment horizontal="right"/>
    </xf>
    <xf numFmtId="3" fontId="34" fillId="0" borderId="0" xfId="0" applyNumberFormat="1" applyFont="1" applyAlignment="1"/>
    <xf numFmtId="0" fontId="52" fillId="16" borderId="6" xfId="0" applyFont="1" applyFill="1" applyBorder="1" applyAlignment="1"/>
    <xf numFmtId="3" fontId="52" fillId="16" borderId="6" xfId="0" applyNumberFormat="1" applyFont="1" applyFill="1" applyBorder="1" applyAlignment="1"/>
    <xf numFmtId="0" fontId="52" fillId="16" borderId="7" xfId="0" applyFont="1" applyFill="1" applyBorder="1" applyAlignment="1"/>
    <xf numFmtId="3" fontId="52" fillId="16" borderId="7" xfId="0" applyNumberFormat="1" applyFont="1" applyFill="1" applyBorder="1" applyAlignment="1"/>
    <xf numFmtId="3" fontId="52" fillId="0" borderId="0" xfId="0" applyNumberFormat="1" applyFont="1" applyAlignment="1"/>
    <xf numFmtId="0" fontId="7" fillId="13" borderId="0" xfId="0" applyFont="1" applyFill="1" applyBorder="1" applyAlignment="1">
      <alignment horizontal="center" vertical="center"/>
    </xf>
    <xf numFmtId="0" fontId="0" fillId="0" borderId="0" xfId="0" applyAlignment="1">
      <alignment vertical="center"/>
    </xf>
    <xf numFmtId="0" fontId="7" fillId="0" borderId="0" xfId="0" applyFont="1" applyFill="1" applyBorder="1" applyAlignment="1">
      <alignment horizontal="center" vertical="center"/>
    </xf>
    <xf numFmtId="0" fontId="0" fillId="0" borderId="0" xfId="0" applyAlignment="1">
      <alignment horizontal="right" vertical="center"/>
    </xf>
    <xf numFmtId="3" fontId="0" fillId="0" borderId="0" xfId="0" applyNumberFormat="1" applyAlignment="1">
      <alignment vertical="center"/>
    </xf>
    <xf numFmtId="0" fontId="42" fillId="0" borderId="0" xfId="19" applyFont="1" applyAlignment="1">
      <alignment horizontal="left" indent="1"/>
    </xf>
    <xf numFmtId="0" fontId="15" fillId="0" borderId="0" xfId="0" applyFont="1">
      <alignment horizontal="left" wrapText="1"/>
    </xf>
    <xf numFmtId="0" fontId="25" fillId="11" borderId="0" xfId="0" applyFont="1" applyFill="1" applyAlignment="1">
      <alignment horizontal="centerContinuous"/>
    </xf>
    <xf numFmtId="0" fontId="2" fillId="0" borderId="0" xfId="0" applyFont="1">
      <alignment horizontal="left" wrapText="1"/>
    </xf>
    <xf numFmtId="0" fontId="15" fillId="10" borderId="0" xfId="0" applyFont="1" applyFill="1">
      <alignment horizontal="left" wrapText="1"/>
    </xf>
    <xf numFmtId="169" fontId="10" fillId="0" borderId="0" xfId="0" applyNumberFormat="1" applyFont="1" applyAlignment="1"/>
    <xf numFmtId="3" fontId="10" fillId="0" borderId="0" xfId="0" applyNumberFormat="1" applyFont="1" applyAlignment="1">
      <alignment horizontal="center"/>
    </xf>
    <xf numFmtId="3" fontId="5" fillId="0" borderId="0" xfId="0" applyNumberFormat="1" applyFont="1" applyAlignment="1"/>
    <xf numFmtId="1" fontId="5" fillId="0" borderId="0" xfId="0" applyNumberFormat="1" applyFont="1" applyAlignment="1">
      <alignment horizontal="right"/>
    </xf>
    <xf numFmtId="3" fontId="5" fillId="0" borderId="0" xfId="0" applyNumberFormat="1" applyFont="1" applyAlignment="1">
      <alignment horizontal="center"/>
    </xf>
    <xf numFmtId="0" fontId="10" fillId="0" borderId="0" xfId="0" applyFont="1" applyAlignment="1">
      <alignment horizontal="center"/>
    </xf>
    <xf numFmtId="0" fontId="10" fillId="0" borderId="2" xfId="0" applyFont="1" applyBorder="1" applyAlignment="1"/>
    <xf numFmtId="168" fontId="10" fillId="0" borderId="2" xfId="0" applyNumberFormat="1" applyFont="1" applyBorder="1" applyAlignment="1"/>
    <xf numFmtId="168" fontId="5" fillId="0" borderId="2" xfId="0" applyNumberFormat="1" applyFont="1" applyBorder="1" applyAlignment="1"/>
    <xf numFmtId="0" fontId="5" fillId="0" borderId="0" xfId="0" applyFont="1" applyAlignment="1">
      <alignment horizontal="center"/>
    </xf>
    <xf numFmtId="3" fontId="10" fillId="0" borderId="0" xfId="0" applyNumberFormat="1" applyFont="1" applyAlignment="1">
      <alignment horizontal="right"/>
    </xf>
    <xf numFmtId="3" fontId="5" fillId="0" borderId="0" xfId="0" applyNumberFormat="1" applyFont="1" applyAlignment="1">
      <alignment horizontal="right"/>
    </xf>
    <xf numFmtId="0" fontId="36" fillId="0" borderId="0" xfId="0" applyFont="1" applyAlignment="1">
      <alignment horizontal="center"/>
    </xf>
    <xf numFmtId="0" fontId="10" fillId="0" borderId="2" xfId="0" applyFont="1" applyBorder="1" applyAlignment="1">
      <alignment horizontal="center"/>
    </xf>
    <xf numFmtId="0" fontId="10" fillId="0" borderId="0" xfId="0" applyFont="1" applyAlignment="1">
      <alignment horizontal="left"/>
    </xf>
    <xf numFmtId="0" fontId="20" fillId="0" borderId="0" xfId="0" applyFont="1" applyFill="1" applyAlignment="1">
      <alignment horizontal="left"/>
    </xf>
    <xf numFmtId="0" fontId="20" fillId="0" borderId="0" xfId="0" applyFont="1" applyFill="1" applyAlignment="1">
      <alignment horizontal="center"/>
    </xf>
    <xf numFmtId="0" fontId="20" fillId="0" borderId="0" xfId="0" applyFont="1" applyFill="1" applyAlignment="1">
      <alignment horizontal="right"/>
    </xf>
    <xf numFmtId="0" fontId="2" fillId="0" borderId="0" xfId="16" applyFont="1" applyFill="1"/>
    <xf numFmtId="0" fontId="10" fillId="0" borderId="0" xfId="16" applyAlignment="1">
      <alignment vertical="center"/>
    </xf>
    <xf numFmtId="0" fontId="20" fillId="13" borderId="0" xfId="0" applyFont="1" applyFill="1" applyAlignment="1">
      <alignment horizontal="center" vertical="center"/>
    </xf>
    <xf numFmtId="0" fontId="20" fillId="13" borderId="0" xfId="0" applyFont="1" applyFill="1" applyAlignment="1">
      <alignment horizontal="center" vertical="center" wrapText="1"/>
    </xf>
    <xf numFmtId="0" fontId="20" fillId="0" borderId="0" xfId="0" applyFont="1" applyAlignment="1">
      <alignment horizontal="center" vertical="center"/>
    </xf>
    <xf numFmtId="0" fontId="20" fillId="13" borderId="0" xfId="0" applyFont="1" applyFill="1" applyAlignment="1">
      <alignment horizontal="right" vertical="center"/>
    </xf>
    <xf numFmtId="0" fontId="2" fillId="0" borderId="0" xfId="16" applyFont="1" applyAlignment="1">
      <alignment vertical="center"/>
    </xf>
    <xf numFmtId="0" fontId="0" fillId="0" borderId="0" xfId="0" applyFill="1" applyBorder="1" applyAlignment="1">
      <alignment horizontal="center"/>
    </xf>
    <xf numFmtId="3" fontId="2" fillId="0" borderId="0" xfId="0" applyNumberFormat="1" applyFont="1" applyBorder="1" applyAlignment="1"/>
    <xf numFmtId="0" fontId="10" fillId="0" borderId="0" xfId="0" applyFont="1" applyBorder="1" applyAlignment="1"/>
    <xf numFmtId="0" fontId="7" fillId="13" borderId="0" xfId="0" applyFont="1" applyFill="1" applyAlignment="1">
      <alignment horizontal="left"/>
    </xf>
    <xf numFmtId="0" fontId="7" fillId="13" borderId="0" xfId="0" applyFont="1" applyFill="1" applyAlignment="1">
      <alignment horizontal="center"/>
    </xf>
    <xf numFmtId="0" fontId="7" fillId="13" borderId="0" xfId="0" applyFont="1" applyFill="1" applyAlignment="1">
      <alignment horizontal="right"/>
    </xf>
    <xf numFmtId="3" fontId="2" fillId="0" borderId="0" xfId="0" applyNumberFormat="1" applyFont="1" applyAlignment="1">
      <alignment horizontal="right"/>
    </xf>
    <xf numFmtId="0" fontId="2" fillId="14" borderId="0" xfId="0" applyFont="1" applyFill="1" applyAlignment="1"/>
    <xf numFmtId="3" fontId="2" fillId="14" borderId="0" xfId="0" applyNumberFormat="1" applyFont="1" applyFill="1" applyAlignment="1">
      <alignment horizontal="center"/>
    </xf>
    <xf numFmtId="3" fontId="2" fillId="14" borderId="0" xfId="0" applyNumberFormat="1" applyFont="1" applyFill="1" applyAlignment="1"/>
    <xf numFmtId="3" fontId="2" fillId="0" borderId="0" xfId="0" applyNumberFormat="1" applyFont="1" applyAlignment="1">
      <alignment horizontal="center"/>
    </xf>
    <xf numFmtId="0" fontId="2" fillId="15" borderId="0" xfId="0" applyFont="1" applyFill="1" applyAlignment="1"/>
    <xf numFmtId="3" fontId="2" fillId="15" borderId="0" xfId="0" applyNumberFormat="1" applyFont="1" applyFill="1" applyAlignment="1">
      <alignment horizontal="center"/>
    </xf>
    <xf numFmtId="167" fontId="2" fillId="0" borderId="0" xfId="0" applyNumberFormat="1" applyFont="1" applyAlignment="1"/>
    <xf numFmtId="167" fontId="2" fillId="0" borderId="0" xfId="0" applyNumberFormat="1" applyFont="1" applyAlignment="1">
      <alignment horizontal="right"/>
    </xf>
    <xf numFmtId="168" fontId="2" fillId="0" borderId="0" xfId="0" applyNumberFormat="1" applyFont="1" applyAlignment="1"/>
    <xf numFmtId="168" fontId="3" fillId="0" borderId="0" xfId="0" applyNumberFormat="1" applyFont="1" applyAlignment="1"/>
    <xf numFmtId="0" fontId="3" fillId="0" borderId="0" xfId="0" applyFont="1" applyAlignment="1">
      <alignment horizontal="left" indent="2"/>
    </xf>
    <xf numFmtId="0" fontId="3" fillId="14" borderId="0" xfId="0" applyFont="1" applyFill="1" applyAlignment="1">
      <alignment horizontal="left" indent="2"/>
    </xf>
    <xf numFmtId="0" fontId="2" fillId="0" borderId="0" xfId="0" applyFont="1" applyAlignment="1">
      <alignment horizontal="left" indent="1"/>
    </xf>
    <xf numFmtId="0" fontId="2" fillId="0" borderId="0" xfId="0" applyFont="1" applyAlignment="1">
      <alignment horizontal="left" indent="2"/>
    </xf>
    <xf numFmtId="0" fontId="2" fillId="15" borderId="0" xfId="0" applyFont="1" applyFill="1" applyAlignment="1">
      <alignment horizontal="left" indent="2"/>
    </xf>
    <xf numFmtId="0" fontId="2" fillId="0" borderId="0" xfId="0" applyFont="1" applyBorder="1" applyAlignment="1">
      <alignment horizontal="center"/>
    </xf>
    <xf numFmtId="0" fontId="2" fillId="0" borderId="0" xfId="16" applyFont="1" applyBorder="1" applyAlignment="1">
      <alignment horizontal="left" indent="1"/>
    </xf>
    <xf numFmtId="0" fontId="5" fillId="0" borderId="0" xfId="16" applyFont="1" applyAlignment="1">
      <alignment horizontal="left"/>
    </xf>
    <xf numFmtId="0" fontId="53" fillId="0" borderId="0" xfId="16" applyFont="1" applyAlignment="1">
      <alignment horizontal="left"/>
    </xf>
    <xf numFmtId="0" fontId="53" fillId="0" borderId="0" xfId="16" applyFont="1"/>
    <xf numFmtId="0" fontId="55" fillId="0" borderId="0" xfId="0" applyFont="1" applyAlignment="1"/>
    <xf numFmtId="0" fontId="10" fillId="0" borderId="0" xfId="28" applyFont="1"/>
    <xf numFmtId="0" fontId="33" fillId="0" borderId="8" xfId="28" applyFont="1" applyBorder="1" applyAlignment="1">
      <alignment horizontal="centerContinuous"/>
    </xf>
    <xf numFmtId="0" fontId="0" fillId="0" borderId="0" xfId="0" applyAlignment="1">
      <alignment horizontal="left"/>
    </xf>
    <xf numFmtId="0" fontId="2" fillId="0" borderId="0" xfId="28" applyFont="1"/>
    <xf numFmtId="0" fontId="2" fillId="0" borderId="8" xfId="28" applyFont="1" applyBorder="1"/>
    <xf numFmtId="0" fontId="58" fillId="0" borderId="0" xfId="0" applyFont="1" applyAlignment="1"/>
    <xf numFmtId="0" fontId="10" fillId="0" borderId="0" xfId="0" applyFont="1" applyAlignment="1">
      <alignment horizontal="right"/>
    </xf>
    <xf numFmtId="0" fontId="10" fillId="0" borderId="0" xfId="0" quotePrefix="1" applyFont="1" applyAlignment="1">
      <alignment horizontal="left"/>
    </xf>
    <xf numFmtId="0" fontId="10" fillId="0" borderId="0" xfId="0" quotePrefix="1" applyFont="1" applyAlignment="1"/>
    <xf numFmtId="0" fontId="10" fillId="0" borderId="0" xfId="0" applyFont="1" applyBorder="1" applyAlignment="1">
      <alignment horizontal="center"/>
    </xf>
    <xf numFmtId="0" fontId="5" fillId="0" borderId="0" xfId="29" applyFont="1" applyBorder="1"/>
    <xf numFmtId="0" fontId="10" fillId="0" borderId="0" xfId="29" applyFont="1" applyBorder="1" applyAlignment="1">
      <alignment horizontal="left"/>
    </xf>
    <xf numFmtId="3" fontId="2" fillId="0" borderId="0" xfId="0" applyNumberFormat="1" applyFont="1" applyFill="1" applyBorder="1" applyAlignment="1"/>
    <xf numFmtId="0" fontId="8" fillId="11" borderId="0" xfId="19" applyFont="1" applyFill="1" applyBorder="1"/>
    <xf numFmtId="0" fontId="8" fillId="0" borderId="0" xfId="19" applyFont="1" applyFill="1" applyBorder="1"/>
    <xf numFmtId="0" fontId="7" fillId="0" borderId="0" xfId="18" applyFont="1" applyFill="1" applyAlignment="1">
      <alignment horizontal="right"/>
    </xf>
    <xf numFmtId="0" fontId="8" fillId="0" borderId="0" xfId="19" applyFont="1" applyFill="1" applyAlignment="1">
      <alignment horizontal="right"/>
    </xf>
    <xf numFmtId="0" fontId="7" fillId="0" borderId="0" xfId="18" applyFont="1" applyFill="1" applyBorder="1" applyAlignment="1">
      <alignment horizontal="right"/>
    </xf>
    <xf numFmtId="0" fontId="8" fillId="0" borderId="0" xfId="19" applyFont="1" applyFill="1" applyBorder="1" applyAlignment="1">
      <alignment horizontal="right"/>
    </xf>
    <xf numFmtId="0" fontId="8" fillId="0" borderId="0" xfId="0" applyFont="1" applyBorder="1" applyAlignment="1">
      <alignment horizontal="left"/>
    </xf>
    <xf numFmtId="171" fontId="0" fillId="0" borderId="0" xfId="0" applyNumberFormat="1" applyAlignment="1"/>
    <xf numFmtId="171" fontId="0" fillId="0" borderId="0" xfId="0" applyNumberFormat="1" applyBorder="1" applyAlignment="1"/>
    <xf numFmtId="10" fontId="0" fillId="0" borderId="0" xfId="0" applyNumberFormat="1" applyBorder="1" applyAlignment="1"/>
    <xf numFmtId="10" fontId="0" fillId="0" borderId="0" xfId="21" applyNumberFormat="1" applyFont="1" applyBorder="1"/>
    <xf numFmtId="0" fontId="0" fillId="0" borderId="0" xfId="0"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xf>
    <xf numFmtId="0" fontId="3" fillId="0" borderId="0" xfId="0" applyFont="1" applyBorder="1" applyAlignment="1">
      <alignment horizontal="left"/>
    </xf>
    <xf numFmtId="3" fontId="0" fillId="0" borderId="0" xfId="0" applyNumberFormat="1" applyBorder="1" applyAlignment="1">
      <alignment horizontal="left"/>
    </xf>
    <xf numFmtId="3" fontId="8" fillId="0" borderId="0" xfId="0" applyNumberFormat="1" applyFont="1" applyBorder="1" applyAlignment="1"/>
    <xf numFmtId="0" fontId="3" fillId="0" borderId="0" xfId="18" applyFont="1" applyFill="1" applyAlignment="1">
      <alignment horizontal="left"/>
    </xf>
    <xf numFmtId="0" fontId="7" fillId="0" borderId="0" xfId="18" applyFont="1" applyFill="1" applyAlignment="1">
      <alignment horizontal="left"/>
    </xf>
    <xf numFmtId="0" fontId="2" fillId="0" borderId="0" xfId="28" applyFont="1" applyBorder="1"/>
    <xf numFmtId="0" fontId="33" fillId="0" borderId="0" xfId="28" applyFont="1" applyBorder="1" applyAlignment="1">
      <alignment horizontal="centerContinuous"/>
    </xf>
    <xf numFmtId="0" fontId="38" fillId="0" borderId="0" xfId="16" applyFont="1" applyBorder="1" applyAlignment="1">
      <alignment horizontal="right"/>
    </xf>
    <xf numFmtId="0" fontId="32" fillId="17" borderId="0" xfId="0" applyFont="1" applyFill="1" applyAlignment="1">
      <alignment horizontal="center" vertical="center"/>
    </xf>
    <xf numFmtId="0" fontId="7" fillId="13" borderId="0" xfId="0" applyFont="1" applyFill="1" applyBorder="1" applyAlignment="1">
      <alignment horizontal="center"/>
    </xf>
    <xf numFmtId="0" fontId="7" fillId="13" borderId="0" xfId="0" applyFont="1" applyFill="1" applyBorder="1" applyAlignment="1">
      <alignment horizontal="center" vertical="center"/>
    </xf>
    <xf numFmtId="0" fontId="31" fillId="11" borderId="0" xfId="0" applyFont="1" applyFill="1" applyAlignment="1">
      <alignment horizontal="center"/>
    </xf>
    <xf numFmtId="3" fontId="56" fillId="11" borderId="0" xfId="0" applyNumberFormat="1" applyFont="1" applyFill="1" applyAlignment="1">
      <alignment horizontal="center"/>
    </xf>
    <xf numFmtId="0" fontId="40" fillId="0" borderId="0" xfId="28" applyFont="1" applyAlignment="1">
      <alignment horizontal="center"/>
    </xf>
  </cellXfs>
  <cellStyles count="32">
    <cellStyle name="Accent1" xfId="1" builtinId="29" customBuiltin="1"/>
    <cellStyle name="Accent2" xfId="2" builtinId="33" customBuiltin="1"/>
    <cellStyle name="Accent3" xfId="3" builtinId="37" customBuiltin="1"/>
    <cellStyle name="Accent4" xfId="4" builtinId="41" customBuiltin="1"/>
    <cellStyle name="Accent5" xfId="5" builtinId="45" customBuiltin="1"/>
    <cellStyle name="Accent6" xfId="6" builtinId="49" customBuiltin="1"/>
    <cellStyle name="Comma 2" xfId="7" xr:uid="{00000000-0005-0000-0000-000006000000}"/>
    <cellStyle name="Hyperlink_Fact Book Amsterdam.2006" xfId="8" xr:uid="{00000000-0005-0000-0000-000007000000}"/>
    <cellStyle name="Lien hypertexte" xfId="9" builtinId="8"/>
    <cellStyle name="Milliers" xfId="31" builtinId="3"/>
    <cellStyle name="Milliers 2" xfId="10" xr:uid="{00000000-0005-0000-0000-000009000000}"/>
    <cellStyle name="Normaa - Opmaakprofiel1" xfId="11" xr:uid="{00000000-0005-0000-0000-00000A000000}"/>
    <cellStyle name="Normal" xfId="0" builtinId="0"/>
    <cellStyle name="Normal 2" xfId="12" xr:uid="{00000000-0005-0000-0000-00000C000000}"/>
    <cellStyle name="Normal 3" xfId="13" xr:uid="{00000000-0005-0000-0000-00000D000000}"/>
    <cellStyle name="Normal 4" xfId="14" xr:uid="{00000000-0005-0000-0000-00000E000000}"/>
    <cellStyle name="Normal 5" xfId="15" xr:uid="{00000000-0005-0000-0000-00000F000000}"/>
    <cellStyle name="Normal 6" xfId="27" xr:uid="{00000000-0005-0000-0000-000010000000}"/>
    <cellStyle name="Normal 7" xfId="30" xr:uid="{FDF97E07-0B33-4327-B059-2E8760EC15FC}"/>
    <cellStyle name="Normal_Classeur5" xfId="16" xr:uid="{00000000-0005-0000-0000-000011000000}"/>
    <cellStyle name="Normal_Euronext Monthly statistics" xfId="17" xr:uid="{00000000-0005-0000-0000-000012000000}"/>
    <cellStyle name="Normal_London Statistics - 2000 to date" xfId="18" xr:uid="{00000000-0005-0000-0000-000014000000}"/>
    <cellStyle name="Normal_London Statistics - 2000 to date 2" xfId="29" xr:uid="{CE39B77F-51FC-44CF-946A-6D9DD693D2AA}"/>
    <cellStyle name="Normal_NYSE Euronext Cash Market Factbook (Light)" xfId="19" xr:uid="{00000000-0005-0000-0000-000015000000}"/>
    <cellStyle name="Normal_NYSE Euronext Cash Market Factbook (Light) 2" xfId="28" xr:uid="{D3C93DA4-D28B-410A-8DCE-95AF9110387B}"/>
    <cellStyle name="Normal_stats_euronext082000" xfId="20" xr:uid="{00000000-0005-0000-0000-000016000000}"/>
    <cellStyle name="Pourcentage" xfId="21" builtinId="5"/>
    <cellStyle name="Standaard_FET.xls Grafiek 1" xfId="22" xr:uid="{00000000-0005-0000-0000-000018000000}"/>
    <cellStyle name="Style 1" xfId="23" xr:uid="{00000000-0005-0000-0000-000019000000}"/>
    <cellStyle name="Total" xfId="24" builtinId="25" customBuiltin="1"/>
    <cellStyle name="Valuta [0]_FET.xls Grafiek 1" xfId="25" xr:uid="{00000000-0005-0000-0000-00001B000000}"/>
    <cellStyle name="Valuta_FET.xls Grafiek 1" xfId="26" xr:uid="{00000000-0005-0000-0000-00001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0</xdr:row>
          <xdr:rowOff>0</xdr:rowOff>
        </xdr:from>
        <xdr:to>
          <xdr:col>13</xdr:col>
          <xdr:colOff>144780</xdr:colOff>
          <xdr:row>49</xdr:row>
          <xdr:rowOff>45720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
  <sheetViews>
    <sheetView tabSelected="1" workbookViewId="0">
      <selection activeCell="R10" sqref="R10"/>
    </sheetView>
  </sheetViews>
  <sheetFormatPr baseColWidth="10" defaultColWidth="9.28515625" defaultRowHeight="10.199999999999999"/>
  <cols>
    <col min="1" max="16384" width="9.28515625" style="51"/>
  </cols>
  <sheetData/>
  <phoneticPr fontId="0" type="noConversion"/>
  <pageMargins left="0.36" right="0.36" top="1" bottom="1" header="0.4921259845" footer="0.4921259845"/>
  <pageSetup paperSize="9" orientation="portrait" r:id="rId1"/>
  <headerFooter alignWithMargins="0"/>
  <drawing r:id="rId2"/>
  <legacyDrawing r:id="rId3"/>
  <oleObjects>
    <mc:AlternateContent xmlns:mc="http://schemas.openxmlformats.org/markup-compatibility/2006">
      <mc:Choice Requires="x14">
        <oleObject progId="Document" shapeId="1026" r:id="rId4">
          <objectPr defaultSize="0" r:id="rId5">
            <anchor moveWithCells="1">
              <from>
                <xdr:col>0</xdr:col>
                <xdr:colOff>160020</xdr:colOff>
                <xdr:row>0</xdr:row>
                <xdr:rowOff>0</xdr:rowOff>
              </from>
              <to>
                <xdr:col>13</xdr:col>
                <xdr:colOff>144780</xdr:colOff>
                <xdr:row>49</xdr:row>
                <xdr:rowOff>45720</xdr:rowOff>
              </to>
            </anchor>
          </objectPr>
        </oleObject>
      </mc:Choice>
      <mc:Fallback>
        <oleObject progId="Document" shapeId="102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1"/>
  <dimension ref="A1:AJ61"/>
  <sheetViews>
    <sheetView workbookViewId="0"/>
  </sheetViews>
  <sheetFormatPr baseColWidth="10" defaultColWidth="9.28515625" defaultRowHeight="10.199999999999999"/>
  <cols>
    <col min="1" max="1" width="21.28515625" customWidth="1"/>
    <col min="2" max="2" width="9.85546875" customWidth="1"/>
    <col min="3" max="3" width="14.7109375" customWidth="1"/>
    <col min="4" max="4" width="11.7109375" customWidth="1"/>
    <col min="5" max="5" width="11.140625" customWidth="1"/>
    <col min="6" max="6" width="9.85546875" customWidth="1"/>
    <col min="7" max="7" width="2.140625" customWidth="1"/>
    <col min="8" max="12" width="9.85546875" customWidth="1"/>
    <col min="13" max="13" width="2" customWidth="1"/>
    <col min="14" max="18" width="9.85546875" customWidth="1"/>
    <col min="19" max="19" width="1.42578125" customWidth="1"/>
    <col min="20" max="24" width="9.85546875" customWidth="1"/>
    <col min="25" max="25" width="1.42578125" style="17" customWidth="1"/>
    <col min="26" max="30" width="9.28515625" style="17"/>
    <col min="31" max="31" width="1" style="17" customWidth="1"/>
    <col min="32" max="16384" width="9.28515625" style="17"/>
  </cols>
  <sheetData>
    <row r="1" spans="1:25" ht="15.6">
      <c r="A1" s="2" t="s">
        <v>3902</v>
      </c>
      <c r="V1" s="17"/>
      <c r="W1" s="20"/>
      <c r="X1" s="117" t="s">
        <v>94</v>
      </c>
    </row>
    <row r="3" spans="1:25" ht="13.2">
      <c r="A3" s="3" t="s">
        <v>65</v>
      </c>
    </row>
    <row r="5" spans="1:25">
      <c r="A5" s="1" t="s">
        <v>66</v>
      </c>
    </row>
    <row r="6" spans="1:25">
      <c r="A6" s="138"/>
      <c r="B6" s="367" t="s">
        <v>35</v>
      </c>
      <c r="C6" s="367"/>
      <c r="D6" s="367"/>
      <c r="E6" s="367"/>
      <c r="F6" s="367"/>
      <c r="H6" s="367" t="s">
        <v>36</v>
      </c>
      <c r="I6" s="367"/>
      <c r="J6" s="367"/>
      <c r="K6" s="367"/>
      <c r="L6" s="367"/>
      <c r="Y6" s="36"/>
    </row>
    <row r="7" spans="1:25" ht="27.45" customHeight="1">
      <c r="A7" s="138" t="s">
        <v>116</v>
      </c>
      <c r="B7" s="146" t="s">
        <v>566</v>
      </c>
      <c r="C7" s="140" t="s">
        <v>88</v>
      </c>
      <c r="D7" s="198" t="s">
        <v>3901</v>
      </c>
      <c r="E7" s="140" t="s">
        <v>99</v>
      </c>
      <c r="F7" s="140" t="s">
        <v>100</v>
      </c>
      <c r="H7" s="146" t="s">
        <v>98</v>
      </c>
      <c r="I7" s="140" t="s">
        <v>88</v>
      </c>
      <c r="J7" s="198" t="s">
        <v>3901</v>
      </c>
      <c r="K7" s="140" t="s">
        <v>99</v>
      </c>
      <c r="L7" s="140" t="s">
        <v>100</v>
      </c>
      <c r="Y7" s="38"/>
    </row>
    <row r="8" spans="1:25">
      <c r="A8" s="166" t="s">
        <v>2350</v>
      </c>
      <c r="B8" s="61">
        <v>1103.54</v>
      </c>
      <c r="C8" s="19"/>
      <c r="D8" s="19"/>
      <c r="E8" s="44"/>
      <c r="F8" s="44"/>
      <c r="H8" s="61">
        <v>2976.81</v>
      </c>
      <c r="I8" s="19"/>
      <c r="J8" s="19"/>
      <c r="K8" s="44"/>
      <c r="L8" s="44"/>
    </row>
    <row r="9" spans="1:25">
      <c r="A9" s="28" t="s">
        <v>38</v>
      </c>
      <c r="B9" s="32">
        <v>1085.3800000000001</v>
      </c>
      <c r="C9" s="52">
        <f>B9/B8-1</f>
        <v>-1.6456132084020414E-2</v>
      </c>
      <c r="D9" s="53">
        <f>B9/B8-1</f>
        <v>-1.6456132084020414E-2</v>
      </c>
      <c r="E9" s="32">
        <v>1138.4100000000001</v>
      </c>
      <c r="F9" s="32">
        <v>1080.78</v>
      </c>
      <c r="G9" s="28"/>
      <c r="H9" s="32">
        <v>3012.49</v>
      </c>
      <c r="I9" s="52">
        <f>H9/H8-1</f>
        <v>1.198598499736292E-2</v>
      </c>
      <c r="J9" s="53">
        <f>H9/H8-1</f>
        <v>1.198598499736292E-2</v>
      </c>
      <c r="K9" s="32">
        <v>3129.49</v>
      </c>
      <c r="L9" s="32">
        <v>2935.84</v>
      </c>
    </row>
    <row r="10" spans="1:25">
      <c r="A10" s="17" t="s">
        <v>39</v>
      </c>
      <c r="B10" s="19">
        <v>1123.08</v>
      </c>
      <c r="C10" s="54">
        <f t="shared" ref="C10:C19" si="0">B10/B9-1</f>
        <v>3.4734378742928618E-2</v>
      </c>
      <c r="D10" s="55">
        <f>B10/B8-1</f>
        <v>1.7706653134458072E-2</v>
      </c>
      <c r="E10" s="19">
        <v>1163.94</v>
      </c>
      <c r="F10" s="19">
        <v>1093.54</v>
      </c>
      <c r="H10" s="19">
        <v>3103.99</v>
      </c>
      <c r="I10" s="54">
        <f t="shared" ref="I10:I19" si="1">H10/H9-1</f>
        <v>3.037354480844745E-2</v>
      </c>
      <c r="J10" s="55">
        <f>H10/H8-1</f>
        <v>4.2723586658201196E-2</v>
      </c>
      <c r="K10" s="19">
        <v>3184.13</v>
      </c>
      <c r="L10" s="19">
        <v>3019.19</v>
      </c>
    </row>
    <row r="11" spans="1:25">
      <c r="A11" s="28" t="s">
        <v>40</v>
      </c>
      <c r="B11" s="32">
        <v>1195.05</v>
      </c>
      <c r="C11" s="52">
        <f t="shared" si="0"/>
        <v>6.4082701143284515E-2</v>
      </c>
      <c r="D11" s="53">
        <f>B11/B8-1</f>
        <v>8.2924044438805966E-2</v>
      </c>
      <c r="E11" s="32">
        <v>1200.22</v>
      </c>
      <c r="F11" s="32">
        <v>1129.6600000000001</v>
      </c>
      <c r="G11" s="28"/>
      <c r="H11" s="32">
        <v>3293.06</v>
      </c>
      <c r="I11" s="52">
        <f t="shared" si="1"/>
        <v>6.0911923040989135E-2</v>
      </c>
      <c r="J11" s="53">
        <f>H11/H8-1</f>
        <v>0.10623788552174984</v>
      </c>
      <c r="K11" s="32">
        <v>3314.41</v>
      </c>
      <c r="L11" s="32">
        <v>3099.63</v>
      </c>
    </row>
    <row r="12" spans="1:25">
      <c r="A12" s="17" t="s">
        <v>41</v>
      </c>
      <c r="B12" s="19">
        <v>1228.3800000000001</v>
      </c>
      <c r="C12" s="54">
        <f t="shared" si="0"/>
        <v>2.789004644157167E-2</v>
      </c>
      <c r="D12" s="55">
        <f>B12/B8-1</f>
        <v>0.11312684633089898</v>
      </c>
      <c r="E12" s="19">
        <v>1245.82</v>
      </c>
      <c r="F12" s="19">
        <v>1199.44</v>
      </c>
      <c r="H12" s="19">
        <v>3341.36</v>
      </c>
      <c r="I12" s="54">
        <f t="shared" si="1"/>
        <v>1.4667209221818078E-2</v>
      </c>
      <c r="J12" s="55">
        <f>H12/H8-1</f>
        <v>0.12246330803779881</v>
      </c>
      <c r="K12" s="19">
        <v>3394.35</v>
      </c>
      <c r="L12" s="19">
        <v>3274.41</v>
      </c>
    </row>
    <row r="13" spans="1:25">
      <c r="A13" s="28" t="s">
        <v>42</v>
      </c>
      <c r="B13" s="32">
        <v>1248.93</v>
      </c>
      <c r="C13" s="52">
        <f t="shared" si="0"/>
        <v>1.6729350852342062E-2</v>
      </c>
      <c r="D13" s="53">
        <f>B13/B8-1</f>
        <v>0.13174873588632963</v>
      </c>
      <c r="E13" s="32">
        <v>1259.21</v>
      </c>
      <c r="F13" s="32">
        <v>1195.6400000000001</v>
      </c>
      <c r="G13" s="28"/>
      <c r="H13" s="32">
        <v>3389.89</v>
      </c>
      <c r="I13" s="52">
        <f t="shared" si="1"/>
        <v>1.4524026145042557E-2</v>
      </c>
      <c r="J13" s="53">
        <f>H13/H8-1</f>
        <v>0.13876599447059101</v>
      </c>
      <c r="K13" s="32">
        <v>3408.89</v>
      </c>
      <c r="L13" s="32">
        <v>3280.89</v>
      </c>
    </row>
    <row r="14" spans="1:25">
      <c r="A14" s="17" t="s">
        <v>43</v>
      </c>
      <c r="B14" s="19">
        <v>1264.6300000000001</v>
      </c>
      <c r="C14" s="54">
        <f t="shared" si="0"/>
        <v>1.2570760571048778E-2</v>
      </c>
      <c r="D14" s="55">
        <f>B14/B8-1</f>
        <v>0.14597567827174385</v>
      </c>
      <c r="E14" s="19">
        <v>1292.71</v>
      </c>
      <c r="F14" s="19">
        <v>1252.6199999999999</v>
      </c>
      <c r="H14" s="19">
        <v>3361.41</v>
      </c>
      <c r="I14" s="54">
        <f t="shared" si="1"/>
        <v>-8.4014525545076379E-3</v>
      </c>
      <c r="J14" s="55">
        <f>H14/H8-1</f>
        <v>0.12919870599735961</v>
      </c>
      <c r="K14" s="19">
        <v>3492.71</v>
      </c>
      <c r="L14" s="19">
        <v>3312.36</v>
      </c>
    </row>
    <row r="15" spans="1:25">
      <c r="A15" s="28" t="s">
        <v>44</v>
      </c>
      <c r="B15" s="32">
        <v>1281.19</v>
      </c>
      <c r="C15" s="52">
        <f t="shared" si="0"/>
        <v>1.3094739172722303E-2</v>
      </c>
      <c r="D15" s="53">
        <f>B15/B8-1</f>
        <v>0.16098193087699597</v>
      </c>
      <c r="E15" s="32">
        <v>1290.71</v>
      </c>
      <c r="F15" s="32">
        <v>1220.8599999999999</v>
      </c>
      <c r="G15" s="28"/>
      <c r="H15" s="32">
        <v>3372.43</v>
      </c>
      <c r="I15" s="52">
        <f t="shared" si="1"/>
        <v>3.2783861534295689E-3</v>
      </c>
      <c r="J15" s="53">
        <f>H15/H8-1</f>
        <v>0.13290065539957197</v>
      </c>
      <c r="K15" s="32">
        <v>3425.45</v>
      </c>
      <c r="L15" s="32">
        <v>3227.56</v>
      </c>
    </row>
    <row r="16" spans="1:25">
      <c r="A16" s="17" t="s">
        <v>45</v>
      </c>
      <c r="B16" s="19">
        <v>1308.97</v>
      </c>
      <c r="C16" s="54">
        <f t="shared" si="0"/>
        <v>2.1682966616973331E-2</v>
      </c>
      <c r="D16" s="55">
        <f>B16/B8-1</f>
        <v>0.18615546332711097</v>
      </c>
      <c r="E16" s="19">
        <v>1330.07</v>
      </c>
      <c r="F16" s="19">
        <v>1271.57</v>
      </c>
      <c r="H16" s="19">
        <v>3486.5</v>
      </c>
      <c r="I16" s="54">
        <f t="shared" si="1"/>
        <v>3.3824275077614763E-2</v>
      </c>
      <c r="J16" s="55">
        <f>H16/H8-1</f>
        <v>0.17122019880341721</v>
      </c>
      <c r="K16" s="19">
        <v>3520.18</v>
      </c>
      <c r="L16" s="19">
        <v>3365.64</v>
      </c>
    </row>
    <row r="17" spans="1:18">
      <c r="A17" s="28" t="s">
        <v>46</v>
      </c>
      <c r="B17" s="32">
        <v>1275.93</v>
      </c>
      <c r="C17" s="52">
        <f t="shared" si="0"/>
        <v>-2.5241220196031922E-2</v>
      </c>
      <c r="D17" s="53">
        <f>B17/B8-1</f>
        <v>0.15621545209054499</v>
      </c>
      <c r="E17" s="32">
        <v>1328.58</v>
      </c>
      <c r="F17" s="32">
        <v>1262.72</v>
      </c>
      <c r="G17" s="28"/>
      <c r="H17" s="32">
        <v>3401.89</v>
      </c>
      <c r="I17" s="52">
        <f t="shared" si="1"/>
        <v>-2.4267890434533257E-2</v>
      </c>
      <c r="J17" s="53">
        <f>H17/H8-1</f>
        <v>0.14279715534414361</v>
      </c>
      <c r="K17" s="32">
        <v>3522.92</v>
      </c>
      <c r="L17" s="32">
        <v>3311.66</v>
      </c>
    </row>
    <row r="18" spans="1:18">
      <c r="A18" s="17" t="s">
        <v>47</v>
      </c>
      <c r="B18" s="19">
        <v>1343.09</v>
      </c>
      <c r="C18" s="54">
        <f t="shared" si="0"/>
        <v>5.2636116401369781E-2</v>
      </c>
      <c r="D18" s="55">
        <f>B18/B8-1</f>
        <v>0.21707414321184548</v>
      </c>
      <c r="E18" s="19">
        <v>1343.36</v>
      </c>
      <c r="F18" s="19">
        <v>1255.8499999999999</v>
      </c>
      <c r="H18" s="19">
        <v>3522.78</v>
      </c>
      <c r="I18" s="54">
        <f t="shared" si="1"/>
        <v>3.5536128446246096E-2</v>
      </c>
      <c r="J18" s="55">
        <f>H18/H8-1</f>
        <v>0.18340774184445774</v>
      </c>
      <c r="K18" s="19">
        <v>3558.15</v>
      </c>
      <c r="L18" s="19">
        <v>3335.96</v>
      </c>
    </row>
    <row r="19" spans="1:18">
      <c r="A19" s="28" t="s">
        <v>48</v>
      </c>
      <c r="B19" s="32">
        <v>1299.21</v>
      </c>
      <c r="C19" s="52">
        <f t="shared" si="0"/>
        <v>-3.2670930466312642E-2</v>
      </c>
      <c r="D19" s="53">
        <f>B19/B8-1</f>
        <v>0.17731119850662425</v>
      </c>
      <c r="E19" s="32">
        <v>1391.4</v>
      </c>
      <c r="F19" s="32">
        <v>1288.95</v>
      </c>
      <c r="G19" s="28"/>
      <c r="H19" s="32">
        <v>3352.75</v>
      </c>
      <c r="I19" s="52">
        <f t="shared" si="1"/>
        <v>-4.8265858214251334E-2</v>
      </c>
      <c r="J19" s="53">
        <f>H19/H8-1</f>
        <v>0.12628955156694577</v>
      </c>
      <c r="K19" s="32">
        <v>3587.17</v>
      </c>
      <c r="L19" s="32">
        <v>3316.28</v>
      </c>
    </row>
    <row r="20" spans="1:18" ht="10.8" thickBot="1">
      <c r="A20" s="149" t="s">
        <v>49</v>
      </c>
      <c r="B20" s="150">
        <v>1361.69</v>
      </c>
      <c r="C20" s="151">
        <f>B20/B19-1</f>
        <v>4.8090762848192359E-2</v>
      </c>
      <c r="D20" s="152">
        <f>B20/B8-1</f>
        <v>0.23392899215252738</v>
      </c>
      <c r="E20" s="150">
        <v>1368.3</v>
      </c>
      <c r="F20" s="150">
        <v>1284.6300000000001</v>
      </c>
      <c r="G20" s="149"/>
      <c r="H20" s="150">
        <v>3468.23</v>
      </c>
      <c r="I20" s="151">
        <f>H20/H19-1</f>
        <v>3.4443367384982437E-2</v>
      </c>
      <c r="J20" s="152">
        <f>H20/H8-1</f>
        <v>0.16508275637343339</v>
      </c>
      <c r="K20" s="150">
        <v>3472.9</v>
      </c>
      <c r="L20" s="150">
        <v>3267.12</v>
      </c>
    </row>
    <row r="21" spans="1:18">
      <c r="A21" s="9"/>
      <c r="B21" s="9"/>
      <c r="C21" s="9"/>
      <c r="D21" s="9"/>
      <c r="E21" s="9"/>
      <c r="F21" s="35"/>
      <c r="G21" s="9"/>
      <c r="H21" s="9"/>
      <c r="I21" s="9"/>
      <c r="J21" s="9"/>
      <c r="K21" s="35"/>
      <c r="L21" s="35"/>
    </row>
    <row r="22" spans="1:18">
      <c r="F22" s="35"/>
      <c r="H22" s="44"/>
      <c r="I22" s="44"/>
      <c r="J22" s="44"/>
      <c r="K22" s="44"/>
      <c r="L22" s="44"/>
      <c r="Q22" s="35"/>
      <c r="R22" s="35"/>
    </row>
    <row r="23" spans="1:18">
      <c r="A23" s="138"/>
      <c r="B23" s="367" t="s">
        <v>1878</v>
      </c>
      <c r="C23" s="367"/>
      <c r="D23" s="367"/>
      <c r="E23" s="367"/>
      <c r="F23" s="367"/>
      <c r="H23" s="44"/>
      <c r="I23" s="44"/>
      <c r="J23" s="44"/>
      <c r="K23" s="44"/>
      <c r="L23" s="44"/>
      <c r="Q23" s="35"/>
      <c r="R23" s="35"/>
    </row>
    <row r="24" spans="1:18" ht="20.399999999999999">
      <c r="A24" s="138" t="s">
        <v>116</v>
      </c>
      <c r="B24" s="146" t="s">
        <v>98</v>
      </c>
      <c r="C24" s="140" t="s">
        <v>88</v>
      </c>
      <c r="D24" s="198" t="s">
        <v>3901</v>
      </c>
      <c r="E24" s="140" t="s">
        <v>99</v>
      </c>
      <c r="F24" s="140" t="s">
        <v>100</v>
      </c>
      <c r="H24" s="44"/>
      <c r="I24" s="44"/>
      <c r="J24" s="44"/>
      <c r="K24" s="44"/>
      <c r="L24" s="44"/>
      <c r="Q24" s="35"/>
      <c r="R24" s="35"/>
    </row>
    <row r="25" spans="1:18">
      <c r="A25" s="166" t="s">
        <v>2350</v>
      </c>
      <c r="B25" s="61">
        <v>1436.45</v>
      </c>
      <c r="C25" s="44"/>
      <c r="D25" s="19"/>
      <c r="E25" s="44"/>
      <c r="F25" s="44"/>
      <c r="H25" s="44"/>
      <c r="I25" s="44"/>
      <c r="J25" s="44"/>
      <c r="K25" s="44"/>
      <c r="L25" s="44"/>
      <c r="Q25" s="44"/>
      <c r="R25" s="35"/>
    </row>
    <row r="26" spans="1:18">
      <c r="A26" s="28" t="s">
        <v>38</v>
      </c>
      <c r="B26" s="32">
        <v>1499.93</v>
      </c>
      <c r="C26" s="52">
        <f>B26/B25-1</f>
        <v>4.4192279578126659E-2</v>
      </c>
      <c r="D26" s="53">
        <f>B26/B25-1</f>
        <v>4.4192279578126659E-2</v>
      </c>
      <c r="E26" s="32">
        <v>1569.36</v>
      </c>
      <c r="F26" s="32">
        <v>1449.31</v>
      </c>
      <c r="H26" s="44"/>
      <c r="I26" s="44"/>
      <c r="J26" s="44"/>
      <c r="K26" s="44"/>
      <c r="L26" s="44"/>
      <c r="Q26" s="44"/>
      <c r="R26" s="35"/>
    </row>
    <row r="27" spans="1:18">
      <c r="A27" s="17" t="s">
        <v>39</v>
      </c>
      <c r="B27" s="19">
        <v>1536.52</v>
      </c>
      <c r="C27" s="54">
        <f>B27/B26-1</f>
        <v>2.439447174201459E-2</v>
      </c>
      <c r="D27" s="55">
        <f>B27/B25-1</f>
        <v>6.9664798635524994E-2</v>
      </c>
      <c r="E27" s="19">
        <v>1609.99</v>
      </c>
      <c r="F27" s="19">
        <v>1513.05</v>
      </c>
      <c r="H27" s="44"/>
      <c r="I27" s="44"/>
      <c r="J27" s="44"/>
      <c r="K27" s="44"/>
      <c r="L27" s="44"/>
      <c r="Q27" s="44"/>
      <c r="R27" s="35"/>
    </row>
    <row r="28" spans="1:18">
      <c r="A28" s="28" t="s">
        <v>40</v>
      </c>
      <c r="B28" s="32">
        <v>1576.12</v>
      </c>
      <c r="C28" s="52">
        <f>B28/B27-1</f>
        <v>2.5772524926457097E-2</v>
      </c>
      <c r="D28" s="53">
        <f>B28/B25-1</f>
        <v>9.7232761321312866E-2</v>
      </c>
      <c r="E28" s="32">
        <v>1579.5</v>
      </c>
      <c r="F28" s="32">
        <v>1516.07</v>
      </c>
      <c r="H28" s="44"/>
      <c r="I28" s="44"/>
      <c r="J28" s="44"/>
      <c r="K28" s="44"/>
      <c r="L28" s="44"/>
      <c r="Q28" s="44"/>
      <c r="R28" s="35"/>
    </row>
    <row r="29" spans="1:18">
      <c r="A29" s="17" t="s">
        <v>41</v>
      </c>
      <c r="B29" s="19">
        <v>1586.69</v>
      </c>
      <c r="C29" s="54">
        <f>B29/B28-1</f>
        <v>6.7063421566886383E-3</v>
      </c>
      <c r="D29" s="55">
        <f>B29/B25-1</f>
        <v>0.10459117964426179</v>
      </c>
      <c r="E29" s="19">
        <v>1612.42</v>
      </c>
      <c r="F29" s="19">
        <v>1549.61</v>
      </c>
      <c r="H29" s="44"/>
      <c r="I29" s="44"/>
      <c r="J29" s="44"/>
      <c r="K29" s="44"/>
      <c r="L29" s="44"/>
      <c r="Q29" s="44"/>
      <c r="R29" s="35"/>
    </row>
    <row r="30" spans="1:18">
      <c r="A30" s="28" t="s">
        <v>42</v>
      </c>
      <c r="B30" s="32">
        <v>1514.44</v>
      </c>
      <c r="C30" s="52">
        <f>B30/B29-1</f>
        <v>-4.5535044652704637E-2</v>
      </c>
      <c r="D30" s="53">
        <f>B30/B25-1</f>
        <v>5.4293570956176707E-2</v>
      </c>
      <c r="E30" s="32">
        <v>1575.12</v>
      </c>
      <c r="F30" s="32">
        <v>1443.99</v>
      </c>
      <c r="H30" s="44"/>
      <c r="I30" s="44"/>
      <c r="J30" s="44"/>
      <c r="K30" s="44"/>
      <c r="L30" s="44"/>
      <c r="N30" s="87"/>
      <c r="Q30" s="44"/>
      <c r="R30" s="35"/>
    </row>
    <row r="31" spans="1:18">
      <c r="A31" s="17" t="s">
        <v>43</v>
      </c>
      <c r="B31" s="19">
        <v>1485</v>
      </c>
      <c r="C31" s="54">
        <f t="shared" ref="C31:C37" si="2">B31/B30-1</f>
        <v>-1.9439528802725814E-2</v>
      </c>
      <c r="D31" s="55">
        <f>B31/B25-1</f>
        <v>3.3798600717045435E-2</v>
      </c>
      <c r="E31" s="19">
        <v>1522.99</v>
      </c>
      <c r="F31" s="19">
        <v>1477.44</v>
      </c>
      <c r="H31" s="44"/>
      <c r="I31" s="44"/>
      <c r="J31" s="44"/>
      <c r="K31" s="44"/>
      <c r="L31" s="44"/>
      <c r="Q31" s="44"/>
      <c r="R31" s="35"/>
    </row>
    <row r="32" spans="1:18">
      <c r="A32" s="28" t="s">
        <v>44</v>
      </c>
      <c r="B32" s="32">
        <v>1440.57</v>
      </c>
      <c r="C32" s="52">
        <f t="shared" si="2"/>
        <v>-2.9919191919192012E-2</v>
      </c>
      <c r="D32" s="53">
        <f>B32/B25-1</f>
        <v>2.8681819764000416E-3</v>
      </c>
      <c r="E32" s="32">
        <v>1488.12</v>
      </c>
      <c r="F32" s="32">
        <v>1384.68</v>
      </c>
      <c r="H32" s="44"/>
      <c r="I32" s="44"/>
      <c r="J32" s="44"/>
      <c r="K32" s="44"/>
      <c r="L32" s="44"/>
      <c r="Q32" s="44"/>
      <c r="R32" s="35"/>
    </row>
    <row r="33" spans="1:36">
      <c r="A33" s="17" t="s">
        <v>45</v>
      </c>
      <c r="B33" s="19">
        <v>1493.47</v>
      </c>
      <c r="C33" s="54">
        <f t="shared" si="2"/>
        <v>3.6721575487480784E-2</v>
      </c>
      <c r="D33" s="55">
        <f>B33/B25-1</f>
        <v>3.9695081624838924E-2</v>
      </c>
      <c r="E33" s="19">
        <v>1497.35</v>
      </c>
      <c r="F33" s="19">
        <v>1433.3</v>
      </c>
      <c r="H33" s="44"/>
      <c r="I33" s="44"/>
      <c r="J33" s="44"/>
      <c r="K33" s="44"/>
      <c r="L33" s="44"/>
      <c r="Q33" s="44"/>
      <c r="R33" s="35"/>
    </row>
    <row r="34" spans="1:36">
      <c r="A34" s="28" t="s">
        <v>46</v>
      </c>
      <c r="B34" s="32">
        <v>1458.61</v>
      </c>
      <c r="C34" s="52">
        <f t="shared" si="2"/>
        <v>-2.3341613825520469E-2</v>
      </c>
      <c r="D34" s="53">
        <f>B34/B25-1</f>
        <v>1.5426920533258892E-2</v>
      </c>
      <c r="E34" s="32">
        <v>1521.68</v>
      </c>
      <c r="F34" s="32">
        <v>1446.87</v>
      </c>
      <c r="H34" s="44"/>
      <c r="I34" s="44"/>
      <c r="J34" s="44"/>
      <c r="K34" s="44"/>
      <c r="L34" s="44"/>
      <c r="Q34" s="44"/>
      <c r="R34" s="35"/>
    </row>
    <row r="35" spans="1:36">
      <c r="A35" s="17" t="s">
        <v>47</v>
      </c>
      <c r="B35" s="19">
        <v>1466.18</v>
      </c>
      <c r="C35" s="54">
        <f t="shared" si="2"/>
        <v>5.1898725498935594E-3</v>
      </c>
      <c r="D35" s="55">
        <f>B35/B25-1</f>
        <v>2.0696856834557353E-2</v>
      </c>
      <c r="E35" s="19">
        <v>1468.54</v>
      </c>
      <c r="F35" s="19">
        <v>1429.4</v>
      </c>
      <c r="H35" s="44"/>
      <c r="I35" s="44"/>
      <c r="J35" s="44"/>
      <c r="K35" s="44"/>
      <c r="L35" s="44"/>
      <c r="Q35" s="44"/>
      <c r="R35" s="35"/>
    </row>
    <row r="36" spans="1:36">
      <c r="A36" s="28" t="s">
        <v>48</v>
      </c>
      <c r="B36" s="32">
        <v>1400.77</v>
      </c>
      <c r="C36" s="52">
        <f t="shared" si="2"/>
        <v>-4.4612530521491278E-2</v>
      </c>
      <c r="D36" s="53">
        <f>B36/B25-1</f>
        <v>-2.4839012844164454E-2</v>
      </c>
      <c r="E36" s="32">
        <v>1477.54</v>
      </c>
      <c r="F36" s="32">
        <v>1399.26</v>
      </c>
      <c r="H36" s="44"/>
      <c r="I36" s="44"/>
      <c r="J36" s="44"/>
      <c r="K36" s="44"/>
      <c r="L36" s="44"/>
      <c r="Q36" s="44"/>
    </row>
    <row r="37" spans="1:36" ht="10.8" thickBot="1">
      <c r="A37" s="149" t="s">
        <v>49</v>
      </c>
      <c r="B37" s="150">
        <v>1441.65</v>
      </c>
      <c r="C37" s="151">
        <f t="shared" si="2"/>
        <v>2.9183948828144679E-2</v>
      </c>
      <c r="D37" s="152">
        <f>B37/B25-1</f>
        <v>3.6200355041944299E-3</v>
      </c>
      <c r="E37" s="150">
        <v>1442.48</v>
      </c>
      <c r="F37" s="150">
        <v>1369.54</v>
      </c>
      <c r="H37" s="44"/>
      <c r="I37" s="44"/>
      <c r="J37" s="44"/>
      <c r="K37" s="44"/>
      <c r="L37" s="44"/>
      <c r="Q37" s="44"/>
    </row>
    <row r="38" spans="1:36">
      <c r="A38" s="35"/>
      <c r="B38" s="44"/>
      <c r="C38" s="45"/>
      <c r="D38" s="45"/>
      <c r="E38" s="44"/>
      <c r="F38" s="44"/>
      <c r="H38" s="44"/>
      <c r="I38" s="44"/>
      <c r="J38" s="44"/>
      <c r="K38" s="44"/>
      <c r="L38" s="44"/>
    </row>
    <row r="39" spans="1:36">
      <c r="A39" s="35"/>
      <c r="B39" s="44"/>
      <c r="C39" s="45"/>
      <c r="D39" s="45"/>
      <c r="E39" s="44"/>
      <c r="F39" s="44"/>
      <c r="H39" s="44"/>
      <c r="I39" s="44"/>
      <c r="J39" s="44"/>
      <c r="K39" s="44"/>
      <c r="L39" s="44"/>
    </row>
    <row r="40" spans="1:36" ht="13.2">
      <c r="A40" s="3" t="s">
        <v>65</v>
      </c>
    </row>
    <row r="42" spans="1:36">
      <c r="A42" s="1" t="s">
        <v>72</v>
      </c>
      <c r="V42" s="7"/>
      <c r="W42" s="7"/>
    </row>
    <row r="43" spans="1:36">
      <c r="A43" s="138"/>
      <c r="B43" s="367" t="s">
        <v>89</v>
      </c>
      <c r="C43" s="367"/>
      <c r="D43" s="367"/>
      <c r="E43" s="367"/>
      <c r="F43" s="367"/>
      <c r="G43" s="39"/>
      <c r="H43" s="367" t="s">
        <v>69</v>
      </c>
      <c r="I43" s="367"/>
      <c r="J43" s="367"/>
      <c r="K43" s="367"/>
      <c r="L43" s="367"/>
      <c r="M43" s="40"/>
      <c r="N43" s="367" t="s">
        <v>101</v>
      </c>
      <c r="O43" s="367"/>
      <c r="P43" s="367"/>
      <c r="Q43" s="367"/>
      <c r="R43" s="367"/>
      <c r="T43" s="367" t="s">
        <v>90</v>
      </c>
      <c r="U43" s="367"/>
      <c r="V43" s="367"/>
      <c r="W43" s="367"/>
      <c r="X43" s="367"/>
      <c r="Z43" s="367" t="s">
        <v>2146</v>
      </c>
      <c r="AA43" s="367"/>
      <c r="AB43" s="367"/>
      <c r="AC43" s="367"/>
      <c r="AD43" s="367"/>
      <c r="AF43" s="367" t="s">
        <v>2494</v>
      </c>
      <c r="AG43" s="367"/>
      <c r="AH43" s="367"/>
      <c r="AI43" s="367"/>
      <c r="AJ43" s="367"/>
    </row>
    <row r="44" spans="1:36" ht="23.25" customHeight="1">
      <c r="A44" s="138" t="s">
        <v>116</v>
      </c>
      <c r="B44" s="146" t="s">
        <v>98</v>
      </c>
      <c r="C44" s="140" t="s">
        <v>88</v>
      </c>
      <c r="D44" s="198" t="s">
        <v>3901</v>
      </c>
      <c r="E44" s="140" t="s">
        <v>99</v>
      </c>
      <c r="F44" s="140" t="s">
        <v>100</v>
      </c>
      <c r="H44" s="146" t="s">
        <v>98</v>
      </c>
      <c r="I44" s="140" t="s">
        <v>88</v>
      </c>
      <c r="J44" s="198" t="s">
        <v>3901</v>
      </c>
      <c r="K44" s="140" t="s">
        <v>99</v>
      </c>
      <c r="L44" s="140" t="s">
        <v>100</v>
      </c>
      <c r="M44" s="37"/>
      <c r="N44" s="146" t="s">
        <v>98</v>
      </c>
      <c r="O44" s="140" t="s">
        <v>88</v>
      </c>
      <c r="P44" s="198" t="s">
        <v>3901</v>
      </c>
      <c r="Q44" s="140" t="s">
        <v>99</v>
      </c>
      <c r="R44" s="140" t="s">
        <v>100</v>
      </c>
      <c r="T44" s="146" t="s">
        <v>98</v>
      </c>
      <c r="U44" s="140" t="s">
        <v>88</v>
      </c>
      <c r="V44" s="198" t="s">
        <v>3901</v>
      </c>
      <c r="W44" s="140" t="s">
        <v>99</v>
      </c>
      <c r="X44" s="140" t="s">
        <v>100</v>
      </c>
      <c r="Z44" s="146" t="s">
        <v>98</v>
      </c>
      <c r="AA44" s="163" t="s">
        <v>88</v>
      </c>
      <c r="AB44" s="198" t="s">
        <v>3901</v>
      </c>
      <c r="AC44" s="163" t="s">
        <v>99</v>
      </c>
      <c r="AD44" s="163" t="s">
        <v>100</v>
      </c>
      <c r="AF44" s="146" t="s">
        <v>98</v>
      </c>
      <c r="AG44" s="173" t="s">
        <v>88</v>
      </c>
      <c r="AH44" s="198" t="s">
        <v>3901</v>
      </c>
      <c r="AI44" s="173" t="s">
        <v>99</v>
      </c>
      <c r="AJ44" s="173" t="s">
        <v>100</v>
      </c>
    </row>
    <row r="45" spans="1:36">
      <c r="A45" s="166" t="s">
        <v>2350</v>
      </c>
      <c r="B45" s="61">
        <v>624.61</v>
      </c>
      <c r="C45" s="60"/>
      <c r="D45" s="19"/>
      <c r="E45" s="44"/>
      <c r="F45" s="44"/>
      <c r="H45" s="61">
        <v>3621.28</v>
      </c>
      <c r="I45" s="44"/>
      <c r="J45" s="19"/>
      <c r="K45" s="44"/>
      <c r="L45" s="44"/>
      <c r="N45" s="61">
        <v>5551.41</v>
      </c>
      <c r="O45" s="60"/>
      <c r="P45" s="19"/>
      <c r="Q45" s="44"/>
      <c r="R45" s="44"/>
      <c r="S45">
        <v>5465.98</v>
      </c>
      <c r="T45" s="61">
        <v>4898.3599999999997</v>
      </c>
      <c r="U45" s="44"/>
      <c r="V45" s="19"/>
      <c r="W45" s="44"/>
      <c r="X45" s="44"/>
      <c r="Z45" s="61">
        <v>1288.72</v>
      </c>
      <c r="AA45" s="44"/>
      <c r="AB45" s="19"/>
      <c r="AC45" s="44"/>
      <c r="AD45" s="44"/>
      <c r="AF45" s="61">
        <v>858.86</v>
      </c>
      <c r="AG45" s="44"/>
      <c r="AH45" s="19"/>
      <c r="AI45" s="44"/>
      <c r="AJ45" s="44"/>
    </row>
    <row r="46" spans="1:36">
      <c r="A46" s="28" t="s">
        <v>38</v>
      </c>
      <c r="B46" s="63">
        <v>637.11</v>
      </c>
      <c r="C46" s="52">
        <f>B46/B45-1</f>
        <v>2.0012487792382405E-2</v>
      </c>
      <c r="D46" s="53">
        <f>B46/B45-1</f>
        <v>2.0012487792382405E-2</v>
      </c>
      <c r="E46" s="32">
        <v>667.85</v>
      </c>
      <c r="F46" s="32">
        <v>628.98</v>
      </c>
      <c r="H46" s="32">
        <v>3623.6</v>
      </c>
      <c r="I46" s="52">
        <f>H46/H45-1</f>
        <v>6.4065744709052019E-4</v>
      </c>
      <c r="J46" s="53">
        <f>H46/H45-1</f>
        <v>6.4065744709052019E-4</v>
      </c>
      <c r="K46" s="32">
        <v>3793.83</v>
      </c>
      <c r="L46" s="32">
        <v>3562.31</v>
      </c>
      <c r="N46" s="32">
        <v>5399.21</v>
      </c>
      <c r="O46" s="52">
        <f>N46/N45-1</f>
        <v>-2.7416458161079738E-2</v>
      </c>
      <c r="P46" s="53">
        <f>N46/N45-1</f>
        <v>-2.7416458161079738E-2</v>
      </c>
      <c r="Q46" s="32">
        <v>5721.89</v>
      </c>
      <c r="R46" s="32">
        <v>5379.22</v>
      </c>
      <c r="S46">
        <v>4505.1400000000003</v>
      </c>
      <c r="T46" s="32">
        <v>4794.55</v>
      </c>
      <c r="U46" s="52">
        <f>T46/T45-1</f>
        <v>-2.1192807388595303E-2</v>
      </c>
      <c r="V46" s="53">
        <f>T46/T45-1</f>
        <v>-2.1192807388595303E-2</v>
      </c>
      <c r="W46" s="32">
        <v>5317.89</v>
      </c>
      <c r="X46" s="32">
        <v>4670.8500000000004</v>
      </c>
      <c r="Z46" s="32">
        <v>1231.18</v>
      </c>
      <c r="AA46" s="52">
        <f>Z46/Z45-1</f>
        <v>-4.4648954000869101E-2</v>
      </c>
      <c r="AB46" s="53">
        <f>Z46/Z45-1</f>
        <v>-4.4648954000869101E-2</v>
      </c>
      <c r="AC46" s="32">
        <v>1369.33</v>
      </c>
      <c r="AD46" s="32">
        <v>1217.3399999999999</v>
      </c>
      <c r="AF46" s="32">
        <v>863.06</v>
      </c>
      <c r="AG46" s="52">
        <f>AF46/AF45-1</f>
        <v>4.8902032927367056E-3</v>
      </c>
      <c r="AH46" s="53">
        <f>AF46/AF45-1</f>
        <v>4.8902032927367056E-3</v>
      </c>
      <c r="AI46" s="32">
        <v>899.44</v>
      </c>
      <c r="AJ46" s="32">
        <v>845.23</v>
      </c>
    </row>
    <row r="47" spans="1:36">
      <c r="A47" s="17" t="s">
        <v>39</v>
      </c>
      <c r="B47" s="60">
        <v>651.26</v>
      </c>
      <c r="C47" s="54">
        <f t="shared" ref="C47:C56" si="3">B47/B46-1</f>
        <v>2.2209665520867672E-2</v>
      </c>
      <c r="D47" s="55">
        <f>B47/B45-1</f>
        <v>4.2666623973359297E-2</v>
      </c>
      <c r="E47" s="19">
        <v>689.24</v>
      </c>
      <c r="F47" s="19">
        <v>642.22</v>
      </c>
      <c r="H47" s="19">
        <v>3761.99</v>
      </c>
      <c r="I47" s="54">
        <f>H47/H46-1</f>
        <v>3.8191301468153194E-2</v>
      </c>
      <c r="J47" s="55">
        <f>H47/H45-1</f>
        <v>3.8856426456943316E-2</v>
      </c>
      <c r="K47" s="19">
        <v>3885.74</v>
      </c>
      <c r="L47" s="19">
        <v>3644.91</v>
      </c>
      <c r="N47" s="19">
        <v>5703.22</v>
      </c>
      <c r="O47" s="54">
        <f t="shared" ref="O47:O56" si="4">N47/N46-1</f>
        <v>5.6306385563813954E-2</v>
      </c>
      <c r="P47" s="55">
        <f>N47/N45-1</f>
        <v>2.7346205738722373E-2</v>
      </c>
      <c r="Q47" s="19">
        <v>5834.36</v>
      </c>
      <c r="R47" s="19">
        <v>5429.78</v>
      </c>
      <c r="S47">
        <v>4644.74</v>
      </c>
      <c r="T47" s="19">
        <v>4702.1899999999996</v>
      </c>
      <c r="U47" s="54">
        <f>T47/T46-1</f>
        <v>-1.9263538809690339E-2</v>
      </c>
      <c r="V47" s="55">
        <f>T47/T45-1</f>
        <v>-4.0048097730669086E-2</v>
      </c>
      <c r="W47" s="19">
        <v>4919.07</v>
      </c>
      <c r="X47" s="19">
        <v>4662.26</v>
      </c>
      <c r="Z47" s="19">
        <v>1278.3800000000001</v>
      </c>
      <c r="AA47" s="54">
        <f>Z47/Z46-1</f>
        <v>3.8337204957845428E-2</v>
      </c>
      <c r="AB47" s="55">
        <f>Z47/Z45-1</f>
        <v>-8.0234651437084414E-3</v>
      </c>
      <c r="AC47" s="19">
        <v>1319.68</v>
      </c>
      <c r="AD47" s="19">
        <v>1232.19</v>
      </c>
      <c r="AF47" s="19">
        <v>894.94</v>
      </c>
      <c r="AG47" s="54">
        <f>AF47/AF46-1</f>
        <v>3.6938335689291613E-2</v>
      </c>
      <c r="AH47" s="55">
        <f>AF47/AF45-1</f>
        <v>4.2009174952844619E-2</v>
      </c>
      <c r="AI47" s="19">
        <v>912.84</v>
      </c>
      <c r="AJ47" s="19">
        <v>859.91</v>
      </c>
    </row>
    <row r="48" spans="1:36">
      <c r="A48" s="28" t="s">
        <v>40</v>
      </c>
      <c r="B48" s="63">
        <v>699.85</v>
      </c>
      <c r="C48" s="52">
        <f t="shared" si="3"/>
        <v>7.460921905229867E-2</v>
      </c>
      <c r="D48" s="53">
        <f>B48/B45-1</f>
        <v>0.1204591665199084</v>
      </c>
      <c r="E48" s="32">
        <v>704.25</v>
      </c>
      <c r="F48" s="32">
        <v>649.97</v>
      </c>
      <c r="H48" s="32">
        <v>3899.48</v>
      </c>
      <c r="I48" s="52">
        <f>H48/H47-1</f>
        <v>3.6547146589969826E-2</v>
      </c>
      <c r="J48" s="53">
        <f>H48/H45-1</f>
        <v>7.6823664560597305E-2</v>
      </c>
      <c r="K48" s="32">
        <v>3934.09</v>
      </c>
      <c r="L48" s="32">
        <v>3745.81</v>
      </c>
      <c r="N48" s="32">
        <v>6067.23</v>
      </c>
      <c r="O48" s="52">
        <f t="shared" si="4"/>
        <v>6.3825347785987363E-2</v>
      </c>
      <c r="P48" s="53">
        <f>N48/N45-1</f>
        <v>9.2916934616610769E-2</v>
      </c>
      <c r="Q48" s="32">
        <v>6097.74</v>
      </c>
      <c r="R48" s="32">
        <v>5755.6</v>
      </c>
      <c r="S48">
        <v>4416.71</v>
      </c>
      <c r="T48" s="32">
        <v>4929.6000000000004</v>
      </c>
      <c r="U48" s="52">
        <f>T48/T47-1</f>
        <v>4.8362571482649663E-2</v>
      </c>
      <c r="V48" s="53">
        <f>T48/T45-1</f>
        <v>6.3776447627370558E-3</v>
      </c>
      <c r="W48" s="32">
        <v>4975.59</v>
      </c>
      <c r="X48" s="32">
        <v>4617.8599999999997</v>
      </c>
      <c r="Z48" s="32">
        <v>1405.31</v>
      </c>
      <c r="AA48" s="52">
        <f>Z48/Z47-1</f>
        <v>9.9289726059544003E-2</v>
      </c>
      <c r="AB48" s="53">
        <f>Z48/Z45-1</f>
        <v>9.0469613259668513E-2</v>
      </c>
      <c r="AC48" s="32">
        <v>1420.34</v>
      </c>
      <c r="AD48" s="32">
        <v>1292.1500000000001</v>
      </c>
      <c r="AF48" s="32">
        <v>941.51</v>
      </c>
      <c r="AG48" s="52">
        <f>AF48/AF47-1</f>
        <v>5.2037008067579826E-2</v>
      </c>
      <c r="AH48" s="53">
        <f>AF48/AF45-1</f>
        <v>9.6232214796357907E-2</v>
      </c>
      <c r="AI48" s="32">
        <v>951.48</v>
      </c>
      <c r="AJ48" s="32">
        <v>894.94</v>
      </c>
    </row>
    <row r="49" spans="1:36">
      <c r="A49" s="17" t="s">
        <v>41</v>
      </c>
      <c r="B49" s="60">
        <v>707.56</v>
      </c>
      <c r="C49" s="54">
        <f t="shared" si="3"/>
        <v>1.1016646424233612E-2</v>
      </c>
      <c r="D49" s="55">
        <f>B49/B45-1</f>
        <v>0.13280286899024984</v>
      </c>
      <c r="E49" s="19">
        <v>719.26</v>
      </c>
      <c r="F49" s="19">
        <v>699.06</v>
      </c>
      <c r="H49" s="19">
        <v>4014.3</v>
      </c>
      <c r="I49" s="54">
        <f t="shared" ref="I49:I56" si="5">H49/H48-1</f>
        <v>2.9444951634576944E-2</v>
      </c>
      <c r="J49" s="55">
        <f>H49/H45-1</f>
        <v>0.10853068528255205</v>
      </c>
      <c r="K49" s="19">
        <v>4066.08</v>
      </c>
      <c r="L49" s="19">
        <v>3904.34</v>
      </c>
      <c r="N49" s="19">
        <v>6269.48</v>
      </c>
      <c r="O49" s="54">
        <f>N49/N48-1</f>
        <v>3.3334816712074611E-2</v>
      </c>
      <c r="P49" s="55">
        <f>N49/N45-1</f>
        <v>0.12934912031357793</v>
      </c>
      <c r="Q49" s="19">
        <v>6352.36</v>
      </c>
      <c r="R49" s="19">
        <v>6063.86</v>
      </c>
      <c r="S49">
        <v>4681.24</v>
      </c>
      <c r="T49" s="19">
        <v>5050.6899999999996</v>
      </c>
      <c r="U49" s="54">
        <f>T49/T48-1</f>
        <v>2.4563859136643718E-2</v>
      </c>
      <c r="V49" s="55">
        <f>T49/T45-1</f>
        <v>3.1098163466956263E-2</v>
      </c>
      <c r="W49" s="19">
        <v>5108.99</v>
      </c>
      <c r="X49" s="19">
        <v>4904.47</v>
      </c>
      <c r="Z49" s="19">
        <v>1408.56</v>
      </c>
      <c r="AA49" s="54">
        <f>Z49/Z48-1</f>
        <v>2.3126569938305419E-3</v>
      </c>
      <c r="AB49" s="55">
        <f>Z49/Z45-1</f>
        <v>9.2991495437333205E-2</v>
      </c>
      <c r="AC49" s="19">
        <v>1430.14</v>
      </c>
      <c r="AD49" s="19">
        <v>1376.73</v>
      </c>
      <c r="AF49" s="19">
        <v>949.16</v>
      </c>
      <c r="AG49" s="54">
        <f>AF49/AF48-1</f>
        <v>8.1252456160847419E-3</v>
      </c>
      <c r="AH49" s="55">
        <f>AF49/AF45-1</f>
        <v>0.10513937079384306</v>
      </c>
      <c r="AI49" s="19">
        <v>974.48</v>
      </c>
      <c r="AJ49" s="19">
        <v>928.45</v>
      </c>
    </row>
    <row r="50" spans="1:36">
      <c r="A50" s="28" t="s">
        <v>42</v>
      </c>
      <c r="B50" s="63">
        <v>709.36</v>
      </c>
      <c r="C50" s="52">
        <f t="shared" si="3"/>
        <v>2.5439538696365727E-3</v>
      </c>
      <c r="D50" s="53">
        <f>B50/B45-1</f>
        <v>0.13568466723235306</v>
      </c>
      <c r="E50" s="32">
        <v>719.29</v>
      </c>
      <c r="F50" s="32">
        <v>677.88</v>
      </c>
      <c r="H50" s="32">
        <v>4060.36</v>
      </c>
      <c r="I50" s="52">
        <f t="shared" si="5"/>
        <v>1.1473980519642213E-2</v>
      </c>
      <c r="J50" s="53">
        <f>H50/H45-1</f>
        <v>0.12124994477090967</v>
      </c>
      <c r="K50" s="32">
        <v>4099.6400000000003</v>
      </c>
      <c r="L50" s="32">
        <v>3950.36</v>
      </c>
      <c r="N50" s="32">
        <v>6447.17</v>
      </c>
      <c r="O50" s="52">
        <f t="shared" si="4"/>
        <v>2.8342063456618494E-2</v>
      </c>
      <c r="P50" s="53">
        <f>N50/N45-1</f>
        <v>0.16135720474618154</v>
      </c>
      <c r="Q50" s="32">
        <v>6496.32</v>
      </c>
      <c r="R50" s="32">
        <v>6150.43</v>
      </c>
      <c r="S50">
        <v>4893.8599999999997</v>
      </c>
      <c r="T50" s="32">
        <v>5180.18</v>
      </c>
      <c r="U50" s="52">
        <f t="shared" ref="U50:U56" si="6">T50/T49-1</f>
        <v>2.5638081133469104E-2</v>
      </c>
      <c r="V50" s="53">
        <f>T50/T45-1</f>
        <v>5.7533541838493019E-2</v>
      </c>
      <c r="W50" s="32">
        <v>5324.81</v>
      </c>
      <c r="X50" s="32">
        <v>4976.8599999999997</v>
      </c>
      <c r="Z50" s="32">
        <v>1433.05</v>
      </c>
      <c r="AA50" s="52">
        <f t="shared" ref="AA50:AA53" si="7">Z50/Z49-1</f>
        <v>1.7386550803657697E-2</v>
      </c>
      <c r="AB50" s="53">
        <f>Z50/Z45-1</f>
        <v>0.11199484760071998</v>
      </c>
      <c r="AC50" s="32">
        <v>1455.85</v>
      </c>
      <c r="AD50" s="32">
        <v>1368.48</v>
      </c>
      <c r="AF50" s="32">
        <v>980.23</v>
      </c>
      <c r="AG50" s="52">
        <f t="shared" ref="AG50:AG53" si="8">AF50/AF49-1</f>
        <v>3.2734207088372935E-2</v>
      </c>
      <c r="AH50" s="53">
        <f>AF50/AF45-1</f>
        <v>0.1413152318189228</v>
      </c>
      <c r="AI50" s="32">
        <v>989.25</v>
      </c>
      <c r="AJ50" s="32">
        <v>934.55</v>
      </c>
    </row>
    <row r="51" spans="1:36">
      <c r="A51" s="17" t="s">
        <v>43</v>
      </c>
      <c r="B51" s="60">
        <v>729.52</v>
      </c>
      <c r="C51" s="54">
        <f t="shared" si="3"/>
        <v>2.8419984211119909E-2</v>
      </c>
      <c r="D51" s="55">
        <f>B51/B45-1</f>
        <v>0.16796080754390741</v>
      </c>
      <c r="E51" s="19">
        <v>736.33</v>
      </c>
      <c r="F51" s="19">
        <v>712.42</v>
      </c>
      <c r="H51" s="19">
        <v>4125.95</v>
      </c>
      <c r="I51" s="54">
        <f t="shared" si="5"/>
        <v>1.61537400624574E-2</v>
      </c>
      <c r="J51" s="55">
        <f>H51/H45-1</f>
        <v>0.13936232492378364</v>
      </c>
      <c r="K51" s="19">
        <v>4241.7700000000004</v>
      </c>
      <c r="L51" s="19">
        <v>4053.64</v>
      </c>
      <c r="N51" s="19">
        <v>6507.83</v>
      </c>
      <c r="O51" s="54">
        <f t="shared" si="4"/>
        <v>9.4087793559034516E-3</v>
      </c>
      <c r="P51" s="55">
        <f>N51/N45-1</f>
        <v>0.17228415843902711</v>
      </c>
      <c r="Q51" s="19">
        <v>6687.29</v>
      </c>
      <c r="R51" s="19">
        <v>6464.71</v>
      </c>
      <c r="S51">
        <v>4348.3100000000004</v>
      </c>
      <c r="T51" s="19">
        <v>5034.99</v>
      </c>
      <c r="U51" s="54">
        <f t="shared" si="6"/>
        <v>-2.8027983583582161E-2</v>
      </c>
      <c r="V51" s="55">
        <f>T51/T45-1</f>
        <v>2.789300908875636E-2</v>
      </c>
      <c r="W51" s="19">
        <v>5242.84</v>
      </c>
      <c r="X51" s="19">
        <v>5015.18</v>
      </c>
      <c r="Z51" s="19">
        <v>1428.47</v>
      </c>
      <c r="AA51" s="54">
        <f t="shared" si="7"/>
        <v>-3.1959806008163838E-3</v>
      </c>
      <c r="AB51" s="55">
        <f>Z51/Z45-1</f>
        <v>0.10844093363958041</v>
      </c>
      <c r="AC51" s="19">
        <v>1485.35</v>
      </c>
      <c r="AD51" s="19">
        <v>1397.62</v>
      </c>
      <c r="AF51" s="19">
        <v>993.35</v>
      </c>
      <c r="AG51" s="54">
        <f t="shared" si="8"/>
        <v>1.3384613815125013E-2</v>
      </c>
      <c r="AH51" s="55">
        <f>AF51/AF45-1</f>
        <v>0.15659129543813899</v>
      </c>
      <c r="AI51" s="19">
        <v>1016.77</v>
      </c>
      <c r="AJ51" s="19">
        <v>969.49</v>
      </c>
    </row>
    <row r="52" spans="1:36">
      <c r="A52" s="28" t="s">
        <v>44</v>
      </c>
      <c r="B52" s="64">
        <v>754.31</v>
      </c>
      <c r="C52" s="52">
        <f t="shared" si="3"/>
        <v>3.3981247943853488E-2</v>
      </c>
      <c r="D52" s="53">
        <f>B52/B45-1</f>
        <v>0.20764957333376022</v>
      </c>
      <c r="E52" s="32">
        <v>759.35</v>
      </c>
      <c r="F52" s="32">
        <v>716.23</v>
      </c>
      <c r="H52" s="32">
        <v>4200.47</v>
      </c>
      <c r="I52" s="52">
        <f t="shared" si="5"/>
        <v>1.8061294974490938E-2</v>
      </c>
      <c r="J52" s="53">
        <f>H52/H45-1</f>
        <v>0.15994068395705385</v>
      </c>
      <c r="K52" s="32">
        <v>4256.84</v>
      </c>
      <c r="L52" s="32">
        <v>4059.75</v>
      </c>
      <c r="N52" s="32">
        <v>6612.76</v>
      </c>
      <c r="O52" s="52">
        <f t="shared" si="4"/>
        <v>1.6123654121266373E-2</v>
      </c>
      <c r="P52" s="53">
        <f>N52/N45-1</f>
        <v>0.19118566274153781</v>
      </c>
      <c r="Q52" s="32">
        <v>6671.12</v>
      </c>
      <c r="R52" s="32">
        <v>6253.25</v>
      </c>
      <c r="S52">
        <v>4002.87</v>
      </c>
      <c r="T52" s="32">
        <v>5026.8999999999996</v>
      </c>
      <c r="U52" s="52">
        <f t="shared" si="6"/>
        <v>-1.6067559220575012E-3</v>
      </c>
      <c r="V52" s="53">
        <f>T52/T45-1</f>
        <v>2.6241435909161392E-2</v>
      </c>
      <c r="W52" s="32">
        <v>5228.17</v>
      </c>
      <c r="X52" s="32">
        <v>4859.53</v>
      </c>
      <c r="Z52" s="32">
        <v>1459.49</v>
      </c>
      <c r="AA52" s="52">
        <f t="shared" si="7"/>
        <v>2.1715541803468019E-2</v>
      </c>
      <c r="AB52" s="53">
        <f>Z52/Z45-1</f>
        <v>0.13251132907070584</v>
      </c>
      <c r="AC52" s="32">
        <v>1475.93</v>
      </c>
      <c r="AD52" s="32">
        <v>1360.29</v>
      </c>
      <c r="AF52" s="32">
        <v>998.78</v>
      </c>
      <c r="AG52" s="52">
        <f t="shared" si="8"/>
        <v>5.4663512357173705E-3</v>
      </c>
      <c r="AH52" s="53">
        <f>AF52/AF45-1</f>
        <v>0.1629136296951772</v>
      </c>
      <c r="AI52" s="32">
        <v>1022.88</v>
      </c>
      <c r="AJ52" s="32">
        <v>974.33</v>
      </c>
    </row>
    <row r="53" spans="1:36">
      <c r="A53" s="17" t="s">
        <v>45</v>
      </c>
      <c r="B53" s="62">
        <v>787.62</v>
      </c>
      <c r="C53" s="54">
        <f t="shared" si="3"/>
        <v>4.4159563044371852E-2</v>
      </c>
      <c r="D53" s="55">
        <f>B53/B45-1</f>
        <v>0.26097885080290095</v>
      </c>
      <c r="E53" s="19">
        <v>792.54</v>
      </c>
      <c r="F53" s="19">
        <v>754.46</v>
      </c>
      <c r="H53" s="19">
        <v>4308.92</v>
      </c>
      <c r="I53" s="54">
        <f t="shared" si="5"/>
        <v>2.5818539353929415E-2</v>
      </c>
      <c r="J53" s="55">
        <f>H53/H45-1</f>
        <v>0.18988865815402289</v>
      </c>
      <c r="K53" s="19">
        <v>4362.04</v>
      </c>
      <c r="L53" s="19">
        <v>4206.6000000000004</v>
      </c>
      <c r="N53" s="19">
        <v>6680.18</v>
      </c>
      <c r="O53" s="54">
        <f t="shared" si="4"/>
        <v>1.0195440330512451E-2</v>
      </c>
      <c r="P53" s="55">
        <f>N53/N45-1</f>
        <v>0.20333032508858118</v>
      </c>
      <c r="Q53" s="19">
        <v>6913.67</v>
      </c>
      <c r="R53" s="19">
        <v>6560.74</v>
      </c>
      <c r="S53">
        <v>4267.29</v>
      </c>
      <c r="T53" s="19">
        <v>5417.08</v>
      </c>
      <c r="U53" s="54">
        <f t="shared" si="6"/>
        <v>7.7618412938391446E-2</v>
      </c>
      <c r="V53" s="55">
        <f>T53/T45-1</f>
        <v>0.10589666745604664</v>
      </c>
      <c r="W53" s="19">
        <v>5417.08</v>
      </c>
      <c r="X53" s="19">
        <v>5043.4799999999996</v>
      </c>
      <c r="Z53" s="19">
        <v>1531.19</v>
      </c>
      <c r="AA53" s="54">
        <f t="shared" si="7"/>
        <v>4.912674975505138E-2</v>
      </c>
      <c r="AB53" s="55">
        <f>Z53/Z45-1</f>
        <v>0.18814792972872318</v>
      </c>
      <c r="AC53" s="19">
        <v>1545.9</v>
      </c>
      <c r="AD53" s="19">
        <v>1456.95</v>
      </c>
      <c r="AF53" s="19">
        <v>1003.83</v>
      </c>
      <c r="AG53" s="54">
        <f t="shared" si="8"/>
        <v>5.0561685256012012E-3</v>
      </c>
      <c r="AH53" s="55">
        <f>AF53/AF45-1</f>
        <v>0.1687935169876349</v>
      </c>
      <c r="AI53" s="19">
        <v>1031.33</v>
      </c>
      <c r="AJ53" s="19">
        <v>990.85</v>
      </c>
    </row>
    <row r="54" spans="1:36">
      <c r="A54" s="28" t="s">
        <v>46</v>
      </c>
      <c r="B54" s="65">
        <v>771.94</v>
      </c>
      <c r="C54" s="52">
        <f t="shared" si="3"/>
        <v>-1.990807749930168E-2</v>
      </c>
      <c r="D54" s="53">
        <f>B54/B45-1</f>
        <v>0.23587518611613656</v>
      </c>
      <c r="E54" s="32">
        <v>804.47</v>
      </c>
      <c r="F54" s="32">
        <v>771.79</v>
      </c>
      <c r="H54" s="32">
        <v>4158.8900000000003</v>
      </c>
      <c r="I54" s="52">
        <f t="shared" si="5"/>
        <v>-3.4818469593308699E-2</v>
      </c>
      <c r="J54" s="53">
        <f>H54/H45-1</f>
        <v>0.14845855609066416</v>
      </c>
      <c r="K54" s="32">
        <v>4351.84</v>
      </c>
      <c r="L54" s="32">
        <v>4051.12</v>
      </c>
      <c r="N54" s="32">
        <v>6520.01</v>
      </c>
      <c r="O54" s="52">
        <f t="shared" si="4"/>
        <v>-2.3976898826079562E-2</v>
      </c>
      <c r="P54" s="53">
        <f>N54/N45-1</f>
        <v>0.17447819562957889</v>
      </c>
      <c r="Q54" s="32">
        <v>6784.66</v>
      </c>
      <c r="R54" s="32">
        <v>6389.62</v>
      </c>
      <c r="S54">
        <v>3844.63</v>
      </c>
      <c r="T54" s="32">
        <v>5460.8</v>
      </c>
      <c r="U54" s="52">
        <f>T54/T53-1</f>
        <v>8.0707687536458739E-3</v>
      </c>
      <c r="V54" s="53">
        <f>T54/T45-1</f>
        <v>0.11482210372451207</v>
      </c>
      <c r="W54" s="32">
        <v>5505.55</v>
      </c>
      <c r="X54" s="32">
        <v>5185.92</v>
      </c>
      <c r="Z54" s="32">
        <v>1467.9</v>
      </c>
      <c r="AA54" s="52">
        <f>Z54/Z53-1</f>
        <v>-4.1333864510609386E-2</v>
      </c>
      <c r="AB54" s="53">
        <f>Z54/Z45-1</f>
        <v>0.13903718418275512</v>
      </c>
      <c r="AC54" s="32">
        <v>1558.89</v>
      </c>
      <c r="AD54" s="32">
        <v>1463.99</v>
      </c>
      <c r="AF54" s="32">
        <v>1034.3900000000001</v>
      </c>
      <c r="AG54" s="52">
        <f>AF54/AF53-1</f>
        <v>3.0443401771216294E-2</v>
      </c>
      <c r="AH54" s="53">
        <f>AF54/AF45-1</f>
        <v>0.20437556761288223</v>
      </c>
      <c r="AI54" s="32">
        <v>1041.95</v>
      </c>
      <c r="AJ54" s="32">
        <v>977.12</v>
      </c>
    </row>
    <row r="55" spans="1:36">
      <c r="A55" s="17" t="s">
        <v>47</v>
      </c>
      <c r="B55" s="62">
        <v>810.91</v>
      </c>
      <c r="C55" s="54">
        <f t="shared" si="3"/>
        <v>5.0483198176023869E-2</v>
      </c>
      <c r="D55" s="55">
        <f>B55/B45-1</f>
        <v>0.29826611805766801</v>
      </c>
      <c r="E55" s="19">
        <v>818.31</v>
      </c>
      <c r="F55" s="19">
        <v>751.06</v>
      </c>
      <c r="H55" s="19">
        <v>4278.4799999999996</v>
      </c>
      <c r="I55" s="54">
        <f t="shared" si="5"/>
        <v>2.8755268833751124E-2</v>
      </c>
      <c r="J55" s="55">
        <f>H55/H45-1</f>
        <v>0.18148279061547279</v>
      </c>
      <c r="K55" s="19">
        <v>4296.93</v>
      </c>
      <c r="L55" s="19">
        <v>4063.04</v>
      </c>
      <c r="N55" s="19">
        <v>6830.34</v>
      </c>
      <c r="O55" s="54">
        <f t="shared" si="4"/>
        <v>4.759655276602337E-2</v>
      </c>
      <c r="P55" s="55">
        <f>N55/N45-1</f>
        <v>0.23037930904040604</v>
      </c>
      <c r="Q55" s="19">
        <v>6830.34</v>
      </c>
      <c r="R55" s="19">
        <v>6412.7</v>
      </c>
      <c r="S55">
        <v>2959.29</v>
      </c>
      <c r="T55" s="19">
        <v>5732.03</v>
      </c>
      <c r="U55" s="54">
        <f t="shared" si="6"/>
        <v>4.96685467330793E-2</v>
      </c>
      <c r="V55" s="55">
        <f>T55/T45-1</f>
        <v>0.17019369748242275</v>
      </c>
      <c r="W55" s="19">
        <v>5786.5</v>
      </c>
      <c r="X55" s="19">
        <v>5396.15</v>
      </c>
      <c r="Z55" s="19">
        <v>1495.18</v>
      </c>
      <c r="AA55" s="54">
        <f t="shared" ref="AA55:AA56" si="9">Z55/Z54-1</f>
        <v>1.8584372232440804E-2</v>
      </c>
      <c r="AB55" s="55">
        <f>Z55/Z45-1</f>
        <v>0.16020547520019868</v>
      </c>
      <c r="AC55" s="19">
        <v>1501.42</v>
      </c>
      <c r="AD55" s="19">
        <v>1436.38</v>
      </c>
      <c r="AF55" s="19">
        <v>1056.19</v>
      </c>
      <c r="AG55" s="54">
        <f t="shared" ref="AG55:AG56" si="10">AF55/AF54-1</f>
        <v>2.1075223078335981E-2</v>
      </c>
      <c r="AH55" s="55">
        <f>AF55/AF45-1</f>
        <v>0.22975805137042138</v>
      </c>
      <c r="AI55" s="19">
        <v>1087.22</v>
      </c>
      <c r="AJ55" s="19">
        <v>1015.21</v>
      </c>
    </row>
    <row r="56" spans="1:36">
      <c r="A56" s="28" t="s">
        <v>48</v>
      </c>
      <c r="B56" s="64">
        <v>777.39</v>
      </c>
      <c r="C56" s="52">
        <f t="shared" si="3"/>
        <v>-4.1336276528837979E-2</v>
      </c>
      <c r="D56" s="53">
        <f>B56/B45-1</f>
        <v>0.24460063079361527</v>
      </c>
      <c r="E56" s="32">
        <v>829.66</v>
      </c>
      <c r="F56" s="32">
        <v>774.31</v>
      </c>
      <c r="H56" s="32">
        <v>4113.3999999999996</v>
      </c>
      <c r="I56" s="52">
        <f t="shared" si="5"/>
        <v>-3.8583796114507907E-2</v>
      </c>
      <c r="J56" s="53">
        <f>H56/H45-1</f>
        <v>0.13589669950956562</v>
      </c>
      <c r="K56" s="32">
        <v>4413.91</v>
      </c>
      <c r="L56" s="32">
        <v>4094.61</v>
      </c>
      <c r="N56" s="32">
        <v>6721.16</v>
      </c>
      <c r="O56" s="52">
        <f t="shared" si="4"/>
        <v>-1.5984562993935914E-2</v>
      </c>
      <c r="P56" s="53">
        <f>N56/N45-1</f>
        <v>0.21071223346861423</v>
      </c>
      <c r="Q56" s="32">
        <v>7183.08</v>
      </c>
      <c r="R56" s="32">
        <v>6655.86</v>
      </c>
      <c r="S56">
        <v>2838.5</v>
      </c>
      <c r="T56" s="32">
        <v>5433.05</v>
      </c>
      <c r="U56" s="52">
        <f t="shared" si="6"/>
        <v>-5.2159531614454191E-2</v>
      </c>
      <c r="V56" s="53">
        <f>T56/T45-1</f>
        <v>0.10915694232355322</v>
      </c>
      <c r="W56" s="32">
        <v>5835.45</v>
      </c>
      <c r="X56" s="32">
        <v>5390.07</v>
      </c>
      <c r="Z56" s="32">
        <v>1369.66</v>
      </c>
      <c r="AA56" s="52">
        <f t="shared" si="9"/>
        <v>-8.3949758557498089E-2</v>
      </c>
      <c r="AB56" s="53">
        <f>Z56/Z45-1</f>
        <v>6.2806505680054636E-2</v>
      </c>
      <c r="AC56" s="32">
        <v>1511.02</v>
      </c>
      <c r="AD56" s="32">
        <v>1354.4</v>
      </c>
      <c r="AF56" s="32">
        <v>1051.1300000000001</v>
      </c>
      <c r="AG56" s="52">
        <f t="shared" si="10"/>
        <v>-4.7908046847631169E-3</v>
      </c>
      <c r="AH56" s="53">
        <f>AF56/AF45-1</f>
        <v>0.2238665207367907</v>
      </c>
      <c r="AI56" s="32">
        <v>1103.4000000000001</v>
      </c>
      <c r="AJ56" s="32">
        <v>1037.3499999999999</v>
      </c>
    </row>
    <row r="57" spans="1:36" ht="10.8" thickBot="1">
      <c r="A57" s="149" t="s">
        <v>49</v>
      </c>
      <c r="B57" s="153">
        <v>797.93</v>
      </c>
      <c r="C57" s="151">
        <f>B57/B56-1</f>
        <v>2.6421744555499727E-2</v>
      </c>
      <c r="D57" s="152">
        <f>B57/B45-1</f>
        <v>0.27748515073405788</v>
      </c>
      <c r="E57" s="150">
        <v>809.16</v>
      </c>
      <c r="F57" s="150">
        <v>755.57</v>
      </c>
      <c r="H57" s="150">
        <v>4310.1499999999996</v>
      </c>
      <c r="I57" s="151">
        <f>H57/H56-1</f>
        <v>4.7831477609763251E-2</v>
      </c>
      <c r="J57" s="152">
        <f>H57/H45-1</f>
        <v>0.19022831705916121</v>
      </c>
      <c r="K57" s="150">
        <v>4320.66</v>
      </c>
      <c r="L57" s="150">
        <v>4097.68</v>
      </c>
      <c r="N57" s="150">
        <v>7153.03</v>
      </c>
      <c r="O57" s="151">
        <f>N57/N56-1</f>
        <v>6.4255277362836205E-2</v>
      </c>
      <c r="P57" s="152">
        <f>N57/N45-1</f>
        <v>0.28850688383671885</v>
      </c>
      <c r="Q57" s="150">
        <v>7201.65</v>
      </c>
      <c r="R57" s="150">
        <v>6730.63</v>
      </c>
      <c r="S57">
        <v>2956.75</v>
      </c>
      <c r="T57" s="150">
        <v>5569.48</v>
      </c>
      <c r="U57" s="151">
        <f>T57/T56-1</f>
        <v>2.5111125426785952E-2</v>
      </c>
      <c r="V57" s="152">
        <f>T57/T45-1</f>
        <v>0.13700912142023047</v>
      </c>
      <c r="W57" s="150">
        <v>5590.91</v>
      </c>
      <c r="X57" s="150">
        <v>5295.38</v>
      </c>
      <c r="Z57" s="150">
        <v>1473.67</v>
      </c>
      <c r="AA57" s="151">
        <f>Z57/Z56-1</f>
        <v>7.5938554093716748E-2</v>
      </c>
      <c r="AB57" s="152">
        <f>Z57/Z45-1</f>
        <v>0.14351449500279356</v>
      </c>
      <c r="AC57" s="150">
        <v>1484.26</v>
      </c>
      <c r="AD57" s="150">
        <v>1368.92</v>
      </c>
      <c r="AF57" s="150">
        <v>1068.6300000000001</v>
      </c>
      <c r="AG57" s="151">
        <f>AF57/AF56-1</f>
        <v>1.6648749441077637E-2</v>
      </c>
      <c r="AH57" s="152">
        <f>AF57/AF45-1</f>
        <v>0.24424236778986108</v>
      </c>
      <c r="AI57" s="150">
        <v>1081.28</v>
      </c>
      <c r="AJ57" s="150">
        <v>1028.75</v>
      </c>
    </row>
    <row r="58" spans="1:36">
      <c r="A58" s="9"/>
      <c r="B58" s="9"/>
      <c r="C58" s="9"/>
      <c r="D58" s="9"/>
      <c r="E58" s="9"/>
      <c r="F58" s="9"/>
      <c r="H58" s="9"/>
      <c r="I58" s="9"/>
      <c r="J58" s="9"/>
      <c r="K58" s="9"/>
      <c r="L58" s="9"/>
      <c r="N58" s="9"/>
      <c r="O58" s="9"/>
      <c r="P58" s="9"/>
      <c r="Q58" s="9"/>
      <c r="R58" s="9"/>
      <c r="T58" s="9"/>
      <c r="U58" s="9"/>
      <c r="V58" s="9"/>
      <c r="W58" s="9"/>
      <c r="X58" s="9"/>
    </row>
    <row r="61" spans="1:36">
      <c r="E61" s="44"/>
      <c r="F61" s="44"/>
    </row>
  </sheetData>
  <customSheetViews>
    <customSheetView guid="{00270249-DF9A-11D8-89DE-0002A5FD7B64}" showPageBreaks="1" printArea="1" view="pageBreakPreview" showRuler="0">
      <pageMargins left="0.55118110236220474" right="0.55118110236220474" top="0.59055118110236227" bottom="0.59055118110236227" header="0.51181102362204722" footer="0.51181102362204722"/>
      <pageSetup paperSize="9" scale="75" orientation="landscape" r:id="rId1"/>
      <headerFooter alignWithMargins="0"/>
    </customSheetView>
    <customSheetView guid="{87D17E2B-9E77-473A-AED3-18B6B3F4665D}" showPageBreaks="1" printArea="1" view="pageBreakPreview" showRuler="0" topLeftCell="A19">
      <selection activeCell="B47" sqref="B47:C47"/>
      <pageMargins left="0.55118110236220474" right="0.55118110236220474" top="0.59055118110236227" bottom="0.59055118110236227" header="0.51181102362204722" footer="0.51181102362204722"/>
      <pageSetup paperSize="9" scale="75" orientation="landscape" r:id="rId2"/>
      <headerFooter alignWithMargins="0"/>
    </customSheetView>
    <customSheetView guid="{31A63B92-18D3-467D-9DC7-D0884E7D0889}" showPageBreaks="1" printArea="1" view="pageBreakPreview" showRuler="0">
      <selection activeCell="A5" sqref="A5"/>
      <pageMargins left="0.55118110236220474" right="0.55118110236220474" top="0.59055118110236227" bottom="0.59055118110236227" header="0.51181102362204722" footer="0.51181102362204722"/>
      <pageSetup paperSize="9" scale="75" orientation="landscape" r:id="rId3"/>
      <headerFooter alignWithMargins="0"/>
    </customSheetView>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75" orientation="landscape" r:id="rId4"/>
      <headerFooter alignWithMargins="0"/>
    </customSheetView>
  </customSheetViews>
  <mergeCells count="9">
    <mergeCell ref="AF43:AJ43"/>
    <mergeCell ref="Z43:AD43"/>
    <mergeCell ref="T43:X43"/>
    <mergeCell ref="B6:F6"/>
    <mergeCell ref="H6:L6"/>
    <mergeCell ref="B23:F23"/>
    <mergeCell ref="B43:F43"/>
    <mergeCell ref="H43:L43"/>
    <mergeCell ref="N43:R43"/>
  </mergeCells>
  <phoneticPr fontId="0" type="noConversion"/>
  <hyperlinks>
    <hyperlink ref="X1" location="Content!A1" display="Back to contents" xr:uid="{00000000-0004-0000-0900-000000000000}"/>
  </hyperlinks>
  <pageMargins left="0.3" right="0.55118110236220474" top="0.28999999999999998" bottom="0.23" header="0.25" footer="0.16"/>
  <pageSetup paperSize="9" scale="75" fitToHeight="0"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2"/>
  <dimension ref="A2:J109"/>
  <sheetViews>
    <sheetView workbookViewId="0"/>
  </sheetViews>
  <sheetFormatPr baseColWidth="10" defaultColWidth="9.28515625" defaultRowHeight="10.199999999999999"/>
  <cols>
    <col min="1" max="1" width="14.85546875" customWidth="1"/>
    <col min="2" max="2" width="12.140625" customWidth="1"/>
    <col min="3" max="3" width="34.7109375" bestFit="1" customWidth="1"/>
    <col min="4" max="4" width="10.5703125" style="43" bestFit="1" customWidth="1"/>
    <col min="5" max="5" width="15" style="4" customWidth="1"/>
    <col min="6" max="6" width="11.42578125" customWidth="1"/>
    <col min="7" max="7" width="21.85546875" style="8" customWidth="1"/>
    <col min="8" max="8" width="11.42578125" customWidth="1"/>
  </cols>
  <sheetData>
    <row r="2" spans="1:10" ht="13.2">
      <c r="A2" s="3" t="s">
        <v>67</v>
      </c>
      <c r="F2" s="8"/>
      <c r="G2" s="129"/>
      <c r="H2" s="117" t="s">
        <v>94</v>
      </c>
    </row>
    <row r="3" spans="1:10">
      <c r="F3" s="8"/>
    </row>
    <row r="4" spans="1:10">
      <c r="A4" s="1" t="s">
        <v>3147</v>
      </c>
    </row>
    <row r="5" spans="1:10" s="17" customFormat="1">
      <c r="A5" s="248"/>
      <c r="B5" s="248"/>
      <c r="C5" s="248"/>
      <c r="D5" s="210"/>
      <c r="E5" s="37"/>
      <c r="F5" s="37"/>
      <c r="G5" s="213"/>
      <c r="H5" s="37"/>
    </row>
    <row r="6" spans="1:10" s="223" customFormat="1" ht="36" customHeight="1">
      <c r="A6" s="251" t="s">
        <v>52</v>
      </c>
      <c r="B6" s="251" t="s">
        <v>32</v>
      </c>
      <c r="C6" s="251" t="s">
        <v>57</v>
      </c>
      <c r="D6" s="252" t="s">
        <v>3078</v>
      </c>
      <c r="E6" s="252" t="s">
        <v>3082</v>
      </c>
      <c r="F6" s="252" t="s">
        <v>3079</v>
      </c>
      <c r="G6" s="253" t="s">
        <v>3081</v>
      </c>
      <c r="H6" s="252" t="s">
        <v>3080</v>
      </c>
    </row>
    <row r="7" spans="1:10">
      <c r="A7" s="21" t="s">
        <v>1671</v>
      </c>
      <c r="B7" t="s">
        <v>56</v>
      </c>
      <c r="C7" s="71" t="s">
        <v>3091</v>
      </c>
      <c r="D7" s="88" t="s">
        <v>3148</v>
      </c>
      <c r="E7" s="250">
        <v>92363.464281270004</v>
      </c>
      <c r="F7" s="249">
        <v>2.4184999999999999</v>
      </c>
      <c r="G7" s="250">
        <v>22247.482177999998</v>
      </c>
      <c r="H7" s="250">
        <v>53.17</v>
      </c>
      <c r="J7" s="4"/>
    </row>
    <row r="8" spans="1:10">
      <c r="A8" s="21" t="s">
        <v>165</v>
      </c>
      <c r="B8" t="s">
        <v>54</v>
      </c>
      <c r="C8" s="71" t="s">
        <v>3092</v>
      </c>
      <c r="D8" s="88" t="s">
        <v>3149</v>
      </c>
      <c r="E8" s="250">
        <v>7449.8108246000002</v>
      </c>
      <c r="F8" s="249">
        <v>0.1951</v>
      </c>
      <c r="G8" s="250">
        <v>6331.4037693</v>
      </c>
      <c r="H8" s="250">
        <v>28.45</v>
      </c>
      <c r="J8" s="4"/>
    </row>
    <row r="9" spans="1:10">
      <c r="A9" s="21" t="s">
        <v>2331</v>
      </c>
      <c r="B9" t="s">
        <v>54</v>
      </c>
      <c r="C9" s="71" t="s">
        <v>2333</v>
      </c>
      <c r="D9" s="88" t="s">
        <v>3150</v>
      </c>
      <c r="E9" s="250">
        <v>11212.236206600001</v>
      </c>
      <c r="F9" s="249">
        <v>0.29360000000000003</v>
      </c>
      <c r="G9" s="250">
        <v>2612.1056562999997</v>
      </c>
      <c r="H9" s="250">
        <v>113.3</v>
      </c>
      <c r="J9" s="4"/>
    </row>
    <row r="10" spans="1:10">
      <c r="A10" s="21" t="s">
        <v>2087</v>
      </c>
      <c r="B10" t="s">
        <v>55</v>
      </c>
      <c r="C10" s="71" t="s">
        <v>2106</v>
      </c>
      <c r="D10" s="88" t="s">
        <v>3151</v>
      </c>
      <c r="E10" s="250">
        <v>71525.602066499996</v>
      </c>
      <c r="F10" s="249">
        <v>1.8729</v>
      </c>
      <c r="G10" s="250">
        <v>37503.340828</v>
      </c>
      <c r="H10" s="250">
        <v>2311.5</v>
      </c>
      <c r="J10" s="4"/>
    </row>
    <row r="11" spans="1:10">
      <c r="A11" s="21" t="s">
        <v>156</v>
      </c>
      <c r="B11" t="s">
        <v>55</v>
      </c>
      <c r="C11" s="71" t="s">
        <v>3093</v>
      </c>
      <c r="D11" s="88" t="s">
        <v>3152</v>
      </c>
      <c r="E11" s="250">
        <v>9253.0338656399999</v>
      </c>
      <c r="F11" s="249">
        <v>0.24229999999999999</v>
      </c>
      <c r="G11" s="250">
        <v>10660.796996999999</v>
      </c>
      <c r="H11" s="250">
        <v>4.3929999999999998</v>
      </c>
      <c r="J11" s="4"/>
    </row>
    <row r="12" spans="1:10">
      <c r="A12" s="21" t="s">
        <v>565</v>
      </c>
      <c r="B12" t="s">
        <v>56</v>
      </c>
      <c r="C12" s="71" t="s">
        <v>3094</v>
      </c>
      <c r="D12" s="88" t="s">
        <v>3152</v>
      </c>
      <c r="E12" s="250">
        <v>8701.5589803999992</v>
      </c>
      <c r="F12" s="249">
        <v>0.22789999999999999</v>
      </c>
      <c r="G12" s="250">
        <v>5131.5281741000008</v>
      </c>
      <c r="H12" s="250">
        <v>45.55</v>
      </c>
      <c r="J12" s="4"/>
    </row>
    <row r="13" spans="1:10">
      <c r="A13" s="21" t="s">
        <v>1675</v>
      </c>
      <c r="B13" t="s">
        <v>55</v>
      </c>
      <c r="C13" s="71" t="s">
        <v>3095</v>
      </c>
      <c r="D13" s="88" t="s">
        <v>3153</v>
      </c>
      <c r="E13" s="250">
        <v>31512.921639470002</v>
      </c>
      <c r="F13" s="249">
        <v>0.82520000000000004</v>
      </c>
      <c r="G13" s="250">
        <v>20466.874926</v>
      </c>
      <c r="H13" s="250">
        <v>30.135000000000002</v>
      </c>
      <c r="J13" s="4"/>
    </row>
    <row r="14" spans="1:10">
      <c r="A14" s="21" t="s">
        <v>143</v>
      </c>
      <c r="B14" t="s">
        <v>54</v>
      </c>
      <c r="C14" s="71" t="s">
        <v>245</v>
      </c>
      <c r="D14" s="88" t="s">
        <v>3154</v>
      </c>
      <c r="E14" s="250">
        <v>72656.309917240011</v>
      </c>
      <c r="F14" s="249">
        <v>1.9025000000000001</v>
      </c>
      <c r="G14" s="250">
        <v>26573.350508</v>
      </c>
      <c r="H14" s="250">
        <v>153.32</v>
      </c>
      <c r="J14" s="4"/>
    </row>
    <row r="15" spans="1:10">
      <c r="A15" s="21" t="s">
        <v>173</v>
      </c>
      <c r="B15" t="s">
        <v>54</v>
      </c>
      <c r="C15" s="71" t="s">
        <v>1884</v>
      </c>
      <c r="D15" s="88" t="s">
        <v>3155</v>
      </c>
      <c r="E15" s="250">
        <v>88324.363408399993</v>
      </c>
      <c r="F15" s="249">
        <v>2.3128000000000002</v>
      </c>
      <c r="G15" s="250">
        <v>42761.471110999999</v>
      </c>
      <c r="H15" s="250">
        <v>112.36</v>
      </c>
      <c r="J15" s="4"/>
    </row>
    <row r="16" spans="1:10">
      <c r="A16" s="21" t="s">
        <v>3083</v>
      </c>
      <c r="B16" t="s">
        <v>2234</v>
      </c>
      <c r="C16" s="71" t="s">
        <v>2351</v>
      </c>
      <c r="D16" s="88" t="s">
        <v>3156</v>
      </c>
      <c r="E16" s="250">
        <v>97806.829044399987</v>
      </c>
      <c r="F16" s="249">
        <v>0.25540000000000002</v>
      </c>
      <c r="G16" s="250">
        <v>5198.9171243999999</v>
      </c>
      <c r="H16" s="250">
        <v>271.60000000000002</v>
      </c>
      <c r="J16" s="4"/>
    </row>
    <row r="17" spans="1:10">
      <c r="A17" s="21" t="s">
        <v>2176</v>
      </c>
      <c r="B17" t="s">
        <v>55</v>
      </c>
      <c r="C17" s="71" t="s">
        <v>3096</v>
      </c>
      <c r="D17" s="88" t="s">
        <v>3154</v>
      </c>
      <c r="E17" s="250">
        <v>17525.317618500001</v>
      </c>
      <c r="F17" s="249">
        <v>0.45889999999999997</v>
      </c>
      <c r="G17" s="250">
        <v>12727.619547</v>
      </c>
      <c r="H17" s="250">
        <v>96.5</v>
      </c>
      <c r="J17" s="4"/>
    </row>
    <row r="18" spans="1:10">
      <c r="A18" s="21" t="s">
        <v>155</v>
      </c>
      <c r="B18" t="s">
        <v>54</v>
      </c>
      <c r="C18" s="71" t="s">
        <v>3097</v>
      </c>
      <c r="D18" s="88" t="s">
        <v>3157</v>
      </c>
      <c r="E18" s="250">
        <v>11654.524530319999</v>
      </c>
      <c r="F18" s="249">
        <v>0.30520000000000003</v>
      </c>
      <c r="G18" s="250">
        <v>12531.924096999999</v>
      </c>
      <c r="H18" s="250">
        <v>31.22</v>
      </c>
      <c r="J18" s="4"/>
    </row>
    <row r="19" spans="1:10">
      <c r="A19" s="21" t="s">
        <v>1883</v>
      </c>
      <c r="B19" t="s">
        <v>55</v>
      </c>
      <c r="C19" s="71" t="s">
        <v>3098</v>
      </c>
      <c r="D19" s="88" t="s">
        <v>3158</v>
      </c>
      <c r="E19" s="250">
        <v>27661.18103294</v>
      </c>
      <c r="F19" s="249">
        <v>0.72430000000000005</v>
      </c>
      <c r="G19" s="250">
        <v>38147.295944999998</v>
      </c>
      <c r="H19" s="250">
        <v>28.145</v>
      </c>
      <c r="J19" s="4"/>
    </row>
    <row r="20" spans="1:10">
      <c r="A20" s="21" t="s">
        <v>1888</v>
      </c>
      <c r="B20" t="s">
        <v>56</v>
      </c>
      <c r="C20" s="71" t="s">
        <v>3099</v>
      </c>
      <c r="D20" s="88" t="s">
        <v>3159</v>
      </c>
      <c r="E20" s="250">
        <v>16060.019588700001</v>
      </c>
      <c r="F20" s="249">
        <v>0.42049999999999998</v>
      </c>
      <c r="G20" s="250">
        <v>4690.4484973999997</v>
      </c>
      <c r="H20" s="250">
        <v>315.3</v>
      </c>
      <c r="J20" s="4"/>
    </row>
    <row r="21" spans="1:10">
      <c r="A21" s="21" t="s">
        <v>209</v>
      </c>
      <c r="B21" t="s">
        <v>54</v>
      </c>
      <c r="C21" s="71" t="s">
        <v>624</v>
      </c>
      <c r="D21" s="88" t="s">
        <v>3160</v>
      </c>
      <c r="E21" s="250">
        <v>9503.8125526000003</v>
      </c>
      <c r="F21" s="249">
        <v>0.24890000000000001</v>
      </c>
      <c r="G21" s="250">
        <v>5065.5821120000001</v>
      </c>
      <c r="H21" s="250">
        <v>123.85</v>
      </c>
      <c r="J21" s="4"/>
    </row>
    <row r="22" spans="1:10">
      <c r="A22" s="21" t="s">
        <v>163</v>
      </c>
      <c r="B22" t="s">
        <v>55</v>
      </c>
      <c r="C22" s="71" t="s">
        <v>3100</v>
      </c>
      <c r="D22" s="88" t="s">
        <v>3161</v>
      </c>
      <c r="E22" s="250">
        <v>19161.897047800001</v>
      </c>
      <c r="F22" s="249">
        <v>0.50180000000000002</v>
      </c>
      <c r="G22" s="250">
        <v>22753.020129</v>
      </c>
      <c r="H22" s="250">
        <v>388.7</v>
      </c>
      <c r="J22" s="4"/>
    </row>
    <row r="23" spans="1:10">
      <c r="A23" s="21" t="s">
        <v>562</v>
      </c>
      <c r="B23" t="s">
        <v>55</v>
      </c>
      <c r="C23" s="71" t="s">
        <v>3101</v>
      </c>
      <c r="D23" s="88" t="s">
        <v>3161</v>
      </c>
      <c r="E23" s="250">
        <v>287255.50936240004</v>
      </c>
      <c r="F23" s="249">
        <v>7.5217999999999998</v>
      </c>
      <c r="G23" s="250">
        <v>119327.19721</v>
      </c>
      <c r="H23" s="250">
        <v>706.7</v>
      </c>
      <c r="J23" s="4"/>
    </row>
    <row r="24" spans="1:10">
      <c r="A24" s="21" t="s">
        <v>137</v>
      </c>
      <c r="B24" t="s">
        <v>54</v>
      </c>
      <c r="C24" s="71" t="s">
        <v>3102</v>
      </c>
      <c r="D24" s="88" t="s">
        <v>3162</v>
      </c>
      <c r="E24" s="250">
        <v>63406.28600652</v>
      </c>
      <c r="F24" s="249">
        <v>1.6603000000000001</v>
      </c>
      <c r="G24" s="250">
        <v>31501.395353</v>
      </c>
      <c r="H24" s="250">
        <v>26.184999999999999</v>
      </c>
      <c r="J24" s="4"/>
    </row>
    <row r="25" spans="1:10">
      <c r="A25" s="21" t="s">
        <v>1889</v>
      </c>
      <c r="B25" t="s">
        <v>54</v>
      </c>
      <c r="C25" s="71" t="s">
        <v>257</v>
      </c>
      <c r="D25" s="88" t="s">
        <v>3163</v>
      </c>
      <c r="E25" s="250">
        <v>14783.316378</v>
      </c>
      <c r="F25" s="249">
        <v>0.3871</v>
      </c>
      <c r="G25" s="250">
        <v>3741.2104638000001</v>
      </c>
      <c r="H25" s="250">
        <v>124.9</v>
      </c>
      <c r="J25" s="4"/>
    </row>
    <row r="26" spans="1:10">
      <c r="A26" s="21" t="s">
        <v>133</v>
      </c>
      <c r="B26" t="s">
        <v>54</v>
      </c>
      <c r="C26" s="71" t="s">
        <v>3103</v>
      </c>
      <c r="D26" s="88" t="s">
        <v>3164</v>
      </c>
      <c r="E26" s="250">
        <v>75010.334127419992</v>
      </c>
      <c r="F26" s="249">
        <v>1.9641999999999999</v>
      </c>
      <c r="G26" s="250">
        <v>44272.881298</v>
      </c>
      <c r="H26" s="250">
        <v>60.77</v>
      </c>
      <c r="J26" s="4"/>
    </row>
    <row r="27" spans="1:10">
      <c r="A27" s="21" t="s">
        <v>167</v>
      </c>
      <c r="B27" t="s">
        <v>54</v>
      </c>
      <c r="C27" s="71" t="s">
        <v>246</v>
      </c>
      <c r="D27" s="88" t="s">
        <v>3165</v>
      </c>
      <c r="E27" s="250">
        <v>12044.514622319999</v>
      </c>
      <c r="F27" s="249">
        <v>0.31540000000000001</v>
      </c>
      <c r="G27" s="250">
        <v>8622.4992304999996</v>
      </c>
      <c r="H27" s="250">
        <v>31.49</v>
      </c>
      <c r="J27" s="4"/>
    </row>
    <row r="28" spans="1:10">
      <c r="A28" s="21" t="s">
        <v>168</v>
      </c>
      <c r="B28" t="s">
        <v>54</v>
      </c>
      <c r="C28" s="71" t="s">
        <v>3104</v>
      </c>
      <c r="D28" s="88" t="s">
        <v>3166</v>
      </c>
      <c r="E28" s="250">
        <v>13200.023918540001</v>
      </c>
      <c r="F28" s="249">
        <v>0.34560000000000002</v>
      </c>
      <c r="G28" s="250">
        <v>4814.7003631999996</v>
      </c>
      <c r="H28" s="250">
        <v>29.18</v>
      </c>
      <c r="J28" s="4"/>
    </row>
    <row r="29" spans="1:10">
      <c r="A29" s="21" t="s">
        <v>169</v>
      </c>
      <c r="B29" t="s">
        <v>54</v>
      </c>
      <c r="C29" s="71" t="s">
        <v>1890</v>
      </c>
      <c r="D29" s="88" t="s">
        <v>3167</v>
      </c>
      <c r="E29" s="250">
        <v>37150.373421999997</v>
      </c>
      <c r="F29" s="249">
        <v>0.9728</v>
      </c>
      <c r="G29" s="250">
        <v>14751.094436000001</v>
      </c>
      <c r="H29" s="250">
        <v>215.5</v>
      </c>
      <c r="J29" s="4"/>
    </row>
    <row r="30" spans="1:10">
      <c r="A30" s="21" t="s">
        <v>142</v>
      </c>
      <c r="B30" t="s">
        <v>54</v>
      </c>
      <c r="C30" s="71" t="s">
        <v>3105</v>
      </c>
      <c r="D30" s="88" t="s">
        <v>3153</v>
      </c>
      <c r="E30" s="250">
        <v>12495.803340660001</v>
      </c>
      <c r="F30" s="249">
        <v>0.32719999999999999</v>
      </c>
      <c r="G30" s="250">
        <v>12957.197692</v>
      </c>
      <c r="H30" s="250">
        <v>16.105</v>
      </c>
      <c r="J30" s="4"/>
    </row>
    <row r="31" spans="1:10">
      <c r="A31" s="21" t="s">
        <v>139</v>
      </c>
      <c r="B31" t="s">
        <v>54</v>
      </c>
      <c r="C31" s="71" t="s">
        <v>3106</v>
      </c>
      <c r="D31" s="88" t="s">
        <v>3164</v>
      </c>
      <c r="E31" s="250">
        <v>39075.37366705</v>
      </c>
      <c r="F31" s="249">
        <v>1.0232000000000001</v>
      </c>
      <c r="G31" s="250">
        <v>16950.687234999998</v>
      </c>
      <c r="H31" s="250">
        <v>12.55</v>
      </c>
      <c r="J31" s="4"/>
    </row>
    <row r="32" spans="1:10">
      <c r="A32" s="21" t="s">
        <v>2190</v>
      </c>
      <c r="B32" t="s">
        <v>2091</v>
      </c>
      <c r="C32" s="71" t="s">
        <v>3107</v>
      </c>
      <c r="D32" s="88" t="s">
        <v>3168</v>
      </c>
      <c r="E32" s="250">
        <v>35868.026989919999</v>
      </c>
      <c r="F32" s="249">
        <v>0.93920000000000003</v>
      </c>
      <c r="G32" s="250">
        <v>14575.936059</v>
      </c>
      <c r="H32" s="250">
        <v>46.52</v>
      </c>
      <c r="J32" s="4"/>
    </row>
    <row r="33" spans="1:10">
      <c r="A33" s="21" t="s">
        <v>140</v>
      </c>
      <c r="B33" t="s">
        <v>54</v>
      </c>
      <c r="C33" s="71" t="s">
        <v>636</v>
      </c>
      <c r="D33" s="88" t="s">
        <v>3169</v>
      </c>
      <c r="E33" s="250">
        <v>37540.587074510004</v>
      </c>
      <c r="F33" s="249">
        <v>0.98299999999999998</v>
      </c>
      <c r="G33" s="250">
        <v>23011.353287999998</v>
      </c>
      <c r="H33" s="250">
        <v>54.59</v>
      </c>
      <c r="J33" s="4"/>
    </row>
    <row r="34" spans="1:10">
      <c r="A34" s="21" t="s">
        <v>3084</v>
      </c>
      <c r="B34" t="s">
        <v>54</v>
      </c>
      <c r="C34" s="71" t="s">
        <v>2096</v>
      </c>
      <c r="D34" s="88" t="s">
        <v>3170</v>
      </c>
      <c r="E34" s="250">
        <v>69552.469802100008</v>
      </c>
      <c r="F34" s="249">
        <v>1.8211999999999999</v>
      </c>
      <c r="G34" s="250">
        <v>13381.429259999999</v>
      </c>
      <c r="H34" s="250">
        <v>52.31</v>
      </c>
      <c r="J34" s="4"/>
    </row>
    <row r="35" spans="1:10">
      <c r="A35" s="21" t="s">
        <v>2561</v>
      </c>
      <c r="B35" t="s">
        <v>2234</v>
      </c>
      <c r="C35" s="71" t="s">
        <v>2562</v>
      </c>
      <c r="D35" s="88" t="s">
        <v>3164</v>
      </c>
      <c r="E35" s="250">
        <v>313173.73424199998</v>
      </c>
      <c r="F35" s="249">
        <v>0.81769999999999998</v>
      </c>
      <c r="G35" s="250">
        <v>5701.7724521</v>
      </c>
      <c r="H35" s="250">
        <v>202</v>
      </c>
      <c r="J35" s="4"/>
    </row>
    <row r="36" spans="1:10">
      <c r="A36" s="21" t="s">
        <v>172</v>
      </c>
      <c r="B36" t="s">
        <v>55</v>
      </c>
      <c r="C36" s="71" t="s">
        <v>3108</v>
      </c>
      <c r="D36" s="88" t="s">
        <v>3169</v>
      </c>
      <c r="E36" s="250">
        <v>34607.633741999998</v>
      </c>
      <c r="F36" s="249">
        <v>0.90620000000000001</v>
      </c>
      <c r="G36" s="250">
        <v>13964.341997</v>
      </c>
      <c r="H36" s="250">
        <v>198</v>
      </c>
      <c r="J36" s="4"/>
    </row>
    <row r="37" spans="1:10">
      <c r="A37" s="21" t="s">
        <v>3</v>
      </c>
      <c r="B37" t="s">
        <v>54</v>
      </c>
      <c r="C37" s="71" t="s">
        <v>248</v>
      </c>
      <c r="D37" s="88" t="s">
        <v>3151</v>
      </c>
      <c r="E37" s="250">
        <v>10125.78755363</v>
      </c>
      <c r="F37" s="249">
        <v>0.2651</v>
      </c>
      <c r="G37" s="250">
        <v>4673.7074400000001</v>
      </c>
      <c r="H37" s="250">
        <v>40.57</v>
      </c>
      <c r="J37" s="4"/>
    </row>
    <row r="38" spans="1:10">
      <c r="A38" s="21" t="s">
        <v>129</v>
      </c>
      <c r="B38" t="s">
        <v>54</v>
      </c>
      <c r="C38" s="71" t="s">
        <v>157</v>
      </c>
      <c r="D38" s="88" t="s">
        <v>3171</v>
      </c>
      <c r="E38" s="250">
        <v>33455.530806839997</v>
      </c>
      <c r="F38" s="249">
        <v>0.876</v>
      </c>
      <c r="G38" s="250">
        <v>8662.1509606</v>
      </c>
      <c r="H38" s="250">
        <v>10.33</v>
      </c>
      <c r="J38" s="4"/>
    </row>
    <row r="39" spans="1:10">
      <c r="A39" s="21" t="s">
        <v>174</v>
      </c>
      <c r="B39" t="s">
        <v>70</v>
      </c>
      <c r="C39" s="71" t="s">
        <v>201</v>
      </c>
      <c r="D39" s="88" t="s">
        <v>3172</v>
      </c>
      <c r="E39" s="250">
        <v>19162.170649979998</v>
      </c>
      <c r="F39" s="249">
        <v>0.50180000000000002</v>
      </c>
      <c r="G39" s="250">
        <v>8038.0917499999996</v>
      </c>
      <c r="H39" s="250">
        <v>4.8319999999999999</v>
      </c>
      <c r="J39" s="4"/>
    </row>
    <row r="40" spans="1:10">
      <c r="A40" s="21" t="s">
        <v>3085</v>
      </c>
      <c r="B40" t="s">
        <v>70</v>
      </c>
      <c r="C40" s="71" t="s">
        <v>3109</v>
      </c>
      <c r="D40" s="88" t="s">
        <v>3172</v>
      </c>
      <c r="E40" s="250">
        <v>21036.223747799999</v>
      </c>
      <c r="F40" s="249">
        <v>0.55079999999999996</v>
      </c>
      <c r="G40" s="250">
        <v>5595.9681551000003</v>
      </c>
      <c r="H40" s="250">
        <v>21.9</v>
      </c>
      <c r="J40" s="4"/>
    </row>
    <row r="41" spans="1:10">
      <c r="A41" s="21" t="s">
        <v>256</v>
      </c>
      <c r="B41" t="s">
        <v>54</v>
      </c>
      <c r="C41" s="71" t="s">
        <v>3110</v>
      </c>
      <c r="D41" s="88" t="s">
        <v>3165</v>
      </c>
      <c r="E41" s="250">
        <v>8865.08</v>
      </c>
      <c r="F41" s="249">
        <v>0.2321</v>
      </c>
      <c r="G41" s="250">
        <v>5857.7995626000002</v>
      </c>
      <c r="H41" s="250">
        <v>90.46</v>
      </c>
      <c r="J41" s="4"/>
    </row>
    <row r="42" spans="1:10">
      <c r="A42" s="21" t="s">
        <v>132</v>
      </c>
      <c r="B42" t="s">
        <v>54</v>
      </c>
      <c r="C42" s="71" t="s">
        <v>1097</v>
      </c>
      <c r="D42" s="88" t="s">
        <v>3173</v>
      </c>
      <c r="E42" s="250">
        <v>31692.799133150002</v>
      </c>
      <c r="F42" s="249">
        <v>0.82989999999999997</v>
      </c>
      <c r="G42" s="250">
        <v>17457.173529</v>
      </c>
      <c r="H42" s="250">
        <v>13.013999999999999</v>
      </c>
      <c r="J42" s="4"/>
    </row>
    <row r="43" spans="1:10">
      <c r="A43" s="21" t="s">
        <v>2260</v>
      </c>
      <c r="B43" t="s">
        <v>2234</v>
      </c>
      <c r="C43" s="71" t="s">
        <v>2097</v>
      </c>
      <c r="D43" s="88" t="s">
        <v>3174</v>
      </c>
      <c r="E43" s="250">
        <v>768488.53008130006</v>
      </c>
      <c r="F43" s="249">
        <v>2.0066000000000002</v>
      </c>
      <c r="G43" s="250">
        <v>17280.908939000001</v>
      </c>
      <c r="H43" s="250">
        <v>235.9</v>
      </c>
      <c r="J43" s="4"/>
    </row>
    <row r="44" spans="1:10">
      <c r="A44" s="21" t="s">
        <v>176</v>
      </c>
      <c r="B44" t="s">
        <v>54</v>
      </c>
      <c r="C44" s="71" t="s">
        <v>2098</v>
      </c>
      <c r="D44" s="88" t="s">
        <v>3175</v>
      </c>
      <c r="E44" s="250">
        <v>82832.69448060001</v>
      </c>
      <c r="F44" s="249">
        <v>2.169</v>
      </c>
      <c r="G44" s="250">
        <v>20049.726177</v>
      </c>
      <c r="H44" s="250">
        <v>187.24</v>
      </c>
      <c r="J44" s="4"/>
    </row>
    <row r="45" spans="1:10">
      <c r="A45" s="21" t="s">
        <v>2332</v>
      </c>
      <c r="B45" t="s">
        <v>54</v>
      </c>
      <c r="C45" s="71" t="s">
        <v>3111</v>
      </c>
      <c r="D45" s="88" t="s">
        <v>3176</v>
      </c>
      <c r="E45" s="250">
        <v>20893.388524800001</v>
      </c>
      <c r="F45" s="249">
        <v>0.54710000000000003</v>
      </c>
      <c r="G45" s="250">
        <v>8313.5248210000009</v>
      </c>
      <c r="H45" s="250">
        <v>108.8</v>
      </c>
      <c r="J45" s="4"/>
    </row>
    <row r="46" spans="1:10">
      <c r="A46" s="21" t="s">
        <v>728</v>
      </c>
      <c r="B46" t="s">
        <v>54</v>
      </c>
      <c r="C46" s="71" t="s">
        <v>3112</v>
      </c>
      <c r="D46" s="88" t="s">
        <v>3177</v>
      </c>
      <c r="E46" s="250">
        <v>9773.4493275000004</v>
      </c>
      <c r="F46" s="249">
        <v>0.25590000000000002</v>
      </c>
      <c r="G46" s="250">
        <v>0</v>
      </c>
      <c r="H46" s="250">
        <v>91.25</v>
      </c>
      <c r="J46" s="4"/>
    </row>
    <row r="47" spans="1:10">
      <c r="A47" s="21" t="s">
        <v>2172</v>
      </c>
      <c r="B47" t="s">
        <v>54</v>
      </c>
      <c r="C47" s="71" t="s">
        <v>2340</v>
      </c>
      <c r="D47" s="88" t="s">
        <v>3178</v>
      </c>
      <c r="E47" s="250">
        <v>7437.54</v>
      </c>
      <c r="F47" s="249">
        <v>0.1948</v>
      </c>
      <c r="G47" s="250">
        <v>2649.4569326999999</v>
      </c>
      <c r="H47" s="250">
        <v>38.94</v>
      </c>
      <c r="J47" s="4"/>
    </row>
    <row r="48" spans="1:10">
      <c r="A48" s="21" t="s">
        <v>2196</v>
      </c>
      <c r="B48" t="s">
        <v>2091</v>
      </c>
      <c r="C48" s="71" t="s">
        <v>3113</v>
      </c>
      <c r="D48" s="88" t="s">
        <v>3178</v>
      </c>
      <c r="E48" s="250">
        <v>24400.786553000002</v>
      </c>
      <c r="F48" s="249">
        <v>0.63890000000000002</v>
      </c>
      <c r="G48" s="250">
        <v>9714.2881087999995</v>
      </c>
      <c r="H48" s="250">
        <v>139</v>
      </c>
      <c r="J48" s="4"/>
    </row>
    <row r="49" spans="1:10">
      <c r="A49" s="21" t="s">
        <v>178</v>
      </c>
      <c r="B49" t="s">
        <v>70</v>
      </c>
      <c r="C49" s="71" t="s">
        <v>3114</v>
      </c>
      <c r="D49" s="88" t="s">
        <v>3174</v>
      </c>
      <c r="E49" s="250">
        <v>6570.3779509200003</v>
      </c>
      <c r="F49" s="249">
        <v>0.17199999999999999</v>
      </c>
      <c r="G49" s="250">
        <v>5479.5414594000003</v>
      </c>
      <c r="H49" s="250">
        <v>8.52</v>
      </c>
      <c r="J49" s="4"/>
    </row>
    <row r="50" spans="1:10">
      <c r="A50" s="21" t="s">
        <v>1891</v>
      </c>
      <c r="B50" t="s">
        <v>56</v>
      </c>
      <c r="C50" s="71" t="s">
        <v>202</v>
      </c>
      <c r="D50" s="88" t="s">
        <v>3179</v>
      </c>
      <c r="E50" s="250">
        <v>15347.8068</v>
      </c>
      <c r="F50" s="249">
        <v>0.40189999999999998</v>
      </c>
      <c r="G50" s="250">
        <v>3665.6508648999998</v>
      </c>
      <c r="H50" s="250">
        <v>98.16</v>
      </c>
      <c r="J50" s="4"/>
    </row>
    <row r="51" spans="1:10">
      <c r="A51" s="21" t="s">
        <v>244</v>
      </c>
      <c r="B51" t="s">
        <v>54</v>
      </c>
      <c r="C51" s="71" t="s">
        <v>3115</v>
      </c>
      <c r="D51" s="88" t="s">
        <v>3180</v>
      </c>
      <c r="E51" s="250">
        <v>9410.8032650000005</v>
      </c>
      <c r="F51" s="249">
        <v>0.24640000000000001</v>
      </c>
      <c r="G51" s="250">
        <v>3529.3539559999999</v>
      </c>
      <c r="H51" s="250">
        <v>122.9</v>
      </c>
      <c r="J51" s="4"/>
    </row>
    <row r="52" spans="1:10">
      <c r="A52" s="21" t="s">
        <v>149</v>
      </c>
      <c r="B52" t="s">
        <v>55</v>
      </c>
      <c r="C52" s="71" t="s">
        <v>3116</v>
      </c>
      <c r="D52" s="88" t="s">
        <v>3148</v>
      </c>
      <c r="E52" s="250">
        <v>56943.618321180002</v>
      </c>
      <c r="F52" s="249">
        <v>1.4911000000000001</v>
      </c>
      <c r="G52" s="250">
        <v>12459.350187999999</v>
      </c>
      <c r="H52" s="250">
        <v>98.86</v>
      </c>
      <c r="J52" s="4"/>
    </row>
    <row r="53" spans="1:10">
      <c r="A53" s="21" t="s">
        <v>1681</v>
      </c>
      <c r="B53" t="s">
        <v>55</v>
      </c>
      <c r="C53" s="71" t="s">
        <v>736</v>
      </c>
      <c r="D53" s="88" t="s">
        <v>3154</v>
      </c>
      <c r="E53" s="250">
        <v>11095.535952600001</v>
      </c>
      <c r="F53" s="249">
        <v>0.29049999999999998</v>
      </c>
      <c r="G53" s="250">
        <v>5515.7359073999996</v>
      </c>
      <c r="H53" s="250">
        <v>194.7</v>
      </c>
      <c r="J53" s="4"/>
    </row>
    <row r="54" spans="1:10">
      <c r="A54" s="21" t="s">
        <v>1674</v>
      </c>
      <c r="B54" t="s">
        <v>55</v>
      </c>
      <c r="C54" s="71" t="s">
        <v>3117</v>
      </c>
      <c r="D54" s="88" t="s">
        <v>3164</v>
      </c>
      <c r="E54" s="250">
        <v>47793.567451570001</v>
      </c>
      <c r="F54" s="249">
        <v>1.2515000000000001</v>
      </c>
      <c r="G54" s="250">
        <v>46011.152924000002</v>
      </c>
      <c r="H54" s="250">
        <v>12.242000000000001</v>
      </c>
      <c r="J54" s="4"/>
    </row>
    <row r="55" spans="1:10">
      <c r="A55" s="21" t="s">
        <v>222</v>
      </c>
      <c r="B55" t="s">
        <v>70</v>
      </c>
      <c r="C55" s="71" t="s">
        <v>3118</v>
      </c>
      <c r="D55" s="88" t="s">
        <v>3153</v>
      </c>
      <c r="E55" s="250">
        <v>12648.793722</v>
      </c>
      <c r="F55" s="249">
        <v>0.33119999999999999</v>
      </c>
      <c r="G55" s="250">
        <v>3070.0511132000001</v>
      </c>
      <c r="H55" s="250">
        <v>20.100000000000001</v>
      </c>
      <c r="J55" s="4"/>
    </row>
    <row r="56" spans="1:10">
      <c r="A56" s="21" t="s">
        <v>1911</v>
      </c>
      <c r="B56" t="s">
        <v>55</v>
      </c>
      <c r="C56" s="71" t="s">
        <v>3119</v>
      </c>
      <c r="D56" s="88" t="s">
        <v>3181</v>
      </c>
      <c r="E56" s="250">
        <v>10305.749564</v>
      </c>
      <c r="F56" s="249">
        <v>0.26989999999999997</v>
      </c>
      <c r="G56" s="250">
        <v>19840.044604999999</v>
      </c>
      <c r="H56" s="250">
        <v>48.47</v>
      </c>
      <c r="J56" s="4"/>
    </row>
    <row r="57" spans="1:10">
      <c r="A57" s="21" t="s">
        <v>183</v>
      </c>
      <c r="B57" t="s">
        <v>56</v>
      </c>
      <c r="C57" s="71" t="s">
        <v>203</v>
      </c>
      <c r="D57" s="88" t="s">
        <v>3164</v>
      </c>
      <c r="E57" s="250">
        <v>31443.771346680001</v>
      </c>
      <c r="F57" s="249">
        <v>0.82340000000000002</v>
      </c>
      <c r="G57" s="250">
        <v>9329.9163339000006</v>
      </c>
      <c r="H57" s="250">
        <v>75.459999999999994</v>
      </c>
      <c r="J57" s="4"/>
    </row>
    <row r="58" spans="1:10">
      <c r="A58" s="21" t="s">
        <v>188</v>
      </c>
      <c r="B58" t="s">
        <v>54</v>
      </c>
      <c r="C58" s="71" t="s">
        <v>657</v>
      </c>
      <c r="D58" s="88" t="s">
        <v>3182</v>
      </c>
      <c r="E58" s="250">
        <v>88145.422320400001</v>
      </c>
      <c r="F58" s="249">
        <v>2.3081</v>
      </c>
      <c r="G58" s="250">
        <v>30396.000640000002</v>
      </c>
      <c r="H58" s="250">
        <v>706.9</v>
      </c>
      <c r="J58" s="4"/>
    </row>
    <row r="59" spans="1:10">
      <c r="A59" s="21" t="s">
        <v>2189</v>
      </c>
      <c r="B59" t="s">
        <v>2091</v>
      </c>
      <c r="C59" s="71" t="s">
        <v>374</v>
      </c>
      <c r="D59" s="88" t="s">
        <v>3169</v>
      </c>
      <c r="E59" s="250">
        <v>20027.720032500001</v>
      </c>
      <c r="F59" s="249">
        <v>0.52439999999999998</v>
      </c>
      <c r="G59" s="250">
        <v>5807.5059245999992</v>
      </c>
      <c r="H59" s="250">
        <v>113.25</v>
      </c>
      <c r="J59" s="4"/>
    </row>
    <row r="60" spans="1:10">
      <c r="A60" s="21" t="s">
        <v>2188</v>
      </c>
      <c r="B60" t="s">
        <v>2091</v>
      </c>
      <c r="C60" s="71" t="s">
        <v>375</v>
      </c>
      <c r="D60" s="88" t="s">
        <v>3183</v>
      </c>
      <c r="E60" s="250">
        <v>19041.982889999999</v>
      </c>
      <c r="F60" s="249">
        <v>0.49859999999999999</v>
      </c>
      <c r="G60" s="250">
        <v>5039.491156</v>
      </c>
      <c r="H60" s="250">
        <v>105</v>
      </c>
      <c r="J60" s="4"/>
    </row>
    <row r="61" spans="1:10">
      <c r="A61" s="21" t="s">
        <v>148</v>
      </c>
      <c r="B61" t="s">
        <v>55</v>
      </c>
      <c r="C61" s="71" t="s">
        <v>3120</v>
      </c>
      <c r="D61" s="88" t="s">
        <v>3184</v>
      </c>
      <c r="E61" s="250">
        <v>11473.765222919999</v>
      </c>
      <c r="F61" s="249">
        <v>0.3004</v>
      </c>
      <c r="G61" s="250">
        <v>10572.781549000001</v>
      </c>
      <c r="H61" s="250">
        <v>2.73</v>
      </c>
      <c r="J61" s="4"/>
    </row>
    <row r="62" spans="1:10">
      <c r="A62" s="21" t="s">
        <v>185</v>
      </c>
      <c r="B62" t="s">
        <v>54</v>
      </c>
      <c r="C62" s="71" t="s">
        <v>3121</v>
      </c>
      <c r="D62" s="88" t="s">
        <v>3157</v>
      </c>
      <c r="E62" s="250">
        <v>27520.373063400002</v>
      </c>
      <c r="F62" s="249">
        <v>0.72060000000000002</v>
      </c>
      <c r="G62" s="250">
        <v>10446.127973999999</v>
      </c>
      <c r="H62" s="250">
        <v>102.9</v>
      </c>
      <c r="J62" s="4"/>
    </row>
    <row r="63" spans="1:10">
      <c r="A63" s="21" t="s">
        <v>136</v>
      </c>
      <c r="B63" t="s">
        <v>54</v>
      </c>
      <c r="C63" s="71" t="s">
        <v>151</v>
      </c>
      <c r="D63" s="88" t="s">
        <v>3182</v>
      </c>
      <c r="E63" s="250">
        <v>366958.58545299998</v>
      </c>
      <c r="F63" s="249">
        <v>9.6088000000000005</v>
      </c>
      <c r="G63" s="250">
        <v>62909.569641000002</v>
      </c>
      <c r="H63" s="250">
        <v>727</v>
      </c>
      <c r="J63" s="4"/>
    </row>
    <row r="64" spans="1:10">
      <c r="A64" s="21" t="s">
        <v>186</v>
      </c>
      <c r="B64" t="s">
        <v>54</v>
      </c>
      <c r="C64" s="71" t="s">
        <v>249</v>
      </c>
      <c r="D64" s="88" t="s">
        <v>3185</v>
      </c>
      <c r="E64" s="250">
        <v>25735.05322785</v>
      </c>
      <c r="F64" s="249">
        <v>0.67390000000000005</v>
      </c>
      <c r="G64" s="250">
        <v>14091.367753</v>
      </c>
      <c r="H64" s="250">
        <v>144.15</v>
      </c>
      <c r="J64" s="4"/>
    </row>
    <row r="65" spans="1:10">
      <c r="A65" s="21" t="s">
        <v>3086</v>
      </c>
      <c r="B65" t="s">
        <v>2234</v>
      </c>
      <c r="C65" s="71" t="s">
        <v>2356</v>
      </c>
      <c r="D65" s="88" t="s">
        <v>3186</v>
      </c>
      <c r="E65" s="250">
        <v>107921.0846917</v>
      </c>
      <c r="F65" s="249">
        <v>0.28179999999999999</v>
      </c>
      <c r="G65" s="250">
        <v>4175.5224062999996</v>
      </c>
      <c r="H65" s="250">
        <v>208.7</v>
      </c>
      <c r="J65" s="4"/>
    </row>
    <row r="66" spans="1:10">
      <c r="A66" s="21" t="s">
        <v>730</v>
      </c>
      <c r="B66" t="s">
        <v>55</v>
      </c>
      <c r="C66" s="71" t="s">
        <v>3122</v>
      </c>
      <c r="D66" s="88" t="s">
        <v>3152</v>
      </c>
      <c r="E66" s="250">
        <v>15134.1815781</v>
      </c>
      <c r="F66" s="249">
        <v>0.39629999999999999</v>
      </c>
      <c r="G66" s="250">
        <v>9046.8507688999998</v>
      </c>
      <c r="H66" s="250">
        <v>47.61</v>
      </c>
      <c r="J66" s="4"/>
    </row>
    <row r="67" spans="1:10">
      <c r="A67" s="21" t="s">
        <v>3087</v>
      </c>
      <c r="B67" t="s">
        <v>2234</v>
      </c>
      <c r="C67" s="71" t="s">
        <v>1157</v>
      </c>
      <c r="D67" s="88" t="s">
        <v>3187</v>
      </c>
      <c r="E67" s="250">
        <v>143836.76014751999</v>
      </c>
      <c r="F67" s="249">
        <v>0.37559999999999999</v>
      </c>
      <c r="G67" s="250">
        <v>7153.5254002000001</v>
      </c>
      <c r="H67" s="250">
        <v>69.52</v>
      </c>
      <c r="J67" s="4"/>
    </row>
    <row r="68" spans="1:10">
      <c r="A68" s="21" t="s">
        <v>135</v>
      </c>
      <c r="B68" t="s">
        <v>54</v>
      </c>
      <c r="C68" s="71" t="s">
        <v>3123</v>
      </c>
      <c r="D68" s="88" t="s">
        <v>3184</v>
      </c>
      <c r="E68" s="250">
        <v>25039.112766390001</v>
      </c>
      <c r="F68" s="249">
        <v>0.65569999999999995</v>
      </c>
      <c r="G68" s="250">
        <v>18082.029885</v>
      </c>
      <c r="H68" s="250">
        <v>9.4130000000000003</v>
      </c>
      <c r="J68" s="4"/>
    </row>
    <row r="69" spans="1:10">
      <c r="A69" s="21" t="s">
        <v>3088</v>
      </c>
      <c r="B69" t="s">
        <v>2234</v>
      </c>
      <c r="C69" s="71" t="s">
        <v>1165</v>
      </c>
      <c r="D69" s="88" t="s">
        <v>3169</v>
      </c>
      <c r="E69" s="250">
        <v>88486.440509199994</v>
      </c>
      <c r="F69" s="249">
        <v>0.2311</v>
      </c>
      <c r="G69" s="250">
        <v>3068.0316597000001</v>
      </c>
      <c r="H69" s="250">
        <v>88.36</v>
      </c>
      <c r="J69" s="4"/>
    </row>
    <row r="70" spans="1:10">
      <c r="A70" s="21" t="s">
        <v>150</v>
      </c>
      <c r="B70" t="s">
        <v>54</v>
      </c>
      <c r="C70" s="71" t="s">
        <v>3124</v>
      </c>
      <c r="D70" s="88" t="s">
        <v>3188</v>
      </c>
      <c r="E70" s="250">
        <v>55386.892440000003</v>
      </c>
      <c r="F70" s="249">
        <v>1.4502999999999999</v>
      </c>
      <c r="G70" s="250">
        <v>17430.905032000002</v>
      </c>
      <c r="H70" s="250">
        <v>211.5</v>
      </c>
      <c r="J70" s="4"/>
    </row>
    <row r="71" spans="1:10">
      <c r="A71" s="21" t="s">
        <v>146</v>
      </c>
      <c r="B71" t="s">
        <v>55</v>
      </c>
      <c r="C71" s="71" t="s">
        <v>3125</v>
      </c>
      <c r="D71" s="88" t="s">
        <v>3163</v>
      </c>
      <c r="E71" s="250">
        <v>28960.949719290002</v>
      </c>
      <c r="F71" s="249">
        <v>0.75829999999999997</v>
      </c>
      <c r="G71" s="250">
        <v>26754.764325</v>
      </c>
      <c r="H71" s="250">
        <v>32.765000000000001</v>
      </c>
      <c r="J71" s="4"/>
    </row>
    <row r="72" spans="1:10">
      <c r="A72" s="21" t="s">
        <v>2170</v>
      </c>
      <c r="B72" t="s">
        <v>55</v>
      </c>
      <c r="C72" s="71" t="s">
        <v>2174</v>
      </c>
      <c r="D72" s="88" t="s">
        <v>3181</v>
      </c>
      <c r="E72" s="250">
        <v>152475.01427565</v>
      </c>
      <c r="F72" s="249">
        <v>3.9925999999999999</v>
      </c>
      <c r="G72" s="250">
        <v>46925.877883000001</v>
      </c>
      <c r="H72" s="250">
        <v>73.53</v>
      </c>
      <c r="J72" s="4"/>
    </row>
    <row r="73" spans="1:10">
      <c r="A73" s="21" t="s">
        <v>189</v>
      </c>
      <c r="B73" t="s">
        <v>54</v>
      </c>
      <c r="C73" s="71" t="s">
        <v>3126</v>
      </c>
      <c r="D73" s="88" t="s">
        <v>3189</v>
      </c>
      <c r="E73" s="250">
        <v>14996.835323200001</v>
      </c>
      <c r="F73" s="249">
        <v>0.39269999999999999</v>
      </c>
      <c r="G73" s="250">
        <v>9028.4050161000014</v>
      </c>
      <c r="H73" s="250">
        <v>59.2</v>
      </c>
      <c r="J73" s="4"/>
    </row>
    <row r="74" spans="1:10">
      <c r="A74" s="21" t="s">
        <v>190</v>
      </c>
      <c r="B74" t="s">
        <v>55</v>
      </c>
      <c r="C74" s="71" t="s">
        <v>2104</v>
      </c>
      <c r="D74" s="88" t="s">
        <v>3190</v>
      </c>
      <c r="E74" s="250">
        <v>11044.91709248</v>
      </c>
      <c r="F74" s="249">
        <v>0.28920000000000001</v>
      </c>
      <c r="G74" s="250">
        <v>5835.6319129000003</v>
      </c>
      <c r="H74" s="250">
        <v>60.04</v>
      </c>
      <c r="J74" s="4"/>
    </row>
    <row r="75" spans="1:10">
      <c r="A75" s="21" t="s">
        <v>228</v>
      </c>
      <c r="B75" t="s">
        <v>54</v>
      </c>
      <c r="C75" s="71" t="s">
        <v>263</v>
      </c>
      <c r="D75" s="88" t="s">
        <v>3188</v>
      </c>
      <c r="E75" s="250">
        <v>11095.982389999999</v>
      </c>
      <c r="F75" s="249">
        <v>0.29049999999999998</v>
      </c>
      <c r="G75" s="250">
        <v>2987.9927636000002</v>
      </c>
      <c r="H75" s="250">
        <v>214</v>
      </c>
      <c r="J75" s="4"/>
    </row>
    <row r="76" spans="1:10">
      <c r="A76" s="21" t="s">
        <v>154</v>
      </c>
      <c r="B76" t="s">
        <v>54</v>
      </c>
      <c r="C76" s="71" t="s">
        <v>3127</v>
      </c>
      <c r="D76" s="88" t="s">
        <v>3191</v>
      </c>
      <c r="E76" s="250">
        <v>9032.8371647800013</v>
      </c>
      <c r="F76" s="249">
        <v>0.23649999999999999</v>
      </c>
      <c r="G76" s="250">
        <v>11702.230865</v>
      </c>
      <c r="H76" s="250">
        <v>30.545000000000002</v>
      </c>
      <c r="J76" s="4"/>
    </row>
    <row r="77" spans="1:10">
      <c r="A77" s="21" t="s">
        <v>130</v>
      </c>
      <c r="B77" t="s">
        <v>55</v>
      </c>
      <c r="C77" s="71" t="s">
        <v>3128</v>
      </c>
      <c r="D77" s="88" t="s">
        <v>3174</v>
      </c>
      <c r="E77" s="250">
        <v>79194.934725690007</v>
      </c>
      <c r="F77" s="249">
        <v>2.0737000000000001</v>
      </c>
      <c r="G77" s="250">
        <v>57117.472705</v>
      </c>
      <c r="H77" s="250">
        <v>19.309999999999999</v>
      </c>
      <c r="J77" s="4"/>
    </row>
    <row r="78" spans="1:10">
      <c r="A78" s="21" t="s">
        <v>2186</v>
      </c>
      <c r="B78" t="s">
        <v>2091</v>
      </c>
      <c r="C78" s="71" t="s">
        <v>3129</v>
      </c>
      <c r="D78" s="88" t="s">
        <v>3192</v>
      </c>
      <c r="E78" s="250">
        <v>17279.500927000001</v>
      </c>
      <c r="F78" s="249">
        <v>0.45250000000000001</v>
      </c>
      <c r="G78" s="250">
        <v>5472.7680571000001</v>
      </c>
      <c r="H78" s="250">
        <v>15.25</v>
      </c>
      <c r="J78" s="4"/>
    </row>
    <row r="79" spans="1:10">
      <c r="A79" s="21" t="s">
        <v>231</v>
      </c>
      <c r="B79" t="s">
        <v>54</v>
      </c>
      <c r="C79" s="71" t="s">
        <v>1893</v>
      </c>
      <c r="D79" s="88" t="s">
        <v>3193</v>
      </c>
      <c r="E79" s="250">
        <v>7575.7407130000001</v>
      </c>
      <c r="F79" s="249">
        <v>0.19839999999999999</v>
      </c>
      <c r="G79" s="250">
        <v>2332.0593218999998</v>
      </c>
      <c r="H79" s="250">
        <v>136.9</v>
      </c>
      <c r="J79" s="4"/>
    </row>
    <row r="80" spans="1:10">
      <c r="A80" s="21" t="s">
        <v>191</v>
      </c>
      <c r="B80" t="s">
        <v>54</v>
      </c>
      <c r="C80" s="71" t="s">
        <v>3130</v>
      </c>
      <c r="D80" s="88" t="s">
        <v>3155</v>
      </c>
      <c r="E80" s="250">
        <v>45996.509398559996</v>
      </c>
      <c r="F80" s="249">
        <v>1.2043999999999999</v>
      </c>
      <c r="G80" s="250">
        <v>23846.065971</v>
      </c>
      <c r="H80" s="250">
        <v>107.66</v>
      </c>
      <c r="J80" s="4"/>
    </row>
    <row r="81" spans="1:10">
      <c r="A81" s="21" t="s">
        <v>147</v>
      </c>
      <c r="B81" t="s">
        <v>54</v>
      </c>
      <c r="C81" s="71" t="s">
        <v>3131</v>
      </c>
      <c r="D81" s="88" t="s">
        <v>3183</v>
      </c>
      <c r="E81" s="250">
        <v>32420.968602650002</v>
      </c>
      <c r="F81" s="249">
        <v>0.84889999999999999</v>
      </c>
      <c r="G81" s="250">
        <v>16165.430448000001</v>
      </c>
      <c r="H81" s="250">
        <v>61.87</v>
      </c>
      <c r="J81" s="4"/>
    </row>
    <row r="82" spans="1:10">
      <c r="A82" s="21" t="s">
        <v>131</v>
      </c>
      <c r="B82" t="s">
        <v>54</v>
      </c>
      <c r="C82" s="71" t="s">
        <v>567</v>
      </c>
      <c r="D82" s="88" t="s">
        <v>3194</v>
      </c>
      <c r="E82" s="250">
        <v>111924.66834855999</v>
      </c>
      <c r="F82" s="249">
        <v>2.9308000000000001</v>
      </c>
      <c r="G82" s="250">
        <v>40770.103690999997</v>
      </c>
      <c r="H82" s="250">
        <v>88.58</v>
      </c>
      <c r="J82" s="4"/>
    </row>
    <row r="83" spans="1:10">
      <c r="A83" s="21" t="s">
        <v>144</v>
      </c>
      <c r="B83" t="s">
        <v>54</v>
      </c>
      <c r="C83" s="71" t="s">
        <v>3132</v>
      </c>
      <c r="D83" s="88" t="s">
        <v>3157</v>
      </c>
      <c r="E83" s="250">
        <v>98135.507407320008</v>
      </c>
      <c r="F83" s="249">
        <v>2.5697000000000001</v>
      </c>
      <c r="G83" s="250">
        <v>31543.324546</v>
      </c>
      <c r="H83" s="250">
        <v>172.46</v>
      </c>
      <c r="J83" s="4"/>
    </row>
    <row r="84" spans="1:10">
      <c r="A84" s="21" t="s">
        <v>2203</v>
      </c>
      <c r="B84" t="s">
        <v>2091</v>
      </c>
      <c r="C84" s="71" t="s">
        <v>3133</v>
      </c>
      <c r="D84" s="88" t="s">
        <v>3195</v>
      </c>
      <c r="E84" s="250">
        <v>12547.595285959998</v>
      </c>
      <c r="F84" s="249">
        <v>0.3286</v>
      </c>
      <c r="G84" s="250">
        <v>4864.6976090999997</v>
      </c>
      <c r="H84" s="250">
        <v>48.44</v>
      </c>
      <c r="J84" s="4"/>
    </row>
    <row r="85" spans="1:10">
      <c r="A85" s="21" t="s">
        <v>138</v>
      </c>
      <c r="B85" t="s">
        <v>54</v>
      </c>
      <c r="C85" s="71" t="s">
        <v>252</v>
      </c>
      <c r="D85" s="88" t="s">
        <v>3164</v>
      </c>
      <c r="E85" s="250">
        <v>25776.085976270002</v>
      </c>
      <c r="F85" s="249">
        <v>0.67490000000000006</v>
      </c>
      <c r="G85" s="250">
        <v>22718.302248</v>
      </c>
      <c r="H85" s="250">
        <v>30.204999999999998</v>
      </c>
      <c r="J85" s="4"/>
    </row>
    <row r="86" spans="1:10">
      <c r="A86" s="21" t="s">
        <v>193</v>
      </c>
      <c r="B86" t="s">
        <v>54</v>
      </c>
      <c r="C86" s="71" t="s">
        <v>3134</v>
      </c>
      <c r="D86" s="88" t="s">
        <v>3196</v>
      </c>
      <c r="E86" s="250">
        <v>11362.873592219999</v>
      </c>
      <c r="F86" s="249">
        <v>0.29749999999999999</v>
      </c>
      <c r="G86" s="250">
        <v>5634.6039352999996</v>
      </c>
      <c r="H86" s="250">
        <v>77.06</v>
      </c>
      <c r="J86" s="4"/>
    </row>
    <row r="87" spans="1:10">
      <c r="A87" s="21" t="s">
        <v>194</v>
      </c>
      <c r="B87" t="s">
        <v>56</v>
      </c>
      <c r="C87" s="71" t="s">
        <v>3135</v>
      </c>
      <c r="D87" s="88" t="s">
        <v>3160</v>
      </c>
      <c r="E87" s="250">
        <v>10820.569715200001</v>
      </c>
      <c r="F87" s="249">
        <v>0.2833</v>
      </c>
      <c r="G87" s="250">
        <v>4464.5167136999999</v>
      </c>
      <c r="H87" s="250">
        <v>102.2</v>
      </c>
      <c r="J87" s="4"/>
    </row>
    <row r="88" spans="1:10">
      <c r="A88" s="21" t="s">
        <v>2495</v>
      </c>
      <c r="B88" t="s">
        <v>54</v>
      </c>
      <c r="C88" s="71" t="s">
        <v>3136</v>
      </c>
      <c r="D88" s="88" t="s">
        <v>3191</v>
      </c>
      <c r="E88" s="250">
        <v>52245.81392809</v>
      </c>
      <c r="F88" s="249">
        <v>1.3681000000000001</v>
      </c>
      <c r="G88" s="250">
        <v>15261.597535000001</v>
      </c>
      <c r="H88" s="250">
        <v>16.678000000000001</v>
      </c>
      <c r="J88" s="4"/>
    </row>
    <row r="89" spans="1:10">
      <c r="A89" s="21" t="s">
        <v>195</v>
      </c>
      <c r="B89" t="s">
        <v>54</v>
      </c>
      <c r="C89" s="71" t="s">
        <v>3137</v>
      </c>
      <c r="D89" s="88" t="s">
        <v>3197</v>
      </c>
      <c r="E89" s="250">
        <v>39490.978742849999</v>
      </c>
      <c r="F89" s="249">
        <v>1.0341</v>
      </c>
      <c r="G89" s="250">
        <v>21934.878962000003</v>
      </c>
      <c r="H89" s="250">
        <v>43.37</v>
      </c>
      <c r="J89" s="4"/>
    </row>
    <row r="90" spans="1:10">
      <c r="A90" s="21" t="s">
        <v>196</v>
      </c>
      <c r="B90" t="s">
        <v>54</v>
      </c>
      <c r="C90" s="71" t="s">
        <v>1700</v>
      </c>
      <c r="D90" s="88" t="s">
        <v>3198</v>
      </c>
      <c r="E90" s="250">
        <v>12670.472572870001</v>
      </c>
      <c r="F90" s="249">
        <v>0.33179999999999998</v>
      </c>
      <c r="G90" s="250">
        <v>4600.5434715000001</v>
      </c>
      <c r="H90" s="250">
        <v>19.809999999999999</v>
      </c>
      <c r="J90" s="4"/>
    </row>
    <row r="91" spans="1:10">
      <c r="A91" s="21" t="s">
        <v>3089</v>
      </c>
      <c r="B91" t="s">
        <v>2234</v>
      </c>
      <c r="C91" s="71" t="s">
        <v>1226</v>
      </c>
      <c r="D91" s="88" t="s">
        <v>3184</v>
      </c>
      <c r="E91" s="250">
        <v>193964.8833738</v>
      </c>
      <c r="F91" s="249">
        <v>0.50649999999999995</v>
      </c>
      <c r="G91" s="250">
        <v>4915.3239310999998</v>
      </c>
      <c r="H91" s="250">
        <v>138.6</v>
      </c>
      <c r="J91" s="4"/>
    </row>
    <row r="92" spans="1:10">
      <c r="A92" s="21" t="s">
        <v>236</v>
      </c>
      <c r="B92" t="s">
        <v>54</v>
      </c>
      <c r="C92" s="71" t="s">
        <v>3138</v>
      </c>
      <c r="D92" s="88" t="s">
        <v>3166</v>
      </c>
      <c r="E92" s="250">
        <v>23025.139200000001</v>
      </c>
      <c r="F92" s="249">
        <v>0.60289999999999999</v>
      </c>
      <c r="G92" s="250">
        <v>9818.1313085000002</v>
      </c>
      <c r="H92" s="250">
        <v>392</v>
      </c>
      <c r="J92" s="4"/>
    </row>
    <row r="93" spans="1:10">
      <c r="A93" s="21" t="s">
        <v>197</v>
      </c>
      <c r="B93" t="s">
        <v>54</v>
      </c>
      <c r="C93" s="71" t="s">
        <v>3139</v>
      </c>
      <c r="D93" s="88" t="s">
        <v>3199</v>
      </c>
      <c r="E93" s="250">
        <v>15959.773658399999</v>
      </c>
      <c r="F93" s="249">
        <v>0.41789999999999999</v>
      </c>
      <c r="G93" s="250">
        <v>6338.4525503000004</v>
      </c>
      <c r="H93" s="250">
        <v>74.8</v>
      </c>
      <c r="J93" s="4"/>
    </row>
    <row r="94" spans="1:10">
      <c r="A94" s="21" t="s">
        <v>128</v>
      </c>
      <c r="B94" t="s">
        <v>54</v>
      </c>
      <c r="C94" s="71" t="s">
        <v>3140</v>
      </c>
      <c r="D94" s="88" t="s">
        <v>3174</v>
      </c>
      <c r="E94" s="250">
        <v>117842.36095327001</v>
      </c>
      <c r="F94" s="249">
        <v>3.0857000000000001</v>
      </c>
      <c r="G94" s="250">
        <v>66647.809517999995</v>
      </c>
      <c r="H94" s="250">
        <v>44.63</v>
      </c>
      <c r="J94" s="4"/>
    </row>
    <row r="95" spans="1:10">
      <c r="A95" s="21" t="s">
        <v>238</v>
      </c>
      <c r="B95" t="s">
        <v>54</v>
      </c>
      <c r="C95" s="71" t="s">
        <v>3141</v>
      </c>
      <c r="D95" s="88" t="s">
        <v>3200</v>
      </c>
      <c r="E95" s="250">
        <v>5391.2228172799996</v>
      </c>
      <c r="F95" s="249">
        <v>0.14119999999999999</v>
      </c>
      <c r="G95" s="250">
        <v>7057.3514308000003</v>
      </c>
      <c r="H95" s="250">
        <v>43.07</v>
      </c>
      <c r="J95" s="4"/>
    </row>
    <row r="96" spans="1:10">
      <c r="A96" s="21" t="s">
        <v>198</v>
      </c>
      <c r="B96" t="s">
        <v>56</v>
      </c>
      <c r="C96" s="71" t="s">
        <v>204</v>
      </c>
      <c r="D96" s="88" t="s">
        <v>3194</v>
      </c>
      <c r="E96" s="250">
        <v>19518.642780300001</v>
      </c>
      <c r="F96" s="249">
        <v>0.5111</v>
      </c>
      <c r="G96" s="250">
        <v>6032.0635985999998</v>
      </c>
      <c r="H96" s="250">
        <v>100.35</v>
      </c>
      <c r="J96" s="4"/>
    </row>
    <row r="97" spans="1:10">
      <c r="A97" s="21" t="s">
        <v>2583</v>
      </c>
      <c r="B97" t="s">
        <v>55</v>
      </c>
      <c r="C97" s="71" t="s">
        <v>2584</v>
      </c>
      <c r="D97" s="88" t="s">
        <v>3201</v>
      </c>
      <c r="E97" s="250">
        <v>44935.452224879999</v>
      </c>
      <c r="F97" s="249">
        <v>1.1766000000000001</v>
      </c>
      <c r="G97" s="250">
        <v>6160.4566107999999</v>
      </c>
      <c r="H97" s="250">
        <v>24.78</v>
      </c>
      <c r="J97" s="4"/>
    </row>
    <row r="98" spans="1:10">
      <c r="A98" s="21" t="s">
        <v>1895</v>
      </c>
      <c r="B98" t="s">
        <v>56</v>
      </c>
      <c r="C98" s="71" t="s">
        <v>394</v>
      </c>
      <c r="D98" s="88" t="s">
        <v>3154</v>
      </c>
      <c r="E98" s="250">
        <v>8808.7999999999993</v>
      </c>
      <c r="F98" s="249">
        <v>0.23069999999999999</v>
      </c>
      <c r="G98" s="250">
        <v>6903.4051971000008</v>
      </c>
      <c r="H98" s="250">
        <v>35.75</v>
      </c>
      <c r="J98" s="4"/>
    </row>
    <row r="99" spans="1:10">
      <c r="A99" s="21" t="s">
        <v>2086</v>
      </c>
      <c r="B99" t="s">
        <v>55</v>
      </c>
      <c r="C99" s="71" t="s">
        <v>3142</v>
      </c>
      <c r="D99" s="88" t="s">
        <v>3202</v>
      </c>
      <c r="E99" s="250">
        <v>8540.1879139200009</v>
      </c>
      <c r="F99" s="249">
        <v>0.22359999999999999</v>
      </c>
      <c r="G99" s="250">
        <v>14086.795460000001</v>
      </c>
      <c r="H99" s="250">
        <v>61.62</v>
      </c>
      <c r="J99" s="4"/>
    </row>
    <row r="100" spans="1:10">
      <c r="A100" s="21" t="s">
        <v>2239</v>
      </c>
      <c r="B100" t="s">
        <v>55</v>
      </c>
      <c r="C100" s="71" t="s">
        <v>2258</v>
      </c>
      <c r="D100" s="88" t="s">
        <v>3203</v>
      </c>
      <c r="E100" s="250">
        <v>123719.06569146001</v>
      </c>
      <c r="F100" s="249">
        <v>3.2395999999999998</v>
      </c>
      <c r="G100" s="250">
        <v>27807.463239000001</v>
      </c>
      <c r="H100" s="250">
        <v>47.055</v>
      </c>
      <c r="J100" s="4"/>
    </row>
    <row r="101" spans="1:10">
      <c r="A101" s="21" t="s">
        <v>199</v>
      </c>
      <c r="B101" t="s">
        <v>54</v>
      </c>
      <c r="C101" s="71" t="s">
        <v>3143</v>
      </c>
      <c r="D101" s="88" t="s">
        <v>3198</v>
      </c>
      <c r="E101" s="250">
        <v>22573.137081159999</v>
      </c>
      <c r="F101" s="249">
        <v>0.59109999999999996</v>
      </c>
      <c r="G101" s="250">
        <v>10937.222378</v>
      </c>
      <c r="H101" s="250">
        <v>32.26</v>
      </c>
      <c r="J101" s="4"/>
    </row>
    <row r="102" spans="1:10">
      <c r="A102" s="21" t="s">
        <v>145</v>
      </c>
      <c r="B102" t="s">
        <v>54</v>
      </c>
      <c r="C102" s="71" t="s">
        <v>3144</v>
      </c>
      <c r="D102" s="88" t="s">
        <v>3165</v>
      </c>
      <c r="E102" s="250">
        <v>55036.388354160001</v>
      </c>
      <c r="F102" s="249">
        <v>1.4411</v>
      </c>
      <c r="G102" s="250">
        <v>23652.690943999998</v>
      </c>
      <c r="H102" s="250">
        <v>92.91</v>
      </c>
      <c r="J102" s="4"/>
    </row>
    <row r="103" spans="1:10">
      <c r="A103" s="21" t="s">
        <v>141</v>
      </c>
      <c r="B103" t="s">
        <v>54</v>
      </c>
      <c r="C103" s="71" t="s">
        <v>3145</v>
      </c>
      <c r="D103" s="88" t="s">
        <v>3204</v>
      </c>
      <c r="E103" s="250">
        <v>13180.79120553</v>
      </c>
      <c r="F103" s="249">
        <v>0.34510000000000002</v>
      </c>
      <c r="G103" s="250">
        <v>18146.627940999999</v>
      </c>
      <c r="H103" s="250">
        <v>11.89</v>
      </c>
      <c r="J103" s="4"/>
    </row>
    <row r="104" spans="1:10">
      <c r="A104" s="21" t="s">
        <v>200</v>
      </c>
      <c r="B104" t="s">
        <v>55</v>
      </c>
      <c r="C104" s="71" t="s">
        <v>3146</v>
      </c>
      <c r="D104" s="88" t="s">
        <v>3205</v>
      </c>
      <c r="E104" s="250">
        <v>27196.673450800001</v>
      </c>
      <c r="F104" s="249">
        <v>0.71209999999999996</v>
      </c>
      <c r="G104" s="250">
        <v>11140.693987999999</v>
      </c>
      <c r="H104" s="250">
        <v>103.6</v>
      </c>
      <c r="J104" s="4"/>
    </row>
    <row r="105" spans="1:10">
      <c r="A105" s="21" t="s">
        <v>2191</v>
      </c>
      <c r="B105" t="s">
        <v>54</v>
      </c>
      <c r="C105" s="71" t="s">
        <v>1297</v>
      </c>
      <c r="D105" s="88" t="s">
        <v>3151</v>
      </c>
      <c r="E105" s="250">
        <v>13745.65860707</v>
      </c>
      <c r="F105" s="249">
        <v>0.3599</v>
      </c>
      <c r="G105" s="250">
        <v>11764.343371999999</v>
      </c>
      <c r="H105" s="250">
        <v>49.01</v>
      </c>
      <c r="J105" s="4"/>
    </row>
    <row r="106" spans="1:10">
      <c r="A106" s="21" t="s">
        <v>3090</v>
      </c>
      <c r="B106" t="s">
        <v>2234</v>
      </c>
      <c r="C106" s="71" t="s">
        <v>1250</v>
      </c>
      <c r="D106" s="88" t="s">
        <v>3206</v>
      </c>
      <c r="E106" s="250">
        <v>113352.90401499999</v>
      </c>
      <c r="F106" s="249">
        <v>0.29599999999999999</v>
      </c>
      <c r="G106" s="250">
        <v>5957.8884825999994</v>
      </c>
      <c r="H106" s="250">
        <v>445</v>
      </c>
      <c r="J106" s="4"/>
    </row>
    <row r="107" spans="1:10" s="9" customFormat="1">
      <c r="D107" s="57"/>
      <c r="E107" s="16"/>
      <c r="F107" s="14"/>
      <c r="G107" s="14"/>
      <c r="H107" s="14"/>
      <c r="J107" s="16"/>
    </row>
    <row r="108" spans="1:10" s="9" customFormat="1">
      <c r="D108" s="57"/>
      <c r="E108" s="16"/>
      <c r="G108" s="14"/>
    </row>
    <row r="109" spans="1:10" ht="13.2">
      <c r="C109" s="78"/>
      <c r="D109" s="75"/>
      <c r="E109" s="79"/>
      <c r="F109" s="76"/>
      <c r="G109" s="156"/>
      <c r="H109" s="77"/>
    </row>
  </sheetData>
  <customSheetViews>
    <customSheetView guid="{00270249-DF9A-11D8-89DE-0002A5FD7B64}" showPageBreaks="1" printArea="1" view="pageBreakPreview" showRuler="0">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1"/>
      <headerFooter alignWithMargins="0"/>
    </customSheetView>
    <customSheetView guid="{87D17E2B-9E77-473A-AED3-18B6B3F4665D}" showPageBreaks="1" printArea="1" view="pageBreakPreview" showRuler="0" topLeftCell="A200">
      <selection activeCell="A217" sqref="A217:IV219"/>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2"/>
      <headerFooter alignWithMargins="0"/>
    </customSheetView>
    <customSheetView guid="{31A63B92-18D3-467D-9DC7-D0884E7D0889}" showPageBreaks="1" printArea="1" view="pageBreakPreview" showRuler="0" topLeftCell="A242">
      <selection activeCell="A217" sqref="A217:IV219"/>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3"/>
      <headerFooter alignWithMargins="0"/>
    </customSheetView>
    <customSheetView guid="{5913AACC-7C99-11D8-899E-0002A5FD7B64}" showPageBreaks="1" printArea="1" view="pageBreakPreview" showRuler="0">
      <rowBreaks count="4" manualBreakCount="4">
        <brk id="55" max="6" man="1"/>
        <brk id="109" max="6" man="1"/>
        <brk id="163" max="6" man="1"/>
        <brk id="217" max="6" man="1"/>
      </rowBreaks>
      <pageMargins left="0.55118110236220474" right="0.55118110236220474" top="0.59055118110236227" bottom="0.59055118110236227" header="0.51181102362204722" footer="0.51181102362204722"/>
      <pageSetup paperSize="9" scale="98" fitToHeight="5" orientation="portrait" r:id="rId4"/>
      <headerFooter alignWithMargins="0"/>
    </customSheetView>
  </customSheetViews>
  <phoneticPr fontId="0" type="noConversion"/>
  <hyperlinks>
    <hyperlink ref="H2" location="Content!A1" display="Back to contents" xr:uid="{00000000-0004-0000-0A00-000000000000}"/>
  </hyperlinks>
  <pageMargins left="0.39" right="0.55118110236220474" top="0.59055118110236227" bottom="0.59055118110236227" header="0.51181102362204722" footer="0.51181102362204722"/>
  <pageSetup paperSize="9" scale="89" fitToHeight="5" orientation="portrait" r:id="rId5"/>
  <headerFooter alignWithMargins="0"/>
  <rowBreaks count="1" manualBreakCount="1">
    <brk id="57"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3"/>
  <dimension ref="A2:J155"/>
  <sheetViews>
    <sheetView workbookViewId="0"/>
  </sheetViews>
  <sheetFormatPr baseColWidth="10" defaultColWidth="9.28515625" defaultRowHeight="10.199999999999999"/>
  <cols>
    <col min="1" max="1" width="14.85546875" customWidth="1"/>
    <col min="2" max="2" width="12.140625" customWidth="1"/>
    <col min="3" max="3" width="34.7109375" bestFit="1" customWidth="1"/>
    <col min="4" max="4" width="10.5703125" style="43" bestFit="1" customWidth="1"/>
    <col min="5" max="5" width="15" style="4" customWidth="1"/>
    <col min="6" max="6" width="11.42578125" customWidth="1"/>
    <col min="7" max="7" width="21.85546875" style="8" customWidth="1"/>
    <col min="8" max="8" width="11.42578125" customWidth="1"/>
  </cols>
  <sheetData>
    <row r="2" spans="1:10" ht="13.2">
      <c r="A2" s="3" t="s">
        <v>67</v>
      </c>
      <c r="G2" s="129"/>
      <c r="H2" s="117" t="s">
        <v>94</v>
      </c>
    </row>
    <row r="4" spans="1:10">
      <c r="A4" s="1" t="s">
        <v>3329</v>
      </c>
    </row>
    <row r="5" spans="1:10" s="17" customFormat="1">
      <c r="A5" s="248"/>
      <c r="B5" s="248"/>
      <c r="C5" s="248"/>
      <c r="D5" s="210"/>
      <c r="E5" s="37"/>
      <c r="F5" s="37"/>
      <c r="G5" s="213"/>
      <c r="H5" s="37"/>
    </row>
    <row r="6" spans="1:10" s="223" customFormat="1" ht="36" customHeight="1">
      <c r="A6" s="251" t="s">
        <v>52</v>
      </c>
      <c r="B6" s="251" t="s">
        <v>32</v>
      </c>
      <c r="C6" s="251" t="s">
        <v>57</v>
      </c>
      <c r="D6" s="252" t="s">
        <v>3078</v>
      </c>
      <c r="E6" s="252" t="s">
        <v>3082</v>
      </c>
      <c r="F6" s="252" t="s">
        <v>3079</v>
      </c>
      <c r="G6" s="253" t="s">
        <v>3081</v>
      </c>
      <c r="H6" s="252" t="s">
        <v>3080</v>
      </c>
    </row>
    <row r="7" spans="1:10">
      <c r="A7" t="s">
        <v>205</v>
      </c>
      <c r="B7" t="s">
        <v>55</v>
      </c>
      <c r="C7" t="s">
        <v>3234</v>
      </c>
      <c r="D7" s="88" t="s">
        <v>3330</v>
      </c>
      <c r="E7" s="250">
        <v>6442.3967425200008</v>
      </c>
      <c r="F7" s="249">
        <v>1.4267000000000001</v>
      </c>
      <c r="G7" s="250">
        <v>2178.9935762999999</v>
      </c>
      <c r="H7" s="250">
        <v>58.26</v>
      </c>
      <c r="J7" s="4"/>
    </row>
    <row r="8" spans="1:10">
      <c r="A8" t="s">
        <v>991</v>
      </c>
      <c r="B8" t="s">
        <v>55</v>
      </c>
      <c r="C8" t="s">
        <v>3235</v>
      </c>
      <c r="D8" s="88" t="s">
        <v>3164</v>
      </c>
      <c r="E8" s="250">
        <v>6082.6610529199997</v>
      </c>
      <c r="F8" s="249">
        <v>1.3471</v>
      </c>
      <c r="G8" s="250">
        <v>9372.8297686999995</v>
      </c>
      <c r="H8" s="250">
        <v>12.916</v>
      </c>
      <c r="J8" s="4"/>
    </row>
    <row r="9" spans="1:10">
      <c r="A9" t="s">
        <v>996</v>
      </c>
      <c r="B9" t="s">
        <v>55</v>
      </c>
      <c r="C9" t="s">
        <v>3236</v>
      </c>
      <c r="D9" s="88" t="s">
        <v>3331</v>
      </c>
      <c r="E9" s="250">
        <v>1288.1577119999999</v>
      </c>
      <c r="F9" s="249">
        <v>0.2853</v>
      </c>
      <c r="G9" s="250">
        <v>614.54113514999995</v>
      </c>
      <c r="H9" s="250">
        <v>48</v>
      </c>
      <c r="J9" s="4"/>
    </row>
    <row r="10" spans="1:10">
      <c r="A10" t="s">
        <v>997</v>
      </c>
      <c r="B10" t="s">
        <v>56</v>
      </c>
      <c r="C10" t="s">
        <v>2335</v>
      </c>
      <c r="D10" s="88" t="s">
        <v>3332</v>
      </c>
      <c r="E10" s="250">
        <v>4171.8072393000002</v>
      </c>
      <c r="F10" s="249">
        <v>0.92390000000000005</v>
      </c>
      <c r="G10" s="250">
        <v>1391.2722220000001</v>
      </c>
      <c r="H10" s="250">
        <v>114.9</v>
      </c>
      <c r="J10" s="4"/>
    </row>
    <row r="11" spans="1:10">
      <c r="A11" t="s">
        <v>2187</v>
      </c>
      <c r="B11" t="s">
        <v>2091</v>
      </c>
      <c r="C11" t="s">
        <v>3237</v>
      </c>
      <c r="D11" s="88" t="s">
        <v>3164</v>
      </c>
      <c r="E11" s="250">
        <v>5808.7758471800007</v>
      </c>
      <c r="F11" s="249">
        <v>1.2864</v>
      </c>
      <c r="G11" s="250">
        <v>901.41331971</v>
      </c>
      <c r="H11" s="250">
        <v>2.14</v>
      </c>
      <c r="J11" s="4"/>
    </row>
    <row r="12" spans="1:10">
      <c r="A12" t="s">
        <v>254</v>
      </c>
      <c r="B12" t="s">
        <v>54</v>
      </c>
      <c r="C12" t="s">
        <v>3238</v>
      </c>
      <c r="D12" s="88" t="s">
        <v>3192</v>
      </c>
      <c r="E12" s="250">
        <v>2487.6363456100003</v>
      </c>
      <c r="F12" s="249">
        <v>0.55089999999999995</v>
      </c>
      <c r="G12" s="250">
        <v>5393.9393430999999</v>
      </c>
      <c r="H12" s="250">
        <v>3.871</v>
      </c>
      <c r="J12" s="4"/>
    </row>
    <row r="13" spans="1:10">
      <c r="A13" t="s">
        <v>3207</v>
      </c>
      <c r="B13" t="s">
        <v>2234</v>
      </c>
      <c r="C13" t="s">
        <v>3239</v>
      </c>
      <c r="D13" s="88" t="s">
        <v>3179</v>
      </c>
      <c r="E13" s="250">
        <v>61315.53615</v>
      </c>
      <c r="F13" s="249">
        <v>1.3541000000000001</v>
      </c>
      <c r="G13" s="250">
        <v>1533.9386714000002</v>
      </c>
      <c r="H13" s="250">
        <v>825</v>
      </c>
      <c r="J13" s="4"/>
    </row>
    <row r="14" spans="1:10">
      <c r="A14" t="s">
        <v>2244</v>
      </c>
      <c r="B14" t="s">
        <v>2234</v>
      </c>
      <c r="C14" t="s">
        <v>2537</v>
      </c>
      <c r="D14" s="88" t="s">
        <v>3333</v>
      </c>
      <c r="E14" s="250">
        <v>16683.12763898</v>
      </c>
      <c r="F14" s="249">
        <v>0.36840000000000001</v>
      </c>
      <c r="G14" s="250">
        <v>1232.0876450000001</v>
      </c>
      <c r="H14" s="250">
        <v>27.61</v>
      </c>
      <c r="J14" s="4"/>
    </row>
    <row r="15" spans="1:10">
      <c r="A15" t="s">
        <v>2521</v>
      </c>
      <c r="B15" t="s">
        <v>2234</v>
      </c>
      <c r="C15" t="s">
        <v>3240</v>
      </c>
      <c r="D15" s="88" t="s">
        <v>3172</v>
      </c>
      <c r="E15" s="250">
        <v>20148.731572429999</v>
      </c>
      <c r="F15" s="249">
        <v>0.44500000000000001</v>
      </c>
      <c r="G15" s="250">
        <v>885.1812847299999</v>
      </c>
      <c r="H15" s="250">
        <v>33.045000000000002</v>
      </c>
      <c r="J15" s="4"/>
    </row>
    <row r="16" spans="1:10">
      <c r="A16" t="s">
        <v>3208</v>
      </c>
      <c r="B16" t="s">
        <v>2234</v>
      </c>
      <c r="C16" t="s">
        <v>2352</v>
      </c>
      <c r="D16" s="88" t="s">
        <v>3333</v>
      </c>
      <c r="E16" s="250">
        <v>11506.866540819999</v>
      </c>
      <c r="F16" s="249">
        <v>0.25409999999999999</v>
      </c>
      <c r="G16" s="250">
        <v>1271.5035829000001</v>
      </c>
      <c r="H16" s="250">
        <v>23.38</v>
      </c>
      <c r="J16" s="4"/>
    </row>
    <row r="17" spans="1:10">
      <c r="A17" t="s">
        <v>1897</v>
      </c>
      <c r="B17" t="s">
        <v>54</v>
      </c>
      <c r="C17" t="s">
        <v>3241</v>
      </c>
      <c r="D17" s="88" t="s">
        <v>3334</v>
      </c>
      <c r="E17" s="250">
        <v>1507.4467674</v>
      </c>
      <c r="F17" s="249">
        <v>0.33379999999999999</v>
      </c>
      <c r="G17" s="250">
        <v>466.93865516</v>
      </c>
      <c r="H17" s="250">
        <v>48.3</v>
      </c>
      <c r="J17" s="4"/>
    </row>
    <row r="18" spans="1:10">
      <c r="A18" t="s">
        <v>233</v>
      </c>
      <c r="B18" t="s">
        <v>54</v>
      </c>
      <c r="C18" t="s">
        <v>3242</v>
      </c>
      <c r="D18" s="88" t="s">
        <v>3172</v>
      </c>
      <c r="E18" s="250">
        <v>1098.7441711600002</v>
      </c>
      <c r="F18" s="249">
        <v>0.24329999999999999</v>
      </c>
      <c r="G18" s="250">
        <v>725.26377102000004</v>
      </c>
      <c r="H18" s="250">
        <v>34.28</v>
      </c>
      <c r="J18" s="4"/>
    </row>
    <row r="19" spans="1:10">
      <c r="A19" t="s">
        <v>2329</v>
      </c>
      <c r="B19" t="s">
        <v>55</v>
      </c>
      <c r="C19" t="s">
        <v>2330</v>
      </c>
      <c r="D19" s="88" t="s">
        <v>3335</v>
      </c>
      <c r="E19" s="250">
        <v>1919.4375</v>
      </c>
      <c r="F19" s="249">
        <v>0.42509999999999998</v>
      </c>
      <c r="G19" s="250">
        <v>3418.3400806999998</v>
      </c>
      <c r="H19" s="250">
        <v>88.25</v>
      </c>
      <c r="J19" s="4"/>
    </row>
    <row r="20" spans="1:10">
      <c r="A20" t="s">
        <v>206</v>
      </c>
      <c r="B20" t="s">
        <v>54</v>
      </c>
      <c r="C20" t="s">
        <v>3243</v>
      </c>
      <c r="D20" s="88" t="s">
        <v>3167</v>
      </c>
      <c r="E20" s="250">
        <v>5448.884153</v>
      </c>
      <c r="F20" s="249">
        <v>1.2067000000000001</v>
      </c>
      <c r="G20" s="250">
        <v>1209.7125103999999</v>
      </c>
      <c r="H20" s="250">
        <v>158.5</v>
      </c>
      <c r="J20" s="4"/>
    </row>
    <row r="21" spans="1:10">
      <c r="A21" t="s">
        <v>598</v>
      </c>
      <c r="B21" t="s">
        <v>70</v>
      </c>
      <c r="C21" t="s">
        <v>3244</v>
      </c>
      <c r="D21" s="88" t="s">
        <v>3336</v>
      </c>
      <c r="E21" s="250">
        <v>1150.78867992</v>
      </c>
      <c r="F21" s="249">
        <v>0.25490000000000002</v>
      </c>
      <c r="G21" s="250">
        <v>877.56426907000002</v>
      </c>
      <c r="H21" s="250">
        <v>5.61</v>
      </c>
      <c r="J21" s="4"/>
    </row>
    <row r="22" spans="1:10">
      <c r="A22" t="s">
        <v>1680</v>
      </c>
      <c r="B22" t="s">
        <v>55</v>
      </c>
      <c r="C22" t="s">
        <v>207</v>
      </c>
      <c r="D22" s="88" t="s">
        <v>3337</v>
      </c>
      <c r="E22" s="250">
        <v>915.96734151999999</v>
      </c>
      <c r="F22" s="249">
        <v>0.20280000000000001</v>
      </c>
      <c r="G22" s="250">
        <v>2067.220425</v>
      </c>
      <c r="H22" s="250">
        <v>28.18</v>
      </c>
      <c r="J22" s="4"/>
    </row>
    <row r="23" spans="1:10">
      <c r="A23" t="s">
        <v>253</v>
      </c>
      <c r="B23" t="s">
        <v>55</v>
      </c>
      <c r="C23" t="s">
        <v>621</v>
      </c>
      <c r="D23" s="88" t="s">
        <v>3158</v>
      </c>
      <c r="E23" s="250">
        <v>3811.0227791999996</v>
      </c>
      <c r="F23" s="249">
        <v>0.84399999999999997</v>
      </c>
      <c r="G23" s="250">
        <v>2533.6982237000002</v>
      </c>
      <c r="H23" s="250">
        <v>47.64</v>
      </c>
      <c r="J23" s="4"/>
    </row>
    <row r="24" spans="1:10">
      <c r="A24" t="s">
        <v>208</v>
      </c>
      <c r="B24" t="s">
        <v>55</v>
      </c>
      <c r="C24" t="s">
        <v>3245</v>
      </c>
      <c r="D24" s="88" t="s">
        <v>3334</v>
      </c>
      <c r="E24" s="250">
        <v>3829.3181329399999</v>
      </c>
      <c r="F24" s="249">
        <v>0.84799999999999998</v>
      </c>
      <c r="G24" s="250">
        <v>1436.1845934999999</v>
      </c>
      <c r="H24" s="250">
        <v>42.34</v>
      </c>
      <c r="J24" s="4"/>
    </row>
    <row r="25" spans="1:10">
      <c r="A25" t="s">
        <v>1898</v>
      </c>
      <c r="B25" t="s">
        <v>55</v>
      </c>
      <c r="C25" t="s">
        <v>1711</v>
      </c>
      <c r="D25" s="88" t="s">
        <v>3162</v>
      </c>
      <c r="E25" s="250">
        <v>5591.3167620000004</v>
      </c>
      <c r="F25" s="249">
        <v>1.2383</v>
      </c>
      <c r="G25" s="250">
        <v>4372.8600125000003</v>
      </c>
      <c r="H25" s="250">
        <v>40.5</v>
      </c>
      <c r="J25" s="4"/>
    </row>
    <row r="26" spans="1:10">
      <c r="A26" t="s">
        <v>210</v>
      </c>
      <c r="B26" t="s">
        <v>54</v>
      </c>
      <c r="C26" t="s">
        <v>626</v>
      </c>
      <c r="D26" s="88" t="s">
        <v>3167</v>
      </c>
      <c r="E26" s="250">
        <v>4140.2071134799999</v>
      </c>
      <c r="F26" s="249">
        <v>0.91690000000000005</v>
      </c>
      <c r="G26" s="250">
        <v>10556.355482000001</v>
      </c>
      <c r="H26" s="250">
        <v>37.39</v>
      </c>
      <c r="J26" s="4"/>
    </row>
    <row r="27" spans="1:10">
      <c r="A27" t="s">
        <v>3209</v>
      </c>
      <c r="B27" t="s">
        <v>2234</v>
      </c>
      <c r="C27" t="s">
        <v>3246</v>
      </c>
      <c r="D27" s="88" t="s">
        <v>3186</v>
      </c>
      <c r="E27" s="250">
        <v>21569.128593599999</v>
      </c>
      <c r="F27" s="249">
        <v>0.4763</v>
      </c>
      <c r="G27" s="250">
        <v>487.5613659</v>
      </c>
      <c r="H27" s="250">
        <v>106.4</v>
      </c>
      <c r="J27" s="4"/>
    </row>
    <row r="28" spans="1:10">
      <c r="A28" t="s">
        <v>1676</v>
      </c>
      <c r="B28" t="s">
        <v>70</v>
      </c>
      <c r="C28" t="s">
        <v>3247</v>
      </c>
      <c r="D28" s="88" t="s">
        <v>3164</v>
      </c>
      <c r="E28" s="250">
        <v>2129.5611842399999</v>
      </c>
      <c r="F28" s="249">
        <v>0.47160000000000002</v>
      </c>
      <c r="G28" s="250">
        <v>1932.0523241000001</v>
      </c>
      <c r="H28" s="250">
        <v>0.1409</v>
      </c>
      <c r="J28" s="4"/>
    </row>
    <row r="29" spans="1:10">
      <c r="A29" t="s">
        <v>2262</v>
      </c>
      <c r="B29" t="s">
        <v>2234</v>
      </c>
      <c r="C29" t="s">
        <v>2422</v>
      </c>
      <c r="D29" s="88" t="s">
        <v>3186</v>
      </c>
      <c r="E29" s="250">
        <v>34515.854800000001</v>
      </c>
      <c r="F29" s="249">
        <v>0.76219999999999999</v>
      </c>
      <c r="G29" s="250">
        <v>1302.2397116</v>
      </c>
      <c r="H29" s="250">
        <v>583.6</v>
      </c>
      <c r="J29" s="4"/>
    </row>
    <row r="30" spans="1:10">
      <c r="A30" t="s">
        <v>2192</v>
      </c>
      <c r="B30" t="s">
        <v>2091</v>
      </c>
      <c r="C30" t="s">
        <v>3248</v>
      </c>
      <c r="D30" s="88" t="s">
        <v>3164</v>
      </c>
      <c r="E30" s="250">
        <v>5379.0108397900003</v>
      </c>
      <c r="F30" s="249">
        <v>1.1912</v>
      </c>
      <c r="G30" s="250">
        <v>2421.6929476</v>
      </c>
      <c r="H30" s="250">
        <v>4.9859999999999998</v>
      </c>
      <c r="J30" s="4"/>
    </row>
    <row r="31" spans="1:10">
      <c r="A31" t="s">
        <v>2336</v>
      </c>
      <c r="B31" t="s">
        <v>56</v>
      </c>
      <c r="C31" t="s">
        <v>3249</v>
      </c>
      <c r="D31" s="88" t="s">
        <v>3338</v>
      </c>
      <c r="E31" s="250">
        <v>1765.9820858</v>
      </c>
      <c r="F31" s="249">
        <v>0.3911</v>
      </c>
      <c r="G31" s="250">
        <v>786.85041899999999</v>
      </c>
      <c r="H31" s="250">
        <v>19.16</v>
      </c>
      <c r="J31" s="4"/>
    </row>
    <row r="32" spans="1:10">
      <c r="A32" t="s">
        <v>1670</v>
      </c>
      <c r="B32" t="s">
        <v>55</v>
      </c>
      <c r="C32" t="s">
        <v>2337</v>
      </c>
      <c r="D32" s="88" t="s">
        <v>3339</v>
      </c>
      <c r="E32" s="250">
        <v>2772</v>
      </c>
      <c r="F32" s="249">
        <v>0.6139</v>
      </c>
      <c r="G32" s="250">
        <v>1674.6273639000001</v>
      </c>
      <c r="H32" s="250">
        <v>42</v>
      </c>
      <c r="J32" s="4"/>
    </row>
    <row r="33" spans="1:10">
      <c r="A33" t="s">
        <v>2165</v>
      </c>
      <c r="B33" t="s">
        <v>55</v>
      </c>
      <c r="C33" t="s">
        <v>3250</v>
      </c>
      <c r="D33" s="88" t="s">
        <v>3197</v>
      </c>
      <c r="E33" s="250">
        <v>5894.1595068400002</v>
      </c>
      <c r="F33" s="249">
        <v>1.3052999999999999</v>
      </c>
      <c r="G33" s="250">
        <v>8947.8972577999994</v>
      </c>
      <c r="H33" s="250">
        <v>75.02</v>
      </c>
      <c r="J33" s="4"/>
    </row>
    <row r="34" spans="1:10">
      <c r="A34" t="s">
        <v>2193</v>
      </c>
      <c r="B34" t="s">
        <v>56</v>
      </c>
      <c r="C34" t="s">
        <v>3251</v>
      </c>
      <c r="D34" s="88" t="s">
        <v>3180</v>
      </c>
      <c r="E34" s="250">
        <v>960.05152124999995</v>
      </c>
      <c r="F34" s="249">
        <v>0.21260000000000001</v>
      </c>
      <c r="G34" s="250">
        <v>321.65850115000001</v>
      </c>
      <c r="H34" s="250">
        <v>33.75</v>
      </c>
      <c r="J34" s="4"/>
    </row>
    <row r="35" spans="1:10">
      <c r="A35" t="s">
        <v>1</v>
      </c>
      <c r="B35" t="s">
        <v>56</v>
      </c>
      <c r="C35" t="s">
        <v>3252</v>
      </c>
      <c r="D35" s="88" t="s">
        <v>3158</v>
      </c>
      <c r="E35" s="250">
        <v>2366.1014955400001</v>
      </c>
      <c r="F35" s="249">
        <v>0.52400000000000002</v>
      </c>
      <c r="G35" s="250">
        <v>633.48281616000008</v>
      </c>
      <c r="H35" s="250">
        <v>39.14</v>
      </c>
      <c r="J35" s="4"/>
    </row>
    <row r="36" spans="1:10">
      <c r="A36" t="s">
        <v>2166</v>
      </c>
      <c r="B36" t="s">
        <v>54</v>
      </c>
      <c r="C36" t="s">
        <v>3253</v>
      </c>
      <c r="D36" s="88" t="s">
        <v>3340</v>
      </c>
      <c r="E36" s="250">
        <v>1178.9273215999999</v>
      </c>
      <c r="F36" s="249">
        <v>0.2611</v>
      </c>
      <c r="G36" s="250">
        <v>288.45846038000002</v>
      </c>
      <c r="H36" s="250">
        <v>14.24</v>
      </c>
      <c r="J36" s="4"/>
    </row>
    <row r="37" spans="1:10">
      <c r="A37" t="s">
        <v>211</v>
      </c>
      <c r="B37" t="s">
        <v>54</v>
      </c>
      <c r="C37" t="s">
        <v>3254</v>
      </c>
      <c r="D37" s="88" t="s">
        <v>3341</v>
      </c>
      <c r="E37" s="250">
        <v>2114.1596002800002</v>
      </c>
      <c r="F37" s="249">
        <v>0.46820000000000001</v>
      </c>
      <c r="G37" s="250">
        <v>741.00565931000006</v>
      </c>
      <c r="H37" s="250">
        <v>47.32</v>
      </c>
      <c r="J37" s="4"/>
    </row>
    <row r="38" spans="1:10">
      <c r="A38" t="s">
        <v>3210</v>
      </c>
      <c r="B38" t="s">
        <v>2234</v>
      </c>
      <c r="C38" t="s">
        <v>3255</v>
      </c>
      <c r="D38" s="88" t="s">
        <v>3154</v>
      </c>
      <c r="E38" s="250">
        <v>22200</v>
      </c>
      <c r="F38" s="249">
        <v>0.49030000000000001</v>
      </c>
      <c r="G38" s="250">
        <v>343.91082419999998</v>
      </c>
      <c r="H38" s="250">
        <v>222</v>
      </c>
      <c r="J38" s="4"/>
    </row>
    <row r="39" spans="1:10">
      <c r="A39" t="s">
        <v>212</v>
      </c>
      <c r="B39" t="s">
        <v>55</v>
      </c>
      <c r="C39" t="s">
        <v>3256</v>
      </c>
      <c r="D39" s="88" t="s">
        <v>3165</v>
      </c>
      <c r="E39" s="250">
        <v>3337.71805584</v>
      </c>
      <c r="F39" s="249">
        <v>0.73919999999999997</v>
      </c>
      <c r="G39" s="250">
        <v>906.98261633999994</v>
      </c>
      <c r="H39" s="250">
        <v>25.62</v>
      </c>
      <c r="J39" s="4"/>
    </row>
    <row r="40" spans="1:10">
      <c r="A40" t="s">
        <v>593</v>
      </c>
      <c r="B40" t="s">
        <v>56</v>
      </c>
      <c r="C40" t="s">
        <v>3257</v>
      </c>
      <c r="D40" s="88" t="s">
        <v>3342</v>
      </c>
      <c r="E40" s="250">
        <v>1534.0072404800001</v>
      </c>
      <c r="F40" s="249">
        <v>0.3397</v>
      </c>
      <c r="G40" s="250">
        <v>888.77116882999997</v>
      </c>
      <c r="H40" s="250">
        <v>7.67</v>
      </c>
      <c r="J40" s="4"/>
    </row>
    <row r="41" spans="1:10">
      <c r="A41" t="s">
        <v>170</v>
      </c>
      <c r="B41" t="s">
        <v>54</v>
      </c>
      <c r="C41" t="s">
        <v>3258</v>
      </c>
      <c r="D41" s="88" t="s">
        <v>3153</v>
      </c>
      <c r="E41" s="250">
        <v>2510.0672245000001</v>
      </c>
      <c r="F41" s="249">
        <v>0.55589999999999995</v>
      </c>
      <c r="G41" s="250">
        <v>1891.0098962000002</v>
      </c>
      <c r="H41" s="250">
        <v>23.15</v>
      </c>
      <c r="J41" s="4"/>
    </row>
    <row r="42" spans="1:10">
      <c r="A42" t="s">
        <v>2338</v>
      </c>
      <c r="B42" t="s">
        <v>55</v>
      </c>
      <c r="C42" t="s">
        <v>3259</v>
      </c>
      <c r="D42" s="88" t="s">
        <v>3167</v>
      </c>
      <c r="E42" s="250">
        <v>800.57689400000004</v>
      </c>
      <c r="F42" s="249">
        <v>0.17730000000000001</v>
      </c>
      <c r="G42" s="250">
        <v>496.50088875</v>
      </c>
      <c r="H42" s="250">
        <v>27.8</v>
      </c>
      <c r="J42" s="4"/>
    </row>
    <row r="43" spans="1:10">
      <c r="A43" t="s">
        <v>729</v>
      </c>
      <c r="B43" t="s">
        <v>54</v>
      </c>
      <c r="C43" t="s">
        <v>1263</v>
      </c>
      <c r="D43" s="88" t="s">
        <v>3343</v>
      </c>
      <c r="E43" s="250">
        <v>1881.75279376</v>
      </c>
      <c r="F43" s="249">
        <v>0.41670000000000001</v>
      </c>
      <c r="G43" s="250">
        <v>554.30383391999999</v>
      </c>
      <c r="H43" s="250">
        <v>12.53</v>
      </c>
      <c r="J43" s="4"/>
    </row>
    <row r="44" spans="1:10">
      <c r="A44" t="s">
        <v>213</v>
      </c>
      <c r="B44" t="s">
        <v>56</v>
      </c>
      <c r="C44" t="s">
        <v>3260</v>
      </c>
      <c r="D44" s="88" t="s">
        <v>3332</v>
      </c>
      <c r="E44" s="250">
        <v>4453.2150805000001</v>
      </c>
      <c r="F44" s="249">
        <v>0.98619999999999997</v>
      </c>
      <c r="G44" s="250">
        <v>1592.7417043999999</v>
      </c>
      <c r="H44" s="250">
        <v>140.5</v>
      </c>
      <c r="J44" s="4"/>
    </row>
    <row r="45" spans="1:10">
      <c r="A45" t="s">
        <v>2</v>
      </c>
      <c r="B45" t="s">
        <v>56</v>
      </c>
      <c r="C45" t="s">
        <v>634</v>
      </c>
      <c r="D45" s="88" t="s">
        <v>3153</v>
      </c>
      <c r="E45" s="250">
        <v>4986.8481448800003</v>
      </c>
      <c r="F45" s="249">
        <v>1.1044</v>
      </c>
      <c r="G45" s="250">
        <v>2284.7960515999998</v>
      </c>
      <c r="H45" s="250">
        <v>37.26</v>
      </c>
      <c r="J45" s="4"/>
    </row>
    <row r="46" spans="1:10">
      <c r="A46" t="s">
        <v>599</v>
      </c>
      <c r="B46" t="s">
        <v>55</v>
      </c>
      <c r="C46" t="s">
        <v>3261</v>
      </c>
      <c r="D46" s="88" t="s">
        <v>3169</v>
      </c>
      <c r="E46" s="250">
        <v>2455.0213004799998</v>
      </c>
      <c r="F46" s="249">
        <v>0.54369999999999996</v>
      </c>
      <c r="G46" s="250">
        <v>1011.6956175</v>
      </c>
      <c r="H46" s="250">
        <v>41.44</v>
      </c>
      <c r="J46" s="4"/>
    </row>
    <row r="47" spans="1:10">
      <c r="A47" t="s">
        <v>219</v>
      </c>
      <c r="B47" t="s">
        <v>54</v>
      </c>
      <c r="C47" t="s">
        <v>2113</v>
      </c>
      <c r="D47" s="88" t="s">
        <v>3180</v>
      </c>
      <c r="E47" s="250">
        <v>6828.6385282000001</v>
      </c>
      <c r="F47" s="249">
        <v>1.5123</v>
      </c>
      <c r="G47" s="250">
        <v>2316.5467776999999</v>
      </c>
      <c r="H47" s="250">
        <v>72.2</v>
      </c>
      <c r="J47" s="4"/>
    </row>
    <row r="48" spans="1:10">
      <c r="A48" t="s">
        <v>3211</v>
      </c>
      <c r="B48" t="s">
        <v>2234</v>
      </c>
      <c r="C48" t="s">
        <v>3262</v>
      </c>
      <c r="D48" s="88" t="s">
        <v>3167</v>
      </c>
      <c r="E48" s="250">
        <v>16042.487112000001</v>
      </c>
      <c r="F48" s="249">
        <v>0.3543</v>
      </c>
      <c r="G48" s="250">
        <v>476.59239639000003</v>
      </c>
      <c r="H48" s="250">
        <v>183</v>
      </c>
      <c r="J48" s="4"/>
    </row>
    <row r="49" spans="1:10">
      <c r="A49" t="s">
        <v>2167</v>
      </c>
      <c r="B49" t="s">
        <v>56</v>
      </c>
      <c r="C49" t="s">
        <v>3263</v>
      </c>
      <c r="D49" s="88" t="s">
        <v>3344</v>
      </c>
      <c r="E49" s="250">
        <v>9489.9295920000004</v>
      </c>
      <c r="F49" s="249">
        <v>2.1015999999999999</v>
      </c>
      <c r="G49" s="250">
        <v>1291.4899882</v>
      </c>
      <c r="H49" s="250">
        <v>171.6</v>
      </c>
      <c r="J49" s="4"/>
    </row>
    <row r="50" spans="1:10">
      <c r="A50" t="s">
        <v>2194</v>
      </c>
      <c r="B50" t="s">
        <v>2091</v>
      </c>
      <c r="C50" t="s">
        <v>3264</v>
      </c>
      <c r="D50" s="88" t="s">
        <v>3149</v>
      </c>
      <c r="E50" s="250">
        <v>829.05915035999999</v>
      </c>
      <c r="F50" s="249">
        <v>0.18360000000000001</v>
      </c>
      <c r="G50" s="250">
        <v>178.97147679</v>
      </c>
      <c r="H50" s="250">
        <v>3.72</v>
      </c>
      <c r="J50" s="4"/>
    </row>
    <row r="51" spans="1:10">
      <c r="A51" t="s">
        <v>215</v>
      </c>
      <c r="B51" t="s">
        <v>54</v>
      </c>
      <c r="C51" t="s">
        <v>3265</v>
      </c>
      <c r="D51" s="88" t="s">
        <v>3345</v>
      </c>
      <c r="E51" s="250">
        <v>1617.8845133499999</v>
      </c>
      <c r="F51" s="249">
        <v>0.35830000000000001</v>
      </c>
      <c r="G51" s="250">
        <v>813.29859629999999</v>
      </c>
      <c r="H51" s="250">
        <v>10.15</v>
      </c>
      <c r="J51" s="4"/>
    </row>
    <row r="52" spans="1:10">
      <c r="A52" t="s">
        <v>3212</v>
      </c>
      <c r="B52" t="s">
        <v>2234</v>
      </c>
      <c r="C52" t="s">
        <v>2353</v>
      </c>
      <c r="D52" s="88" t="s">
        <v>3156</v>
      </c>
      <c r="E52" s="250">
        <v>10198.149359430001</v>
      </c>
      <c r="F52" s="249">
        <v>0.22520000000000001</v>
      </c>
      <c r="G52" s="250">
        <v>942.31202450000001</v>
      </c>
      <c r="H52" s="250">
        <v>10.455</v>
      </c>
      <c r="J52" s="4"/>
    </row>
    <row r="53" spans="1:10">
      <c r="A53" t="s">
        <v>2339</v>
      </c>
      <c r="B53" t="s">
        <v>56</v>
      </c>
      <c r="C53" t="s">
        <v>3266</v>
      </c>
      <c r="D53" s="88" t="s">
        <v>3171</v>
      </c>
      <c r="E53" s="250">
        <v>7943.1449266</v>
      </c>
      <c r="F53" s="249">
        <v>1.7591000000000001</v>
      </c>
      <c r="G53" s="250">
        <v>1450.7446314000001</v>
      </c>
      <c r="H53" s="250">
        <v>115.7</v>
      </c>
      <c r="J53" s="4"/>
    </row>
    <row r="54" spans="1:10">
      <c r="A54" t="s">
        <v>727</v>
      </c>
      <c r="B54" t="s">
        <v>54</v>
      </c>
      <c r="C54" t="s">
        <v>1722</v>
      </c>
      <c r="D54" s="88" t="s">
        <v>3346</v>
      </c>
      <c r="E54" s="250">
        <v>1097.6075175899998</v>
      </c>
      <c r="F54" s="249">
        <v>0.24310000000000001</v>
      </c>
      <c r="G54" s="250">
        <v>883.45878801999993</v>
      </c>
      <c r="H54" s="250">
        <v>6.3650000000000002</v>
      </c>
      <c r="J54" s="4"/>
    </row>
    <row r="55" spans="1:10">
      <c r="A55" t="s">
        <v>987</v>
      </c>
      <c r="B55" t="s">
        <v>54</v>
      </c>
      <c r="C55" t="s">
        <v>1267</v>
      </c>
      <c r="D55" s="88" t="s">
        <v>3347</v>
      </c>
      <c r="E55" s="250">
        <v>3410.4368265399999</v>
      </c>
      <c r="F55" s="249">
        <v>0.75529999999999997</v>
      </c>
      <c r="G55" s="250">
        <v>1467.0906762000002</v>
      </c>
      <c r="H55" s="250">
        <v>15.22</v>
      </c>
      <c r="J55" s="4"/>
    </row>
    <row r="56" spans="1:10">
      <c r="A56" t="s">
        <v>3213</v>
      </c>
      <c r="B56" t="s">
        <v>2234</v>
      </c>
      <c r="C56" t="s">
        <v>3267</v>
      </c>
      <c r="D56" s="88" t="s">
        <v>3160</v>
      </c>
      <c r="E56" s="250">
        <v>19068.14189196</v>
      </c>
      <c r="F56" s="249">
        <v>0.42109999999999997</v>
      </c>
      <c r="G56" s="250">
        <v>1163.1468633000002</v>
      </c>
      <c r="H56" s="250">
        <v>29.82</v>
      </c>
      <c r="J56" s="4"/>
    </row>
    <row r="57" spans="1:10">
      <c r="A57" t="s">
        <v>3214</v>
      </c>
      <c r="B57" t="s">
        <v>2234</v>
      </c>
      <c r="C57" t="s">
        <v>3268</v>
      </c>
      <c r="D57" s="88" t="s">
        <v>3348</v>
      </c>
      <c r="E57" s="250">
        <v>36116.786506500001</v>
      </c>
      <c r="F57" s="249">
        <v>0.79759999999999998</v>
      </c>
      <c r="G57" s="250">
        <v>1446.3645308999999</v>
      </c>
      <c r="H57" s="250">
        <v>198.3</v>
      </c>
      <c r="J57" s="4"/>
    </row>
    <row r="58" spans="1:10">
      <c r="A58" t="s">
        <v>175</v>
      </c>
      <c r="B58" t="s">
        <v>54</v>
      </c>
      <c r="C58" t="s">
        <v>3269</v>
      </c>
      <c r="D58" s="88" t="s">
        <v>3349</v>
      </c>
      <c r="E58" s="250">
        <v>1924.0420032</v>
      </c>
      <c r="F58" s="249">
        <v>0.42609999999999998</v>
      </c>
      <c r="G58" s="250">
        <v>1778.1687199999999</v>
      </c>
      <c r="H58" s="250">
        <v>71.95</v>
      </c>
      <c r="J58" s="4"/>
    </row>
    <row r="59" spans="1:10">
      <c r="A59" t="s">
        <v>216</v>
      </c>
      <c r="B59" t="s">
        <v>54</v>
      </c>
      <c r="C59" t="s">
        <v>643</v>
      </c>
      <c r="D59" s="88" t="s">
        <v>3350</v>
      </c>
      <c r="E59" s="250">
        <v>6084.4438271999998</v>
      </c>
      <c r="F59" s="249">
        <v>1.3474999999999999</v>
      </c>
      <c r="G59" s="250">
        <v>1812.2627669999999</v>
      </c>
      <c r="H59" s="250">
        <v>76.8</v>
      </c>
      <c r="J59" s="4"/>
    </row>
    <row r="60" spans="1:10">
      <c r="A60" t="s">
        <v>3215</v>
      </c>
      <c r="B60" t="s">
        <v>55</v>
      </c>
      <c r="C60" t="s">
        <v>3270</v>
      </c>
      <c r="D60" s="88" t="s">
        <v>3202</v>
      </c>
      <c r="E60" s="250">
        <v>1004.95265986</v>
      </c>
      <c r="F60" s="249">
        <v>0.22259999999999999</v>
      </c>
      <c r="G60" s="250">
        <v>548.20120573999998</v>
      </c>
      <c r="H60" s="250">
        <v>19.085999999999999</v>
      </c>
      <c r="J60" s="4"/>
    </row>
    <row r="61" spans="1:10">
      <c r="A61" t="s">
        <v>217</v>
      </c>
      <c r="B61" t="s">
        <v>56</v>
      </c>
      <c r="C61" t="s">
        <v>3271</v>
      </c>
      <c r="D61" s="88" t="s">
        <v>3351</v>
      </c>
      <c r="E61" s="250">
        <v>1716.1927614000001</v>
      </c>
      <c r="F61" s="249">
        <v>0.38009999999999999</v>
      </c>
      <c r="G61" s="250">
        <v>1450.3991499000001</v>
      </c>
      <c r="H61" s="250">
        <v>7.8</v>
      </c>
      <c r="J61" s="4"/>
    </row>
    <row r="62" spans="1:10">
      <c r="A62" t="s">
        <v>988</v>
      </c>
      <c r="B62" t="s">
        <v>54</v>
      </c>
      <c r="C62" t="s">
        <v>3272</v>
      </c>
      <c r="D62" s="88" t="s">
        <v>3352</v>
      </c>
      <c r="E62" s="250">
        <v>2538.4009133000004</v>
      </c>
      <c r="F62" s="249">
        <v>0.56220000000000003</v>
      </c>
      <c r="G62" s="250">
        <v>1587.3482867999999</v>
      </c>
      <c r="H62" s="250">
        <v>0.50619999999999998</v>
      </c>
      <c r="J62" s="4"/>
    </row>
    <row r="63" spans="1:10">
      <c r="A63" t="s">
        <v>3216</v>
      </c>
      <c r="B63" t="s">
        <v>2234</v>
      </c>
      <c r="C63" t="s">
        <v>3273</v>
      </c>
      <c r="D63" s="88" t="s">
        <v>3353</v>
      </c>
      <c r="E63" s="250">
        <v>11771.306603999999</v>
      </c>
      <c r="F63" s="249">
        <v>0.26</v>
      </c>
      <c r="G63" s="250">
        <v>429.44316099000002</v>
      </c>
      <c r="H63" s="250">
        <v>70.5</v>
      </c>
      <c r="J63" s="4"/>
    </row>
    <row r="64" spans="1:10">
      <c r="A64" t="s">
        <v>177</v>
      </c>
      <c r="B64" t="s">
        <v>54</v>
      </c>
      <c r="C64" t="s">
        <v>3274</v>
      </c>
      <c r="D64" s="88" t="s">
        <v>3354</v>
      </c>
      <c r="E64" s="250">
        <v>2474.9005213299997</v>
      </c>
      <c r="F64" s="249">
        <v>0.54810000000000003</v>
      </c>
      <c r="G64" s="250">
        <v>1646.8759809000001</v>
      </c>
      <c r="H64" s="250">
        <v>10.734999999999999</v>
      </c>
      <c r="J64" s="4"/>
    </row>
    <row r="65" spans="1:10">
      <c r="A65" t="s">
        <v>255</v>
      </c>
      <c r="B65" t="s">
        <v>56</v>
      </c>
      <c r="C65" t="s">
        <v>1271</v>
      </c>
      <c r="D65" s="88" t="s">
        <v>3163</v>
      </c>
      <c r="E65" s="250">
        <v>1079.8102792</v>
      </c>
      <c r="F65" s="249">
        <v>0.23910000000000001</v>
      </c>
      <c r="G65" s="250">
        <v>482.38952322</v>
      </c>
      <c r="H65" s="250">
        <v>14.8</v>
      </c>
      <c r="J65" s="4"/>
    </row>
    <row r="66" spans="1:10">
      <c r="A66" t="s">
        <v>3217</v>
      </c>
      <c r="B66" t="s">
        <v>55</v>
      </c>
      <c r="C66" t="s">
        <v>3275</v>
      </c>
      <c r="D66" s="88" t="s">
        <v>3355</v>
      </c>
      <c r="E66" s="250">
        <v>835.30196599999999</v>
      </c>
      <c r="F66" s="249">
        <v>0.185</v>
      </c>
      <c r="G66" s="250">
        <v>1068.5946881</v>
      </c>
      <c r="H66" s="250">
        <v>49.1</v>
      </c>
      <c r="J66" s="4"/>
    </row>
    <row r="67" spans="1:10">
      <c r="A67" t="s">
        <v>218</v>
      </c>
      <c r="B67" t="s">
        <v>54</v>
      </c>
      <c r="C67" t="s">
        <v>262</v>
      </c>
      <c r="D67" s="88" t="s">
        <v>3356</v>
      </c>
      <c r="E67" s="250">
        <v>5774.0375558300002</v>
      </c>
      <c r="F67" s="249">
        <v>1.2786999999999999</v>
      </c>
      <c r="G67" s="250">
        <v>6991.9324753999999</v>
      </c>
      <c r="H67" s="250">
        <v>41.83</v>
      </c>
      <c r="J67" s="4"/>
    </row>
    <row r="68" spans="1:10">
      <c r="A68" t="s">
        <v>989</v>
      </c>
      <c r="B68" t="s">
        <v>55</v>
      </c>
      <c r="C68" t="s">
        <v>1272</v>
      </c>
      <c r="D68" s="88" t="s">
        <v>3177</v>
      </c>
      <c r="E68" s="250">
        <v>1498.4109000000001</v>
      </c>
      <c r="F68" s="249">
        <v>0.33179999999999998</v>
      </c>
      <c r="G68" s="250">
        <v>1744.1425577</v>
      </c>
      <c r="H68" s="250">
        <v>32.200000000000003</v>
      </c>
      <c r="J68" s="4"/>
    </row>
    <row r="69" spans="1:10">
      <c r="A69" t="s">
        <v>592</v>
      </c>
      <c r="B69" t="s">
        <v>54</v>
      </c>
      <c r="C69" t="s">
        <v>3276</v>
      </c>
      <c r="D69" s="88" t="s">
        <v>3355</v>
      </c>
      <c r="E69" s="250">
        <v>1538.764285</v>
      </c>
      <c r="F69" s="249">
        <v>0.34079999999999999</v>
      </c>
      <c r="G69" s="250">
        <v>743.17798216000006</v>
      </c>
      <c r="H69" s="250">
        <v>57.5</v>
      </c>
      <c r="J69" s="4"/>
    </row>
    <row r="70" spans="1:10">
      <c r="A70" t="s">
        <v>2261</v>
      </c>
      <c r="B70" t="s">
        <v>2234</v>
      </c>
      <c r="C70" t="s">
        <v>2354</v>
      </c>
      <c r="D70" s="88" t="s">
        <v>3351</v>
      </c>
      <c r="E70" s="250">
        <v>12781.745481200001</v>
      </c>
      <c r="F70" s="249">
        <v>0.21759999999999999</v>
      </c>
      <c r="G70" s="250">
        <v>1463.1776738999999</v>
      </c>
      <c r="H70" s="250">
        <v>62.8</v>
      </c>
      <c r="J70" s="4"/>
    </row>
    <row r="71" spans="1:10">
      <c r="A71" t="s">
        <v>3218</v>
      </c>
      <c r="B71" t="s">
        <v>55</v>
      </c>
      <c r="C71" t="s">
        <v>3277</v>
      </c>
      <c r="D71" s="88" t="s">
        <v>3334</v>
      </c>
      <c r="E71" s="250">
        <v>710.46566990999997</v>
      </c>
      <c r="F71" s="249">
        <v>0.1573</v>
      </c>
      <c r="G71" s="250">
        <v>1812.6438666000001</v>
      </c>
      <c r="H71" s="250">
        <v>6.8849999999999998</v>
      </c>
      <c r="J71" s="4"/>
    </row>
    <row r="72" spans="1:10">
      <c r="A72" t="s">
        <v>568</v>
      </c>
      <c r="B72" t="s">
        <v>55</v>
      </c>
      <c r="C72" t="s">
        <v>3278</v>
      </c>
      <c r="D72" s="88" t="s">
        <v>3159</v>
      </c>
      <c r="E72" s="250">
        <v>3226.5049276199998</v>
      </c>
      <c r="F72" s="249">
        <v>0.71450000000000002</v>
      </c>
      <c r="G72" s="250">
        <v>6740.5667227999993</v>
      </c>
      <c r="H72" s="250">
        <v>49.22</v>
      </c>
      <c r="J72" s="4"/>
    </row>
    <row r="73" spans="1:10">
      <c r="A73" t="s">
        <v>220</v>
      </c>
      <c r="B73" t="s">
        <v>54</v>
      </c>
      <c r="C73" t="s">
        <v>2099</v>
      </c>
      <c r="D73" s="88" t="s">
        <v>3357</v>
      </c>
      <c r="E73" s="250">
        <v>8008</v>
      </c>
      <c r="F73" s="249">
        <v>1.7735000000000001</v>
      </c>
      <c r="G73" s="250">
        <v>3200.6273815999998</v>
      </c>
      <c r="H73" s="250">
        <v>14.56</v>
      </c>
      <c r="J73" s="4"/>
    </row>
    <row r="74" spans="1:10">
      <c r="A74" t="s">
        <v>2197</v>
      </c>
      <c r="B74" t="s">
        <v>2091</v>
      </c>
      <c r="C74" t="s">
        <v>3279</v>
      </c>
      <c r="D74" s="88" t="s">
        <v>3169</v>
      </c>
      <c r="E74" s="250">
        <v>3532.1829435</v>
      </c>
      <c r="F74" s="249">
        <v>0.78220000000000001</v>
      </c>
      <c r="G74" s="250">
        <v>718.45429449000005</v>
      </c>
      <c r="H74" s="250">
        <v>12.3</v>
      </c>
      <c r="J74" s="4"/>
    </row>
    <row r="75" spans="1:10">
      <c r="A75" t="s">
        <v>2264</v>
      </c>
      <c r="B75" t="s">
        <v>2234</v>
      </c>
      <c r="C75" t="s">
        <v>3280</v>
      </c>
      <c r="D75" s="88" t="s">
        <v>3351</v>
      </c>
      <c r="E75" s="250">
        <v>16002.725150549999</v>
      </c>
      <c r="F75" s="249">
        <v>0.28089999999999998</v>
      </c>
      <c r="G75" s="250">
        <v>2457.9235350000004</v>
      </c>
      <c r="H75" s="250">
        <v>79.55</v>
      </c>
      <c r="J75" s="4"/>
    </row>
    <row r="76" spans="1:10">
      <c r="A76" t="s">
        <v>726</v>
      </c>
      <c r="B76" t="s">
        <v>54</v>
      </c>
      <c r="C76" t="s">
        <v>735</v>
      </c>
      <c r="D76" s="88" t="s">
        <v>3333</v>
      </c>
      <c r="E76" s="250">
        <v>3049.6948632499998</v>
      </c>
      <c r="F76" s="249">
        <v>0.6754</v>
      </c>
      <c r="G76" s="250">
        <v>1222.3597766</v>
      </c>
      <c r="H76" s="250">
        <v>82.25</v>
      </c>
      <c r="J76" s="4"/>
    </row>
    <row r="77" spans="1:10">
      <c r="A77" t="s">
        <v>180</v>
      </c>
      <c r="B77" t="s">
        <v>54</v>
      </c>
      <c r="C77" t="s">
        <v>653</v>
      </c>
      <c r="D77" s="88" t="s">
        <v>3180</v>
      </c>
      <c r="E77" s="250">
        <v>4810.3997895000002</v>
      </c>
      <c r="F77" s="249">
        <v>1.0652999999999999</v>
      </c>
      <c r="G77" s="250">
        <v>1229.5158683</v>
      </c>
      <c r="H77" s="250">
        <v>63.1</v>
      </c>
      <c r="J77" s="4"/>
    </row>
    <row r="78" spans="1:10">
      <c r="A78" t="s">
        <v>182</v>
      </c>
      <c r="B78" t="s">
        <v>54</v>
      </c>
      <c r="C78" t="s">
        <v>1728</v>
      </c>
      <c r="D78" s="88" t="s">
        <v>3358</v>
      </c>
      <c r="E78" s="250">
        <v>3103.7424956999998</v>
      </c>
      <c r="F78" s="249">
        <v>0.68740000000000001</v>
      </c>
      <c r="G78" s="250">
        <v>861.47081078000008</v>
      </c>
      <c r="H78" s="250">
        <v>36.54</v>
      </c>
      <c r="J78" s="4"/>
    </row>
    <row r="79" spans="1:10">
      <c r="A79" t="s">
        <v>2497</v>
      </c>
      <c r="B79" t="s">
        <v>55</v>
      </c>
      <c r="C79" t="s">
        <v>2498</v>
      </c>
      <c r="D79" s="88" t="s">
        <v>3342</v>
      </c>
      <c r="E79" s="250">
        <v>5299</v>
      </c>
      <c r="F79" s="249">
        <v>1.1735</v>
      </c>
      <c r="G79" s="250">
        <v>3151.9574711</v>
      </c>
      <c r="H79" s="250">
        <v>10.598000000000001</v>
      </c>
      <c r="J79" s="4"/>
    </row>
    <row r="80" spans="1:10">
      <c r="A80" t="s">
        <v>1901</v>
      </c>
      <c r="B80" t="s">
        <v>55</v>
      </c>
      <c r="C80" t="s">
        <v>1731</v>
      </c>
      <c r="D80" s="88" t="s">
        <v>3350</v>
      </c>
      <c r="E80" s="250">
        <v>1774.9044992000001</v>
      </c>
      <c r="F80" s="249">
        <v>0.3931</v>
      </c>
      <c r="G80" s="250">
        <v>661.30638300999999</v>
      </c>
      <c r="H80" s="250">
        <v>19.600000000000001</v>
      </c>
      <c r="J80" s="4"/>
    </row>
    <row r="81" spans="1:10">
      <c r="A81" t="s">
        <v>737</v>
      </c>
      <c r="B81" t="s">
        <v>54</v>
      </c>
      <c r="C81" t="s">
        <v>1892</v>
      </c>
      <c r="D81" s="88" t="s">
        <v>3194</v>
      </c>
      <c r="E81" s="250">
        <v>6747.0693430000001</v>
      </c>
      <c r="F81" s="249">
        <v>1.4942</v>
      </c>
      <c r="G81" s="250">
        <v>2348.6522708000002</v>
      </c>
      <c r="H81" s="250">
        <v>80.5</v>
      </c>
      <c r="J81" s="4"/>
    </row>
    <row r="82" spans="1:10">
      <c r="A82" t="s">
        <v>221</v>
      </c>
      <c r="B82" t="s">
        <v>54</v>
      </c>
      <c r="C82" t="s">
        <v>1902</v>
      </c>
      <c r="D82" s="88" t="s">
        <v>3189</v>
      </c>
      <c r="E82" s="250">
        <v>1832.9946937499999</v>
      </c>
      <c r="F82" s="249">
        <v>0.40589999999999998</v>
      </c>
      <c r="G82" s="250">
        <v>514.01959049999994</v>
      </c>
      <c r="H82" s="250">
        <v>41.25</v>
      </c>
      <c r="J82" s="4"/>
    </row>
    <row r="83" spans="1:10">
      <c r="A83" t="s">
        <v>2198</v>
      </c>
      <c r="B83" t="s">
        <v>2091</v>
      </c>
      <c r="C83" t="s">
        <v>3281</v>
      </c>
      <c r="D83" s="88" t="s">
        <v>3351</v>
      </c>
      <c r="E83" s="250">
        <v>827.07754067999997</v>
      </c>
      <c r="F83" s="249">
        <v>0.1832</v>
      </c>
      <c r="G83" s="250">
        <v>42.051202930000002</v>
      </c>
      <c r="H83" s="250">
        <v>4.5250000000000004</v>
      </c>
      <c r="J83" s="4"/>
    </row>
    <row r="84" spans="1:10">
      <c r="A84" t="s">
        <v>2199</v>
      </c>
      <c r="B84" t="s">
        <v>2091</v>
      </c>
      <c r="C84" t="s">
        <v>3282</v>
      </c>
      <c r="D84" s="88" t="s">
        <v>3359</v>
      </c>
      <c r="E84" s="250">
        <v>887.36481349999997</v>
      </c>
      <c r="F84" s="249">
        <v>0.19650000000000001</v>
      </c>
      <c r="G84" s="250">
        <v>117.21228199000001</v>
      </c>
      <c r="H84" s="250">
        <v>1.6759999999999999</v>
      </c>
      <c r="J84" s="4"/>
    </row>
    <row r="85" spans="1:10">
      <c r="A85" t="s">
        <v>994</v>
      </c>
      <c r="B85" t="s">
        <v>54</v>
      </c>
      <c r="C85" t="s">
        <v>3283</v>
      </c>
      <c r="D85" s="88" t="s">
        <v>3189</v>
      </c>
      <c r="E85" s="250">
        <v>4683.8618200000001</v>
      </c>
      <c r="F85" s="249">
        <v>1.0373000000000001</v>
      </c>
      <c r="G85" s="250">
        <v>723.42309476000003</v>
      </c>
      <c r="H85" s="250">
        <v>22</v>
      </c>
      <c r="J85" s="4"/>
    </row>
    <row r="86" spans="1:10">
      <c r="A86" t="s">
        <v>2485</v>
      </c>
      <c r="B86" t="s">
        <v>2234</v>
      </c>
      <c r="C86" t="s">
        <v>3044</v>
      </c>
      <c r="D86" s="88" t="s">
        <v>3360</v>
      </c>
      <c r="E86" s="250">
        <v>22674.696921400002</v>
      </c>
      <c r="F86" s="249">
        <v>0.50070000000000003</v>
      </c>
      <c r="G86" s="250">
        <v>4774.9921361999995</v>
      </c>
      <c r="H86" s="250">
        <v>46.6</v>
      </c>
      <c r="J86" s="4"/>
    </row>
    <row r="87" spans="1:10">
      <c r="A87" t="s">
        <v>2341</v>
      </c>
      <c r="B87" t="s">
        <v>56</v>
      </c>
      <c r="C87" t="s">
        <v>3284</v>
      </c>
      <c r="D87" s="88" t="s">
        <v>3201</v>
      </c>
      <c r="E87" s="250">
        <v>1499.6127955999998</v>
      </c>
      <c r="F87" s="249">
        <v>0.33210000000000001</v>
      </c>
      <c r="G87" s="250">
        <v>627.00977878000003</v>
      </c>
      <c r="H87" s="250">
        <v>54.8</v>
      </c>
      <c r="J87" s="4"/>
    </row>
    <row r="88" spans="1:10">
      <c r="A88" t="s">
        <v>184</v>
      </c>
      <c r="B88" t="s">
        <v>54</v>
      </c>
      <c r="C88" t="s">
        <v>658</v>
      </c>
      <c r="D88" s="88" t="s">
        <v>3202</v>
      </c>
      <c r="E88" s="250">
        <v>5981.0554362000003</v>
      </c>
      <c r="F88" s="249">
        <v>1.3246</v>
      </c>
      <c r="G88" s="250">
        <v>5735.0909082000007</v>
      </c>
      <c r="H88" s="250">
        <v>20.85</v>
      </c>
      <c r="J88" s="4"/>
    </row>
    <row r="89" spans="1:10">
      <c r="A89" t="s">
        <v>3219</v>
      </c>
      <c r="B89" t="s">
        <v>2234</v>
      </c>
      <c r="C89" t="s">
        <v>3285</v>
      </c>
      <c r="D89" s="88" t="s">
        <v>3361</v>
      </c>
      <c r="E89" s="250">
        <v>51146.365555999997</v>
      </c>
      <c r="F89" s="249">
        <v>1.1294999999999999</v>
      </c>
      <c r="G89" s="250">
        <v>617.14957800000002</v>
      </c>
      <c r="H89" s="250">
        <v>286</v>
      </c>
      <c r="J89" s="4"/>
    </row>
    <row r="90" spans="1:10">
      <c r="A90" t="s">
        <v>738</v>
      </c>
      <c r="B90" t="s">
        <v>54</v>
      </c>
      <c r="C90" t="s">
        <v>2200</v>
      </c>
      <c r="D90" s="88" t="s">
        <v>3362</v>
      </c>
      <c r="E90" s="250">
        <v>2939.72743872</v>
      </c>
      <c r="F90" s="249">
        <v>0.65100000000000002</v>
      </c>
      <c r="G90" s="250">
        <v>1002.0335368</v>
      </c>
      <c r="H90" s="250">
        <v>27.84</v>
      </c>
      <c r="J90" s="4"/>
    </row>
    <row r="91" spans="1:10">
      <c r="A91" t="s">
        <v>258</v>
      </c>
      <c r="B91" t="s">
        <v>54</v>
      </c>
      <c r="C91" t="s">
        <v>3286</v>
      </c>
      <c r="D91" s="88" t="s">
        <v>3205</v>
      </c>
      <c r="E91" s="250">
        <v>3440.8295126799999</v>
      </c>
      <c r="F91" s="249">
        <v>0.76200000000000001</v>
      </c>
      <c r="G91" s="250">
        <v>734.98305530999994</v>
      </c>
      <c r="H91" s="250">
        <v>24.38</v>
      </c>
      <c r="J91" s="4"/>
    </row>
    <row r="92" spans="1:10">
      <c r="A92" t="s">
        <v>3220</v>
      </c>
      <c r="B92" t="s">
        <v>2234</v>
      </c>
      <c r="C92" t="s">
        <v>3287</v>
      </c>
      <c r="D92" s="88" t="s">
        <v>3186</v>
      </c>
      <c r="E92" s="250">
        <v>41084.552972800004</v>
      </c>
      <c r="F92" s="249">
        <v>0.9073</v>
      </c>
      <c r="G92" s="250">
        <v>1070.9202219000001</v>
      </c>
      <c r="H92" s="250">
        <v>68.959999999999994</v>
      </c>
      <c r="J92" s="4"/>
    </row>
    <row r="93" spans="1:10">
      <c r="A93" t="s">
        <v>2238</v>
      </c>
      <c r="B93" t="s">
        <v>2234</v>
      </c>
      <c r="C93" t="s">
        <v>3288</v>
      </c>
      <c r="D93" s="88" t="s">
        <v>3170</v>
      </c>
      <c r="E93" s="250">
        <v>5670.8294390900001</v>
      </c>
      <c r="F93" s="249">
        <v>0.12520000000000001</v>
      </c>
      <c r="G93" s="250">
        <v>221.18386009</v>
      </c>
      <c r="H93" s="250">
        <v>19.271999999999998</v>
      </c>
      <c r="J93" s="4"/>
    </row>
    <row r="94" spans="1:10">
      <c r="A94" t="s">
        <v>1903</v>
      </c>
      <c r="B94" t="s">
        <v>54</v>
      </c>
      <c r="C94" t="s">
        <v>3289</v>
      </c>
      <c r="D94" s="88" t="s">
        <v>3363</v>
      </c>
      <c r="E94" s="250">
        <v>921.12496184000008</v>
      </c>
      <c r="F94" s="249">
        <v>0.20399999999999999</v>
      </c>
      <c r="G94" s="250">
        <v>559.17036088000009</v>
      </c>
      <c r="H94" s="250">
        <v>20.36</v>
      </c>
      <c r="J94" s="4"/>
    </row>
    <row r="95" spans="1:10">
      <c r="A95" t="s">
        <v>998</v>
      </c>
      <c r="B95" t="s">
        <v>56</v>
      </c>
      <c r="C95" t="s">
        <v>974</v>
      </c>
      <c r="D95" s="88" t="s">
        <v>3197</v>
      </c>
      <c r="E95" s="250">
        <v>4233.92</v>
      </c>
      <c r="F95" s="249">
        <v>0.93759999999999999</v>
      </c>
      <c r="G95" s="250">
        <v>991.92921045000003</v>
      </c>
      <c r="H95" s="250">
        <v>104.8</v>
      </c>
      <c r="J95" s="4"/>
    </row>
    <row r="96" spans="1:10">
      <c r="A96" t="s">
        <v>223</v>
      </c>
      <c r="B96" t="s">
        <v>54</v>
      </c>
      <c r="C96" t="s">
        <v>3290</v>
      </c>
      <c r="D96" s="88" t="s">
        <v>3202</v>
      </c>
      <c r="E96" s="250">
        <v>804.60731357000009</v>
      </c>
      <c r="F96" s="249">
        <v>0.1782</v>
      </c>
      <c r="G96" s="250">
        <v>715.83584937000001</v>
      </c>
      <c r="H96" s="250">
        <v>8.57</v>
      </c>
      <c r="J96" s="4"/>
    </row>
    <row r="97" spans="1:10">
      <c r="A97" t="s">
        <v>3221</v>
      </c>
      <c r="B97" t="s">
        <v>54</v>
      </c>
      <c r="C97" t="s">
        <v>3291</v>
      </c>
      <c r="D97" s="88" t="s">
        <v>3204</v>
      </c>
      <c r="E97" s="250">
        <v>2169.2684956799999</v>
      </c>
      <c r="F97" s="249">
        <v>0.48039999999999999</v>
      </c>
      <c r="G97" s="250">
        <v>639.40740970000002</v>
      </c>
      <c r="H97" s="250">
        <v>17.16</v>
      </c>
      <c r="J97" s="4"/>
    </row>
    <row r="98" spans="1:10">
      <c r="A98" t="s">
        <v>2163</v>
      </c>
      <c r="B98" t="s">
        <v>56</v>
      </c>
      <c r="C98" t="s">
        <v>2117</v>
      </c>
      <c r="D98" s="88" t="s">
        <v>3194</v>
      </c>
      <c r="E98" s="250">
        <v>880.14415482000004</v>
      </c>
      <c r="F98" s="249">
        <v>0.19489999999999999</v>
      </c>
      <c r="G98" s="250">
        <v>336.70463595999996</v>
      </c>
      <c r="H98" s="250">
        <v>19.98</v>
      </c>
      <c r="J98" s="4"/>
    </row>
    <row r="99" spans="1:10">
      <c r="A99" t="s">
        <v>2164</v>
      </c>
      <c r="B99" t="s">
        <v>56</v>
      </c>
      <c r="C99" t="s">
        <v>3292</v>
      </c>
      <c r="D99" s="88" t="s">
        <v>3364</v>
      </c>
      <c r="E99" s="250">
        <v>2143.6832832</v>
      </c>
      <c r="F99" s="249">
        <v>0.47470000000000001</v>
      </c>
      <c r="G99" s="250">
        <v>338.94666419999999</v>
      </c>
      <c r="H99" s="250">
        <v>132.19999999999999</v>
      </c>
      <c r="J99" s="4"/>
    </row>
    <row r="100" spans="1:10">
      <c r="A100" t="s">
        <v>3222</v>
      </c>
      <c r="B100" t="s">
        <v>2234</v>
      </c>
      <c r="C100" t="s">
        <v>3293</v>
      </c>
      <c r="D100" s="88" t="s">
        <v>3365</v>
      </c>
      <c r="E100" s="250">
        <v>22218.757170479999</v>
      </c>
      <c r="F100" s="249">
        <v>0.49070000000000003</v>
      </c>
      <c r="G100" s="250">
        <v>6395.4806845000003</v>
      </c>
      <c r="H100" s="250">
        <v>15.21</v>
      </c>
      <c r="J100" s="4"/>
    </row>
    <row r="101" spans="1:10">
      <c r="A101" t="s">
        <v>2342</v>
      </c>
      <c r="B101" t="s">
        <v>54</v>
      </c>
      <c r="C101" t="s">
        <v>3294</v>
      </c>
      <c r="D101" s="88" t="s">
        <v>3172</v>
      </c>
      <c r="E101" s="250">
        <v>4083.0610428</v>
      </c>
      <c r="F101" s="249">
        <v>0.9042</v>
      </c>
      <c r="G101" s="250">
        <v>2361.1533171000001</v>
      </c>
      <c r="H101" s="250">
        <v>38.159999999999997</v>
      </c>
      <c r="J101" s="4"/>
    </row>
    <row r="102" spans="1:10">
      <c r="A102" t="s">
        <v>224</v>
      </c>
      <c r="B102" t="s">
        <v>54</v>
      </c>
      <c r="C102" t="s">
        <v>3295</v>
      </c>
      <c r="D102" s="88" t="s">
        <v>3157</v>
      </c>
      <c r="E102" s="250">
        <v>3756.4205779499998</v>
      </c>
      <c r="F102" s="249">
        <v>0.83189999999999997</v>
      </c>
      <c r="G102" s="250">
        <v>1167.5505251</v>
      </c>
      <c r="H102" s="250">
        <v>85.85</v>
      </c>
      <c r="J102" s="4"/>
    </row>
    <row r="103" spans="1:10">
      <c r="A103" t="s">
        <v>225</v>
      </c>
      <c r="B103" t="s">
        <v>54</v>
      </c>
      <c r="C103" t="s">
        <v>3296</v>
      </c>
      <c r="D103" s="88" t="s">
        <v>3348</v>
      </c>
      <c r="E103" s="250">
        <v>2320.4027901599998</v>
      </c>
      <c r="F103" s="249">
        <v>0.51390000000000002</v>
      </c>
      <c r="G103" s="250">
        <v>861.41058614000008</v>
      </c>
      <c r="H103" s="250">
        <v>41.34</v>
      </c>
      <c r="J103" s="4"/>
    </row>
    <row r="104" spans="1:10">
      <c r="A104" t="s">
        <v>3223</v>
      </c>
      <c r="B104" t="s">
        <v>2234</v>
      </c>
      <c r="C104" t="s">
        <v>3297</v>
      </c>
      <c r="D104" s="88" t="s">
        <v>3197</v>
      </c>
      <c r="E104" s="250">
        <v>57371.80416</v>
      </c>
      <c r="F104" s="249">
        <v>1.2669999999999999</v>
      </c>
      <c r="G104" s="250">
        <v>3925.8717769999998</v>
      </c>
      <c r="H104" s="250">
        <v>297.60000000000002</v>
      </c>
      <c r="J104" s="4"/>
    </row>
    <row r="105" spans="1:10">
      <c r="A105" t="s">
        <v>240</v>
      </c>
      <c r="B105" t="s">
        <v>70</v>
      </c>
      <c r="C105" t="s">
        <v>3298</v>
      </c>
      <c r="D105" s="88" t="s">
        <v>3184</v>
      </c>
      <c r="E105" s="250">
        <v>1756.7003058</v>
      </c>
      <c r="F105" s="249">
        <v>0.38900000000000001</v>
      </c>
      <c r="G105" s="250">
        <v>753.76677411000003</v>
      </c>
      <c r="H105" s="250">
        <v>3.41</v>
      </c>
      <c r="J105" s="4"/>
    </row>
    <row r="106" spans="1:10">
      <c r="A106" t="s">
        <v>995</v>
      </c>
      <c r="B106" t="s">
        <v>55</v>
      </c>
      <c r="C106" t="s">
        <v>597</v>
      </c>
      <c r="D106" s="88" t="s">
        <v>3206</v>
      </c>
      <c r="E106" s="250">
        <v>4850.5903320799998</v>
      </c>
      <c r="F106" s="249">
        <v>1.0742</v>
      </c>
      <c r="G106" s="250">
        <v>1759.8400902999999</v>
      </c>
      <c r="H106" s="250">
        <v>23.02</v>
      </c>
      <c r="J106" s="4"/>
    </row>
    <row r="107" spans="1:10">
      <c r="A107" t="s">
        <v>259</v>
      </c>
      <c r="B107" t="s">
        <v>56</v>
      </c>
      <c r="C107" t="s">
        <v>1697</v>
      </c>
      <c r="D107" s="88" t="s">
        <v>3184</v>
      </c>
      <c r="E107" s="250">
        <v>1194.2868386</v>
      </c>
      <c r="F107" s="249">
        <v>0.26450000000000001</v>
      </c>
      <c r="G107" s="250">
        <v>228.41234147</v>
      </c>
      <c r="H107" s="250">
        <v>19.899999999999999</v>
      </c>
      <c r="J107" s="4"/>
    </row>
    <row r="108" spans="1:10">
      <c r="A108" t="s">
        <v>226</v>
      </c>
      <c r="B108" t="s">
        <v>54</v>
      </c>
      <c r="C108" t="s">
        <v>1905</v>
      </c>
      <c r="D108" s="88" t="s">
        <v>3362</v>
      </c>
      <c r="E108" s="250">
        <v>5694.7906075000001</v>
      </c>
      <c r="F108" s="249">
        <v>1.2612000000000001</v>
      </c>
      <c r="G108" s="250">
        <v>3804.9252562000001</v>
      </c>
      <c r="H108" s="250">
        <v>88.1</v>
      </c>
      <c r="J108" s="4"/>
    </row>
    <row r="109" spans="1:10">
      <c r="A109" t="s">
        <v>227</v>
      </c>
      <c r="B109" t="s">
        <v>54</v>
      </c>
      <c r="C109" t="s">
        <v>3299</v>
      </c>
      <c r="D109" s="88" t="s">
        <v>3356</v>
      </c>
      <c r="E109" s="250">
        <v>3363.21241758</v>
      </c>
      <c r="F109" s="249">
        <v>0.74480000000000002</v>
      </c>
      <c r="G109" s="250">
        <v>1185.6075314</v>
      </c>
      <c r="H109" s="250">
        <v>22.86</v>
      </c>
      <c r="J109" s="4"/>
    </row>
    <row r="110" spans="1:10">
      <c r="A110" t="s">
        <v>260</v>
      </c>
      <c r="B110" t="s">
        <v>55</v>
      </c>
      <c r="C110" t="s">
        <v>3300</v>
      </c>
      <c r="D110" s="88" t="s">
        <v>3342</v>
      </c>
      <c r="E110" s="250">
        <v>1964.2154537500001</v>
      </c>
      <c r="F110" s="249">
        <v>0.435</v>
      </c>
      <c r="G110" s="250">
        <v>4850.1411056000006</v>
      </c>
      <c r="H110" s="250">
        <v>3.827</v>
      </c>
      <c r="J110" s="4"/>
    </row>
    <row r="111" spans="1:10">
      <c r="A111" t="s">
        <v>166</v>
      </c>
      <c r="B111" t="s">
        <v>56</v>
      </c>
      <c r="C111" t="s">
        <v>1172</v>
      </c>
      <c r="D111" s="88" t="s">
        <v>3184</v>
      </c>
      <c r="E111" s="250">
        <v>5793.7508138999992</v>
      </c>
      <c r="F111" s="249">
        <v>1.2830999999999999</v>
      </c>
      <c r="G111" s="250">
        <v>3439.990933</v>
      </c>
      <c r="H111" s="250">
        <v>17.14</v>
      </c>
      <c r="J111" s="4"/>
    </row>
    <row r="112" spans="1:10">
      <c r="A112" t="s">
        <v>229</v>
      </c>
      <c r="B112" t="s">
        <v>70</v>
      </c>
      <c r="C112" t="s">
        <v>264</v>
      </c>
      <c r="D112" s="88" t="s">
        <v>3171</v>
      </c>
      <c r="E112" s="250">
        <v>1698.00176179</v>
      </c>
      <c r="F112" s="249">
        <v>0.376</v>
      </c>
      <c r="G112" s="250">
        <v>444.23565379000001</v>
      </c>
      <c r="H112" s="250">
        <v>2.5449999999999999</v>
      </c>
      <c r="J112" s="4"/>
    </row>
    <row r="113" spans="1:10">
      <c r="A113" t="s">
        <v>230</v>
      </c>
      <c r="B113" t="s">
        <v>54</v>
      </c>
      <c r="C113" t="s">
        <v>1740</v>
      </c>
      <c r="D113" s="88" t="s">
        <v>3157</v>
      </c>
      <c r="E113" s="250">
        <v>5450.9250345299997</v>
      </c>
      <c r="F113" s="249">
        <v>1.2072000000000001</v>
      </c>
      <c r="G113" s="250">
        <v>3591.6601547</v>
      </c>
      <c r="H113" s="250">
        <v>17.829999999999998</v>
      </c>
      <c r="J113" s="4"/>
    </row>
    <row r="114" spans="1:10">
      <c r="A114" t="s">
        <v>1906</v>
      </c>
      <c r="B114" t="s">
        <v>54</v>
      </c>
      <c r="C114" t="s">
        <v>1907</v>
      </c>
      <c r="D114" s="88" t="s">
        <v>3355</v>
      </c>
      <c r="E114" s="250">
        <v>2690.8934494</v>
      </c>
      <c r="F114" s="249">
        <v>0.59589999999999999</v>
      </c>
      <c r="G114" s="250">
        <v>2191.5594474999998</v>
      </c>
      <c r="H114" s="250">
        <v>26.26</v>
      </c>
      <c r="J114" s="4"/>
    </row>
    <row r="115" spans="1:10">
      <c r="A115" t="s">
        <v>3224</v>
      </c>
      <c r="B115" t="s">
        <v>2234</v>
      </c>
      <c r="C115" t="s">
        <v>3301</v>
      </c>
      <c r="D115" s="88" t="s">
        <v>3186</v>
      </c>
      <c r="E115" s="250">
        <v>71622.399392000007</v>
      </c>
      <c r="F115" s="249">
        <v>1.5817000000000001</v>
      </c>
      <c r="G115" s="250">
        <v>1910.2941495999999</v>
      </c>
      <c r="H115" s="250">
        <v>608</v>
      </c>
      <c r="J115" s="4"/>
    </row>
    <row r="116" spans="1:10">
      <c r="A116" t="s">
        <v>2265</v>
      </c>
      <c r="B116" t="s">
        <v>2234</v>
      </c>
      <c r="C116" t="s">
        <v>3302</v>
      </c>
      <c r="D116" s="88" t="s">
        <v>3192</v>
      </c>
      <c r="E116" s="250">
        <v>8984.4575845599993</v>
      </c>
      <c r="F116" s="249">
        <v>8.8999999999999999E-3</v>
      </c>
      <c r="G116" s="250">
        <v>301.20799047000003</v>
      </c>
      <c r="H116" s="250">
        <v>1.2364999999999999</v>
      </c>
      <c r="J116" s="4"/>
    </row>
    <row r="117" spans="1:10">
      <c r="A117" t="s">
        <v>3225</v>
      </c>
      <c r="B117" t="s">
        <v>2234</v>
      </c>
      <c r="C117" t="s">
        <v>3303</v>
      </c>
      <c r="D117" s="88" t="s">
        <v>3164</v>
      </c>
      <c r="E117" s="250">
        <v>10013.656502100001</v>
      </c>
      <c r="F117" s="249">
        <v>0.22109999999999999</v>
      </c>
      <c r="G117" s="250">
        <v>326.83992634000003</v>
      </c>
      <c r="H117" s="250">
        <v>93.7</v>
      </c>
      <c r="J117" s="4"/>
    </row>
    <row r="118" spans="1:10">
      <c r="A118" t="s">
        <v>232</v>
      </c>
      <c r="B118" t="s">
        <v>55</v>
      </c>
      <c r="C118" t="s">
        <v>3304</v>
      </c>
      <c r="D118" s="88" t="s">
        <v>3333</v>
      </c>
      <c r="E118" s="250">
        <v>2365.8907389800002</v>
      </c>
      <c r="F118" s="249">
        <v>0.52390000000000003</v>
      </c>
      <c r="G118" s="250">
        <v>2371.5865188000002</v>
      </c>
      <c r="H118" s="250">
        <v>13.095000000000001</v>
      </c>
      <c r="J118" s="4"/>
    </row>
    <row r="119" spans="1:10">
      <c r="A119" t="s">
        <v>3226</v>
      </c>
      <c r="B119" t="s">
        <v>2234</v>
      </c>
      <c r="C119" t="s">
        <v>3305</v>
      </c>
      <c r="D119" s="88" t="s">
        <v>3365</v>
      </c>
      <c r="E119" s="250">
        <v>24266.478749499998</v>
      </c>
      <c r="F119" s="249">
        <v>0.53590000000000004</v>
      </c>
      <c r="G119" s="250">
        <v>4287.6218383999994</v>
      </c>
      <c r="H119" s="250">
        <v>152.75</v>
      </c>
      <c r="J119" s="4"/>
    </row>
    <row r="120" spans="1:10">
      <c r="A120" t="s">
        <v>3227</v>
      </c>
      <c r="B120" t="s">
        <v>2234</v>
      </c>
      <c r="C120" t="s">
        <v>3306</v>
      </c>
      <c r="D120" s="88" t="s">
        <v>3181</v>
      </c>
      <c r="E120" s="250">
        <v>35526.831715800006</v>
      </c>
      <c r="F120" s="249">
        <v>0.78459999999999996</v>
      </c>
      <c r="G120" s="250">
        <v>1340.4076565</v>
      </c>
      <c r="H120" s="250">
        <v>340.1</v>
      </c>
      <c r="J120" s="4"/>
    </row>
    <row r="121" spans="1:10">
      <c r="A121" t="s">
        <v>192</v>
      </c>
      <c r="B121" t="s">
        <v>54</v>
      </c>
      <c r="C121" t="s">
        <v>251</v>
      </c>
      <c r="D121" s="88" t="s">
        <v>3366</v>
      </c>
      <c r="E121" s="250">
        <v>5118.6679174399997</v>
      </c>
      <c r="F121" s="249">
        <v>1.1335999999999999</v>
      </c>
      <c r="G121" s="250">
        <v>3862.2635032000003</v>
      </c>
      <c r="H121" s="250">
        <v>27.44</v>
      </c>
      <c r="J121" s="4"/>
    </row>
    <row r="122" spans="1:10">
      <c r="A122" t="s">
        <v>2344</v>
      </c>
      <c r="B122" t="s">
        <v>70</v>
      </c>
      <c r="C122" t="s">
        <v>265</v>
      </c>
      <c r="D122" s="88" t="s">
        <v>3336</v>
      </c>
      <c r="E122" s="250">
        <v>950.85900000000004</v>
      </c>
      <c r="F122" s="249">
        <v>0.21060000000000001</v>
      </c>
      <c r="G122" s="250">
        <v>148.38341065999998</v>
      </c>
      <c r="H122" s="250">
        <v>11.7</v>
      </c>
      <c r="J122" s="4"/>
    </row>
    <row r="123" spans="1:10">
      <c r="A123" t="s">
        <v>158</v>
      </c>
      <c r="B123" t="s">
        <v>54</v>
      </c>
      <c r="C123" t="s">
        <v>2177</v>
      </c>
      <c r="D123" s="88" t="s">
        <v>3354</v>
      </c>
      <c r="E123" s="250">
        <v>2673.4663871999996</v>
      </c>
      <c r="F123" s="249">
        <v>0.59209999999999996</v>
      </c>
      <c r="G123" s="250">
        <v>2158.4007056999999</v>
      </c>
      <c r="H123" s="250">
        <v>6.9720000000000004</v>
      </c>
      <c r="J123" s="4"/>
    </row>
    <row r="124" spans="1:10">
      <c r="A124" t="s">
        <v>1668</v>
      </c>
      <c r="B124" t="s">
        <v>55</v>
      </c>
      <c r="C124" t="s">
        <v>3307</v>
      </c>
      <c r="D124" s="88" t="s">
        <v>3183</v>
      </c>
      <c r="E124" s="250">
        <v>5233.8780256400005</v>
      </c>
      <c r="F124" s="249">
        <v>1.1591</v>
      </c>
      <c r="G124" s="250">
        <v>5426.8327165000001</v>
      </c>
      <c r="H124" s="250">
        <v>40.78</v>
      </c>
      <c r="J124" s="4"/>
    </row>
    <row r="125" spans="1:10">
      <c r="A125" t="s">
        <v>2345</v>
      </c>
      <c r="B125" t="s">
        <v>55</v>
      </c>
      <c r="C125" t="s">
        <v>3308</v>
      </c>
      <c r="D125" s="88" t="s">
        <v>3153</v>
      </c>
      <c r="E125" s="250">
        <v>942.63181950000001</v>
      </c>
      <c r="F125" s="249">
        <v>0.20880000000000001</v>
      </c>
      <c r="G125" s="250">
        <v>263.03300365000001</v>
      </c>
      <c r="H125" s="250">
        <v>21.3</v>
      </c>
      <c r="J125" s="4"/>
    </row>
    <row r="126" spans="1:10">
      <c r="A126" t="s">
        <v>1909</v>
      </c>
      <c r="B126" t="s">
        <v>54</v>
      </c>
      <c r="C126" t="s">
        <v>2123</v>
      </c>
      <c r="D126" s="88" t="s">
        <v>3197</v>
      </c>
      <c r="E126" s="250">
        <v>7509.8371976000008</v>
      </c>
      <c r="F126" s="249">
        <v>1.6631</v>
      </c>
      <c r="G126" s="250">
        <v>3401.2224586000002</v>
      </c>
      <c r="H126" s="250">
        <v>215.2</v>
      </c>
      <c r="J126" s="4"/>
    </row>
    <row r="127" spans="1:10">
      <c r="A127" t="s">
        <v>2236</v>
      </c>
      <c r="B127" t="s">
        <v>54</v>
      </c>
      <c r="C127" t="s">
        <v>3309</v>
      </c>
      <c r="D127" s="88" t="s">
        <v>3167</v>
      </c>
      <c r="E127" s="250">
        <v>760.07304648000002</v>
      </c>
      <c r="F127" s="249">
        <v>0.16830000000000001</v>
      </c>
      <c r="G127" s="250">
        <v>3830.1630337000001</v>
      </c>
      <c r="H127" s="250">
        <v>7.0949999999999998</v>
      </c>
      <c r="J127" s="4"/>
    </row>
    <row r="128" spans="1:10">
      <c r="A128" t="s">
        <v>234</v>
      </c>
      <c r="B128" t="s">
        <v>70</v>
      </c>
      <c r="C128" t="s">
        <v>3310</v>
      </c>
      <c r="D128" s="88" t="s">
        <v>3153</v>
      </c>
      <c r="E128" s="250">
        <v>2006</v>
      </c>
      <c r="F128" s="249">
        <v>0.44419999999999998</v>
      </c>
      <c r="G128" s="250">
        <v>723.9672554</v>
      </c>
      <c r="H128" s="250">
        <v>1.0029999999999999</v>
      </c>
      <c r="J128" s="4"/>
    </row>
    <row r="129" spans="1:10">
      <c r="A129" t="s">
        <v>739</v>
      </c>
      <c r="B129" t="s">
        <v>54</v>
      </c>
      <c r="C129" t="s">
        <v>3311</v>
      </c>
      <c r="D129" s="88" t="s">
        <v>3167</v>
      </c>
      <c r="E129" s="250">
        <v>3234.5452125000002</v>
      </c>
      <c r="F129" s="249">
        <v>0.71630000000000005</v>
      </c>
      <c r="G129" s="250">
        <v>924.08413029999997</v>
      </c>
      <c r="H129" s="250">
        <v>157.5</v>
      </c>
      <c r="J129" s="4"/>
    </row>
    <row r="130" spans="1:10">
      <c r="A130" t="s">
        <v>3228</v>
      </c>
      <c r="B130" t="s">
        <v>2234</v>
      </c>
      <c r="C130" t="s">
        <v>3312</v>
      </c>
      <c r="D130" s="88" t="s">
        <v>3164</v>
      </c>
      <c r="E130" s="250">
        <v>19345.630007</v>
      </c>
      <c r="F130" s="249">
        <v>0.42720000000000002</v>
      </c>
      <c r="G130" s="250">
        <v>370.45599634999996</v>
      </c>
      <c r="H130" s="250">
        <v>149</v>
      </c>
      <c r="J130" s="4"/>
    </row>
    <row r="131" spans="1:10">
      <c r="A131" t="s">
        <v>3229</v>
      </c>
      <c r="B131" t="s">
        <v>2234</v>
      </c>
      <c r="C131" t="s">
        <v>3313</v>
      </c>
      <c r="D131" s="88" t="s">
        <v>3164</v>
      </c>
      <c r="E131" s="250">
        <v>11304.8166016</v>
      </c>
      <c r="F131" s="249">
        <v>0.24970000000000001</v>
      </c>
      <c r="G131" s="250">
        <v>247.18626931</v>
      </c>
      <c r="H131" s="250">
        <v>112.6</v>
      </c>
      <c r="J131" s="4"/>
    </row>
    <row r="132" spans="1:10">
      <c r="A132" t="s">
        <v>1910</v>
      </c>
      <c r="B132" t="s">
        <v>54</v>
      </c>
      <c r="C132" t="s">
        <v>1288</v>
      </c>
      <c r="D132" s="88" t="s">
        <v>3334</v>
      </c>
      <c r="E132" s="250">
        <v>3695.5357318400002</v>
      </c>
      <c r="F132" s="249">
        <v>0.81840000000000002</v>
      </c>
      <c r="G132" s="250">
        <v>1421.5454823</v>
      </c>
      <c r="H132" s="250">
        <v>22.72</v>
      </c>
      <c r="J132" s="4"/>
    </row>
    <row r="133" spans="1:10">
      <c r="A133" t="s">
        <v>3230</v>
      </c>
      <c r="B133" t="s">
        <v>2234</v>
      </c>
      <c r="C133" t="s">
        <v>2362</v>
      </c>
      <c r="D133" s="88" t="s">
        <v>3152</v>
      </c>
      <c r="E133" s="250">
        <v>41779.217262800004</v>
      </c>
      <c r="F133" s="249">
        <v>0.92259999999999998</v>
      </c>
      <c r="G133" s="250">
        <v>2041.1029029000001</v>
      </c>
      <c r="H133" s="250">
        <v>88.52</v>
      </c>
      <c r="J133" s="4"/>
    </row>
    <row r="134" spans="1:10">
      <c r="A134" t="s">
        <v>2263</v>
      </c>
      <c r="B134" t="s">
        <v>2234</v>
      </c>
      <c r="C134" t="s">
        <v>2363</v>
      </c>
      <c r="D134" s="88" t="s">
        <v>3333</v>
      </c>
      <c r="E134" s="250">
        <v>18954</v>
      </c>
      <c r="F134" s="249">
        <v>0.41860000000000003</v>
      </c>
      <c r="G134" s="250">
        <v>1526.3946893</v>
      </c>
      <c r="H134" s="250">
        <v>63.18</v>
      </c>
      <c r="J134" s="4"/>
    </row>
    <row r="135" spans="1:10">
      <c r="A135" t="s">
        <v>594</v>
      </c>
      <c r="B135" t="s">
        <v>54</v>
      </c>
      <c r="C135" t="s">
        <v>1290</v>
      </c>
      <c r="D135" s="88" t="s">
        <v>3183</v>
      </c>
      <c r="E135" s="250">
        <v>1278.2304795</v>
      </c>
      <c r="F135" s="249">
        <v>0.28310000000000002</v>
      </c>
      <c r="G135" s="250">
        <v>449.70744616000002</v>
      </c>
      <c r="H135" s="250">
        <v>19.5</v>
      </c>
      <c r="J135" s="4"/>
    </row>
    <row r="136" spans="1:10">
      <c r="A136" t="s">
        <v>2501</v>
      </c>
      <c r="B136" t="s">
        <v>54</v>
      </c>
      <c r="C136" t="s">
        <v>3314</v>
      </c>
      <c r="D136" s="88" t="s">
        <v>3333</v>
      </c>
      <c r="E136" s="250">
        <v>2305.3880243799999</v>
      </c>
      <c r="F136" s="249">
        <v>0.51060000000000005</v>
      </c>
      <c r="G136" s="250">
        <v>1974.3894273999999</v>
      </c>
      <c r="H136" s="250">
        <v>12.82</v>
      </c>
      <c r="J136" s="4"/>
    </row>
    <row r="137" spans="1:10">
      <c r="A137" t="s">
        <v>1880</v>
      </c>
      <c r="B137" t="s">
        <v>54</v>
      </c>
      <c r="C137" t="s">
        <v>1894</v>
      </c>
      <c r="D137" s="88" t="s">
        <v>3333</v>
      </c>
      <c r="E137" s="250">
        <v>2445.4384249099999</v>
      </c>
      <c r="F137" s="249">
        <v>0.54159999999999997</v>
      </c>
      <c r="G137" s="250">
        <v>4534.7489905000002</v>
      </c>
      <c r="H137" s="250">
        <v>5.234</v>
      </c>
      <c r="J137" s="4"/>
    </row>
    <row r="138" spans="1:10">
      <c r="A138" t="s">
        <v>235</v>
      </c>
      <c r="B138" t="s">
        <v>56</v>
      </c>
      <c r="C138" t="s">
        <v>923</v>
      </c>
      <c r="D138" s="88" t="s">
        <v>3184</v>
      </c>
      <c r="E138" s="250">
        <v>3646.7270887600002</v>
      </c>
      <c r="F138" s="249">
        <v>0.80759999999999998</v>
      </c>
      <c r="G138" s="250">
        <v>961.83881689999998</v>
      </c>
      <c r="H138" s="250">
        <v>32.06</v>
      </c>
      <c r="J138" s="4"/>
    </row>
    <row r="139" spans="1:10">
      <c r="A139" t="s">
        <v>261</v>
      </c>
      <c r="B139" t="s">
        <v>54</v>
      </c>
      <c r="C139" t="s">
        <v>266</v>
      </c>
      <c r="D139" s="88" t="s">
        <v>3204</v>
      </c>
      <c r="E139" s="250">
        <v>1836.4871653800001</v>
      </c>
      <c r="F139" s="249">
        <v>0.40670000000000001</v>
      </c>
      <c r="G139" s="250">
        <v>567.44509076000008</v>
      </c>
      <c r="H139" s="250">
        <v>8.7249999999999996</v>
      </c>
      <c r="J139" s="4"/>
    </row>
    <row r="140" spans="1:10">
      <c r="A140" t="s">
        <v>3231</v>
      </c>
      <c r="B140" t="s">
        <v>2234</v>
      </c>
      <c r="C140" t="s">
        <v>2447</v>
      </c>
      <c r="D140" s="88" t="s">
        <v>3333</v>
      </c>
      <c r="E140" s="250">
        <v>9933.169675860001</v>
      </c>
      <c r="F140" s="249">
        <v>0.21940000000000001</v>
      </c>
      <c r="G140" s="250">
        <v>816.92219204999992</v>
      </c>
      <c r="H140" s="250">
        <v>84.58</v>
      </c>
      <c r="J140" s="4"/>
    </row>
    <row r="141" spans="1:10">
      <c r="A141" t="s">
        <v>1682</v>
      </c>
      <c r="B141" t="s">
        <v>70</v>
      </c>
      <c r="C141" t="s">
        <v>3315</v>
      </c>
      <c r="D141" s="88" t="s">
        <v>3336</v>
      </c>
      <c r="E141" s="250">
        <v>2382.4632811500001</v>
      </c>
      <c r="F141" s="249">
        <v>0.52759999999999996</v>
      </c>
      <c r="G141" s="250">
        <v>637.94984924999994</v>
      </c>
      <c r="H141" s="250">
        <v>3.35</v>
      </c>
      <c r="J141" s="4"/>
    </row>
    <row r="142" spans="1:10">
      <c r="A142" t="s">
        <v>237</v>
      </c>
      <c r="B142" t="s">
        <v>55</v>
      </c>
      <c r="C142" t="s">
        <v>3316</v>
      </c>
      <c r="D142" s="88" t="s">
        <v>3157</v>
      </c>
      <c r="E142" s="250">
        <v>2342.0128095</v>
      </c>
      <c r="F142" s="249">
        <v>0.51870000000000005</v>
      </c>
      <c r="G142" s="250">
        <v>857.36602291999998</v>
      </c>
      <c r="H142" s="250">
        <v>55.5</v>
      </c>
      <c r="J142" s="4"/>
    </row>
    <row r="143" spans="1:10">
      <c r="A143" t="s">
        <v>3232</v>
      </c>
      <c r="B143" t="s">
        <v>2234</v>
      </c>
      <c r="C143" t="s">
        <v>3317</v>
      </c>
      <c r="D143" s="88" t="s">
        <v>3337</v>
      </c>
      <c r="E143" s="250">
        <v>93400.669217999995</v>
      </c>
      <c r="F143" s="249">
        <v>2.0626000000000002</v>
      </c>
      <c r="G143" s="250">
        <v>2167.6879191999997</v>
      </c>
      <c r="H143" s="250">
        <v>631</v>
      </c>
      <c r="J143" s="4"/>
    </row>
    <row r="144" spans="1:10">
      <c r="A144" t="s">
        <v>2204</v>
      </c>
      <c r="B144" t="s">
        <v>55</v>
      </c>
      <c r="C144" t="s">
        <v>3318</v>
      </c>
      <c r="D144" s="88" t="s">
        <v>3170</v>
      </c>
      <c r="E144" s="250">
        <v>1205.86038192</v>
      </c>
      <c r="F144" s="249">
        <v>0.26700000000000002</v>
      </c>
      <c r="G144" s="250">
        <v>830.87376461999997</v>
      </c>
      <c r="H144" s="250">
        <v>9.11</v>
      </c>
      <c r="J144" s="4"/>
    </row>
    <row r="145" spans="1:10">
      <c r="A145" t="s">
        <v>740</v>
      </c>
      <c r="B145" t="s">
        <v>54</v>
      </c>
      <c r="C145" t="s">
        <v>3319</v>
      </c>
      <c r="D145" s="88" t="s">
        <v>3331</v>
      </c>
      <c r="E145" s="250">
        <v>3306.5019990000001</v>
      </c>
      <c r="F145" s="249">
        <v>0.73229999999999995</v>
      </c>
      <c r="G145" s="250">
        <v>901.23268710000002</v>
      </c>
      <c r="H145" s="250">
        <v>171</v>
      </c>
      <c r="J145" s="4"/>
    </row>
    <row r="146" spans="1:10">
      <c r="A146" t="s">
        <v>2346</v>
      </c>
      <c r="B146" t="s">
        <v>55</v>
      </c>
      <c r="C146" t="s">
        <v>3320</v>
      </c>
      <c r="D146" s="88" t="s">
        <v>3164</v>
      </c>
      <c r="E146" s="250">
        <v>909.91267400000004</v>
      </c>
      <c r="F146" s="249">
        <v>0.20150000000000001</v>
      </c>
      <c r="G146" s="250">
        <v>303.33946730000002</v>
      </c>
      <c r="H146" s="250">
        <v>22</v>
      </c>
      <c r="J146" s="4"/>
    </row>
    <row r="147" spans="1:10">
      <c r="A147" t="s">
        <v>1677</v>
      </c>
      <c r="B147" t="s">
        <v>54</v>
      </c>
      <c r="C147" t="s">
        <v>3321</v>
      </c>
      <c r="D147" s="88" t="s">
        <v>3356</v>
      </c>
      <c r="E147" s="250">
        <v>6447.6376789799997</v>
      </c>
      <c r="F147" s="249">
        <v>1.4278999999999999</v>
      </c>
      <c r="G147" s="250">
        <v>6343.6148650000005</v>
      </c>
      <c r="H147" s="250">
        <v>26.58</v>
      </c>
      <c r="J147" s="4"/>
    </row>
    <row r="148" spans="1:10">
      <c r="A148" t="s">
        <v>2490</v>
      </c>
      <c r="B148" t="s">
        <v>54</v>
      </c>
      <c r="C148" t="s">
        <v>3322</v>
      </c>
      <c r="D148" s="88" t="s">
        <v>3158</v>
      </c>
      <c r="E148" s="250">
        <v>2014.5701664000001</v>
      </c>
      <c r="F148" s="249">
        <v>0.4461</v>
      </c>
      <c r="G148" s="250">
        <v>2204.1552217000003</v>
      </c>
      <c r="H148" s="250">
        <v>8.8000000000000007</v>
      </c>
      <c r="J148" s="4"/>
    </row>
    <row r="149" spans="1:10">
      <c r="A149" t="s">
        <v>2347</v>
      </c>
      <c r="B149" t="s">
        <v>54</v>
      </c>
      <c r="C149" t="s">
        <v>3323</v>
      </c>
      <c r="D149" s="88" t="s">
        <v>3194</v>
      </c>
      <c r="E149" s="250">
        <v>2574.4146504999999</v>
      </c>
      <c r="F149" s="249">
        <v>0.57010000000000005</v>
      </c>
      <c r="G149" s="250">
        <v>5706.6400559000003</v>
      </c>
      <c r="H149" s="250">
        <v>24.5</v>
      </c>
      <c r="J149" s="4"/>
    </row>
    <row r="150" spans="1:10">
      <c r="A150" t="s">
        <v>999</v>
      </c>
      <c r="B150" t="s">
        <v>54</v>
      </c>
      <c r="C150" t="s">
        <v>3324</v>
      </c>
      <c r="D150" s="88" t="s">
        <v>3194</v>
      </c>
      <c r="E150" s="250">
        <v>3590.4209999999998</v>
      </c>
      <c r="F150" s="249">
        <v>0.79510000000000003</v>
      </c>
      <c r="G150" s="250">
        <v>518.09398650000003</v>
      </c>
      <c r="H150" s="250">
        <v>424.5</v>
      </c>
      <c r="J150" s="4"/>
    </row>
    <row r="151" spans="1:10">
      <c r="A151" t="s">
        <v>4</v>
      </c>
      <c r="B151" t="s">
        <v>55</v>
      </c>
      <c r="C151" t="s">
        <v>3325</v>
      </c>
      <c r="D151" s="88" t="s">
        <v>3150</v>
      </c>
      <c r="E151" s="250">
        <v>3872.8100488</v>
      </c>
      <c r="F151" s="249">
        <v>0.85770000000000002</v>
      </c>
      <c r="G151" s="250">
        <v>3634.4786715999999</v>
      </c>
      <c r="H151" s="250">
        <v>30.8</v>
      </c>
      <c r="J151" s="4"/>
    </row>
    <row r="152" spans="1:10">
      <c r="A152" t="s">
        <v>2348</v>
      </c>
      <c r="B152" t="s">
        <v>56</v>
      </c>
      <c r="C152" t="s">
        <v>3326</v>
      </c>
      <c r="D152" s="88" t="s">
        <v>3364</v>
      </c>
      <c r="E152" s="250">
        <v>7793.6911007399995</v>
      </c>
      <c r="F152" s="249">
        <v>1.726</v>
      </c>
      <c r="G152" s="250">
        <v>1781.6520137</v>
      </c>
      <c r="H152" s="250">
        <v>42.18</v>
      </c>
      <c r="J152" s="4"/>
    </row>
    <row r="153" spans="1:10">
      <c r="A153" t="s">
        <v>239</v>
      </c>
      <c r="B153" t="s">
        <v>54</v>
      </c>
      <c r="C153" t="s">
        <v>687</v>
      </c>
      <c r="D153" s="88" t="s">
        <v>3179</v>
      </c>
      <c r="E153" s="250">
        <v>4716.4331922000001</v>
      </c>
      <c r="F153" s="249">
        <v>1.0445</v>
      </c>
      <c r="G153" s="250">
        <v>1310.1424036999999</v>
      </c>
      <c r="H153" s="250">
        <v>105.4</v>
      </c>
      <c r="J153" s="4"/>
    </row>
    <row r="154" spans="1:10">
      <c r="A154" t="s">
        <v>3233</v>
      </c>
      <c r="B154" t="s">
        <v>54</v>
      </c>
      <c r="C154" t="s">
        <v>3327</v>
      </c>
      <c r="D154" s="88" t="s">
        <v>3197</v>
      </c>
      <c r="E154" s="250">
        <v>1195.3444546600001</v>
      </c>
      <c r="F154" s="249">
        <v>0.26469999999999999</v>
      </c>
      <c r="G154" s="250">
        <v>413.84048960999996</v>
      </c>
      <c r="H154" s="250">
        <v>9.14</v>
      </c>
      <c r="J154" s="4"/>
    </row>
    <row r="155" spans="1:10">
      <c r="A155" t="s">
        <v>2349</v>
      </c>
      <c r="B155" t="s">
        <v>56</v>
      </c>
      <c r="C155" t="s">
        <v>3328</v>
      </c>
      <c r="D155" s="88" t="s">
        <v>3359</v>
      </c>
      <c r="E155" s="250">
        <v>1362.6728140499999</v>
      </c>
      <c r="F155" s="249">
        <v>0.30180000000000001</v>
      </c>
      <c r="G155" s="250">
        <v>272.27950245000005</v>
      </c>
      <c r="H155" s="250">
        <v>49.05</v>
      </c>
      <c r="J155" s="4"/>
    </row>
  </sheetData>
  <phoneticPr fontId="0" type="noConversion"/>
  <hyperlinks>
    <hyperlink ref="H2" location="Content!A1" display="Back to contents" xr:uid="{00000000-0004-0000-0B00-000000000000}"/>
  </hyperlinks>
  <pageMargins left="0.55118110236220474" right="0.55118110236220474" top="0.59055118110236227" bottom="0.59055118110236227" header="0.51181102362204722" footer="0.51181102362204722"/>
  <pageSetup paperSize="9" scale="84" fitToHeight="5" orientation="portrait" r:id="rId1"/>
  <headerFooter alignWithMargins="0"/>
  <rowBreaks count="2" manualBreakCount="2">
    <brk id="56" max="9" man="1"/>
    <brk id="11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0330E-6A28-41D9-8B0A-087B5588E6DF}">
  <dimension ref="A1:Y1331"/>
  <sheetViews>
    <sheetView workbookViewId="0"/>
  </sheetViews>
  <sheetFormatPr baseColWidth="10" defaultColWidth="14.140625" defaultRowHeight="10.199999999999999" outlineLevelRow="1"/>
  <cols>
    <col min="1" max="3" width="5.7109375" style="255" customWidth="1"/>
    <col min="4" max="4" width="59.28515625" style="255" customWidth="1"/>
    <col min="5" max="5" width="21" style="255" bestFit="1" customWidth="1"/>
    <col min="6" max="6" width="15.140625" style="255" bestFit="1" customWidth="1"/>
    <col min="7" max="7" width="18.28515625" style="255" bestFit="1" customWidth="1"/>
    <col min="8" max="8" width="14.28515625" style="255" bestFit="1" customWidth="1"/>
    <col min="9" max="9" width="10.85546875" style="255" bestFit="1" customWidth="1"/>
    <col min="10" max="10" width="14.5703125" style="255" bestFit="1" customWidth="1"/>
    <col min="11" max="11" width="5.7109375" style="255" customWidth="1"/>
    <col min="12" max="12" width="17.140625" style="255" bestFit="1" customWidth="1"/>
    <col min="13" max="13" width="5.7109375" style="255" customWidth="1"/>
    <col min="14" max="25" width="15.5703125" style="255" bestFit="1" customWidth="1"/>
    <col min="26" max="27" width="16.7109375" style="255" customWidth="1"/>
    <col min="28" max="16384" width="14.140625" style="255"/>
  </cols>
  <sheetData>
    <row r="1" spans="1:25" ht="15.6">
      <c r="A1" s="254" t="s">
        <v>1000</v>
      </c>
    </row>
    <row r="2" spans="1:25" ht="14.4">
      <c r="A2" s="256" t="s">
        <v>3367</v>
      </c>
    </row>
    <row r="3" spans="1:25" ht="14.4">
      <c r="A3" s="257" t="s">
        <v>555</v>
      </c>
    </row>
    <row r="5" spans="1:25" ht="20.399999999999999">
      <c r="A5" s="258"/>
      <c r="B5" s="258"/>
      <c r="C5" s="258"/>
      <c r="D5" s="258" t="s">
        <v>1001</v>
      </c>
      <c r="E5" s="258" t="s">
        <v>267</v>
      </c>
      <c r="F5" s="259" t="s">
        <v>601</v>
      </c>
      <c r="G5" s="259" t="s">
        <v>602</v>
      </c>
      <c r="H5" s="259" t="s">
        <v>603</v>
      </c>
      <c r="I5" s="258" t="s">
        <v>604</v>
      </c>
      <c r="J5" s="258" t="s">
        <v>268</v>
      </c>
      <c r="K5" s="258"/>
      <c r="L5" s="260" t="s">
        <v>556</v>
      </c>
      <c r="M5" s="258"/>
      <c r="N5" s="261" t="s">
        <v>3368</v>
      </c>
      <c r="O5" s="261" t="s">
        <v>3369</v>
      </c>
      <c r="P5" s="261" t="s">
        <v>3370</v>
      </c>
      <c r="Q5" s="261" t="s">
        <v>3371</v>
      </c>
      <c r="R5" s="261" t="s">
        <v>3372</v>
      </c>
      <c r="S5" s="261" t="s">
        <v>3373</v>
      </c>
      <c r="T5" s="261" t="s">
        <v>3374</v>
      </c>
      <c r="U5" s="261" t="s">
        <v>3375</v>
      </c>
      <c r="V5" s="261" t="s">
        <v>3376</v>
      </c>
      <c r="W5" s="261" t="s">
        <v>3377</v>
      </c>
      <c r="X5" s="261" t="s">
        <v>3378</v>
      </c>
      <c r="Y5" s="261" t="s">
        <v>3379</v>
      </c>
    </row>
    <row r="6" spans="1:25">
      <c r="L6" s="262"/>
      <c r="M6" s="262"/>
      <c r="N6" s="262"/>
      <c r="O6" s="262"/>
      <c r="P6" s="262"/>
      <c r="Q6" s="262"/>
      <c r="R6" s="262"/>
      <c r="S6" s="262"/>
      <c r="T6" s="262"/>
      <c r="U6" s="262"/>
      <c r="V6" s="262"/>
      <c r="W6" s="262"/>
      <c r="X6" s="262"/>
      <c r="Y6" s="262"/>
    </row>
    <row r="7" spans="1:25">
      <c r="A7" s="263" t="s">
        <v>605</v>
      </c>
      <c r="B7" s="263"/>
      <c r="C7" s="263"/>
      <c r="D7" s="263"/>
      <c r="E7" s="263"/>
      <c r="F7" s="263"/>
      <c r="G7" s="263"/>
      <c r="H7" s="263"/>
      <c r="I7" s="263"/>
      <c r="J7" s="263"/>
      <c r="K7" s="263"/>
      <c r="L7" s="264">
        <v>258</v>
      </c>
      <c r="M7" s="264"/>
      <c r="N7" s="264">
        <v>20</v>
      </c>
      <c r="O7" s="264">
        <v>20</v>
      </c>
      <c r="P7" s="264">
        <v>23</v>
      </c>
      <c r="Q7" s="264">
        <v>20</v>
      </c>
      <c r="R7" s="264">
        <v>21</v>
      </c>
      <c r="S7" s="264">
        <v>22</v>
      </c>
      <c r="T7" s="264">
        <v>22</v>
      </c>
      <c r="U7" s="264">
        <v>22</v>
      </c>
      <c r="V7" s="264">
        <v>22</v>
      </c>
      <c r="W7" s="264">
        <v>21</v>
      </c>
      <c r="X7" s="264">
        <v>22</v>
      </c>
      <c r="Y7" s="264">
        <v>23</v>
      </c>
    </row>
    <row r="8" spans="1:25">
      <c r="L8" s="262"/>
      <c r="M8" s="262"/>
      <c r="N8" s="262"/>
      <c r="O8" s="262"/>
      <c r="P8" s="262"/>
      <c r="Q8" s="262"/>
      <c r="R8" s="262"/>
      <c r="S8" s="262"/>
      <c r="T8" s="262"/>
      <c r="U8" s="262"/>
      <c r="V8" s="262"/>
      <c r="W8" s="262"/>
      <c r="X8" s="262"/>
      <c r="Y8" s="262"/>
    </row>
    <row r="9" spans="1:25">
      <c r="A9" s="263" t="s">
        <v>103</v>
      </c>
      <c r="B9" s="263"/>
      <c r="C9" s="263"/>
      <c r="D9" s="263"/>
      <c r="E9" s="263"/>
      <c r="F9" s="263"/>
      <c r="G9" s="263"/>
      <c r="H9" s="263"/>
      <c r="I9" s="263"/>
      <c r="J9" s="263"/>
      <c r="K9" s="263"/>
      <c r="L9" s="264">
        <v>164051549</v>
      </c>
      <c r="M9" s="264"/>
      <c r="N9" s="264">
        <v>14351585</v>
      </c>
      <c r="O9" s="264">
        <v>13150303</v>
      </c>
      <c r="P9" s="264">
        <v>15200631</v>
      </c>
      <c r="Q9" s="264">
        <v>13754970</v>
      </c>
      <c r="R9" s="264">
        <v>14492682</v>
      </c>
      <c r="S9" s="264">
        <v>14160982</v>
      </c>
      <c r="T9" s="264">
        <v>12278137</v>
      </c>
      <c r="U9" s="264">
        <v>11403261</v>
      </c>
      <c r="V9" s="264">
        <v>14913271</v>
      </c>
      <c r="W9" s="264">
        <v>12399763</v>
      </c>
      <c r="X9" s="264">
        <v>16326610</v>
      </c>
      <c r="Y9" s="264">
        <v>11619354</v>
      </c>
    </row>
    <row r="10" spans="1:25">
      <c r="L10" s="262"/>
      <c r="M10" s="262"/>
      <c r="N10" s="262"/>
      <c r="O10" s="262"/>
      <c r="P10" s="262"/>
      <c r="Q10" s="262"/>
      <c r="R10" s="262"/>
      <c r="S10" s="262"/>
      <c r="T10" s="262"/>
      <c r="U10" s="262"/>
      <c r="V10" s="262"/>
      <c r="W10" s="262"/>
      <c r="X10" s="262"/>
      <c r="Y10" s="262"/>
    </row>
    <row r="11" spans="1:25">
      <c r="A11" s="265" t="s">
        <v>606</v>
      </c>
      <c r="B11" s="265"/>
      <c r="C11" s="265"/>
      <c r="D11" s="265"/>
      <c r="E11" s="265"/>
      <c r="F11" s="265"/>
      <c r="G11" s="265"/>
      <c r="H11" s="265"/>
      <c r="I11" s="265"/>
      <c r="J11" s="265"/>
      <c r="K11" s="265"/>
      <c r="L11" s="266">
        <v>69646799</v>
      </c>
      <c r="M11" s="266"/>
      <c r="N11" s="266">
        <v>5760163</v>
      </c>
      <c r="O11" s="266">
        <v>4634528</v>
      </c>
      <c r="P11" s="266">
        <v>5957527</v>
      </c>
      <c r="Q11" s="266">
        <v>6494347</v>
      </c>
      <c r="R11" s="266">
        <v>7076464</v>
      </c>
      <c r="S11" s="266">
        <v>7380550</v>
      </c>
      <c r="T11" s="266">
        <v>5419002</v>
      </c>
      <c r="U11" s="266">
        <v>4742868</v>
      </c>
      <c r="V11" s="266">
        <v>6798556</v>
      </c>
      <c r="W11" s="266">
        <v>4813927</v>
      </c>
      <c r="X11" s="266">
        <v>5395704</v>
      </c>
      <c r="Y11" s="266">
        <v>5173163</v>
      </c>
    </row>
    <row r="12" spans="1:25">
      <c r="A12" s="263" t="s">
        <v>607</v>
      </c>
      <c r="B12" s="263"/>
      <c r="C12" s="263"/>
      <c r="D12" s="263"/>
      <c r="E12" s="263"/>
      <c r="F12" s="263"/>
      <c r="G12" s="263"/>
      <c r="H12" s="263"/>
      <c r="I12" s="263"/>
      <c r="J12" s="263"/>
      <c r="K12" s="263"/>
      <c r="L12" s="264">
        <v>94404750</v>
      </c>
      <c r="M12" s="264"/>
      <c r="N12" s="264">
        <v>8591422</v>
      </c>
      <c r="O12" s="264">
        <v>8515775</v>
      </c>
      <c r="P12" s="264">
        <v>9243104</v>
      </c>
      <c r="Q12" s="264">
        <v>7260623</v>
      </c>
      <c r="R12" s="264">
        <v>7416218</v>
      </c>
      <c r="S12" s="264">
        <v>6780432</v>
      </c>
      <c r="T12" s="264">
        <v>6859135</v>
      </c>
      <c r="U12" s="264">
        <v>6660393</v>
      </c>
      <c r="V12" s="264">
        <v>8114715</v>
      </c>
      <c r="W12" s="264">
        <v>7585836</v>
      </c>
      <c r="X12" s="264">
        <v>10930906</v>
      </c>
      <c r="Y12" s="264">
        <v>6446191</v>
      </c>
    </row>
    <row r="13" spans="1:25">
      <c r="L13" s="262"/>
      <c r="M13" s="262"/>
      <c r="N13" s="262"/>
      <c r="O13" s="262"/>
      <c r="P13" s="262"/>
      <c r="Q13" s="262"/>
      <c r="R13" s="262"/>
      <c r="S13" s="262"/>
      <c r="T13" s="262"/>
      <c r="U13" s="262"/>
      <c r="V13" s="262"/>
      <c r="W13" s="262"/>
      <c r="X13" s="262"/>
      <c r="Y13" s="262"/>
    </row>
    <row r="14" spans="1:25">
      <c r="L14" s="262"/>
      <c r="M14" s="262"/>
      <c r="N14" s="262"/>
      <c r="O14" s="262"/>
      <c r="P14" s="262"/>
      <c r="Q14" s="262"/>
      <c r="R14" s="262"/>
      <c r="S14" s="262"/>
      <c r="T14" s="262"/>
      <c r="U14" s="262"/>
      <c r="V14" s="262"/>
      <c r="W14" s="262"/>
      <c r="X14" s="262"/>
      <c r="Y14" s="262"/>
    </row>
    <row r="15" spans="1:25">
      <c r="A15" s="265" t="s">
        <v>548</v>
      </c>
      <c r="B15" s="265"/>
      <c r="C15" s="265"/>
      <c r="D15" s="265"/>
      <c r="E15" s="265"/>
      <c r="F15" s="265"/>
      <c r="G15" s="265"/>
      <c r="H15" s="265"/>
      <c r="I15" s="265"/>
      <c r="J15" s="265"/>
      <c r="K15" s="265"/>
      <c r="L15" s="266">
        <v>21140079</v>
      </c>
      <c r="M15" s="266"/>
      <c r="N15" s="266">
        <v>2345763</v>
      </c>
      <c r="O15" s="266">
        <v>1480771</v>
      </c>
      <c r="P15" s="266">
        <v>1427069</v>
      </c>
      <c r="Q15" s="266">
        <v>1791925</v>
      </c>
      <c r="R15" s="266">
        <v>1479915</v>
      </c>
      <c r="S15" s="266">
        <v>1414796</v>
      </c>
      <c r="T15" s="266">
        <v>1693482</v>
      </c>
      <c r="U15" s="266">
        <v>2085123</v>
      </c>
      <c r="V15" s="266">
        <v>1668701</v>
      </c>
      <c r="W15" s="266">
        <v>1967894</v>
      </c>
      <c r="X15" s="266">
        <v>2402537</v>
      </c>
      <c r="Y15" s="266">
        <v>1382103</v>
      </c>
    </row>
    <row r="16" spans="1:25">
      <c r="A16" s="265"/>
      <c r="B16" s="265" t="s">
        <v>2205</v>
      </c>
      <c r="C16" s="265"/>
      <c r="D16" s="265"/>
      <c r="E16" s="265"/>
      <c r="F16" s="265"/>
      <c r="G16" s="265"/>
      <c r="H16" s="265"/>
      <c r="I16" s="265"/>
      <c r="J16" s="265"/>
      <c r="K16" s="265"/>
      <c r="L16" s="266">
        <v>0</v>
      </c>
      <c r="M16" s="266"/>
      <c r="N16" s="266">
        <v>0</v>
      </c>
      <c r="O16" s="266">
        <v>0</v>
      </c>
      <c r="P16" s="266">
        <v>0</v>
      </c>
      <c r="Q16" s="266">
        <v>0</v>
      </c>
      <c r="R16" s="266">
        <v>0</v>
      </c>
      <c r="S16" s="266">
        <v>0</v>
      </c>
      <c r="T16" s="266">
        <v>0</v>
      </c>
      <c r="U16" s="266">
        <v>0</v>
      </c>
      <c r="V16" s="266">
        <v>0</v>
      </c>
      <c r="W16" s="266">
        <v>0</v>
      </c>
      <c r="X16" s="266">
        <v>0</v>
      </c>
      <c r="Y16" s="266">
        <v>0</v>
      </c>
    </row>
    <row r="17" spans="1:25">
      <c r="A17" s="263"/>
      <c r="B17" s="263"/>
      <c r="C17" s="263" t="s">
        <v>2205</v>
      </c>
      <c r="D17" s="263"/>
      <c r="E17" s="263"/>
      <c r="F17" s="263"/>
      <c r="G17" s="263"/>
      <c r="H17" s="263"/>
      <c r="I17" s="263"/>
      <c r="J17" s="263"/>
      <c r="K17" s="263"/>
      <c r="L17" s="264">
        <v>0</v>
      </c>
      <c r="M17" s="264"/>
      <c r="N17" s="264">
        <v>0</v>
      </c>
      <c r="O17" s="264">
        <v>0</v>
      </c>
      <c r="P17" s="264">
        <v>0</v>
      </c>
      <c r="Q17" s="264">
        <v>0</v>
      </c>
      <c r="R17" s="264">
        <v>0</v>
      </c>
      <c r="S17" s="264">
        <v>0</v>
      </c>
      <c r="T17" s="264">
        <v>0</v>
      </c>
      <c r="U17" s="264">
        <v>0</v>
      </c>
      <c r="V17" s="264">
        <v>0</v>
      </c>
      <c r="W17" s="264">
        <v>0</v>
      </c>
      <c r="X17" s="264">
        <v>0</v>
      </c>
      <c r="Y17" s="264">
        <v>0</v>
      </c>
    </row>
    <row r="18" spans="1:25" hidden="1" outlineLevel="1">
      <c r="D18" s="255" t="s">
        <v>2206</v>
      </c>
      <c r="E18" s="255" t="s">
        <v>54</v>
      </c>
      <c r="F18" s="255" t="s">
        <v>608</v>
      </c>
      <c r="H18" s="255" t="s">
        <v>609</v>
      </c>
      <c r="I18" s="255" t="s">
        <v>2207</v>
      </c>
      <c r="L18" s="267">
        <v>0</v>
      </c>
      <c r="M18" s="262"/>
      <c r="N18" s="262">
        <v>0</v>
      </c>
      <c r="O18" s="262">
        <v>0</v>
      </c>
      <c r="P18" s="262">
        <v>0</v>
      </c>
      <c r="Q18" s="262">
        <v>0</v>
      </c>
      <c r="R18" s="262">
        <v>0</v>
      </c>
      <c r="S18" s="262">
        <v>0</v>
      </c>
      <c r="T18" s="262">
        <v>0</v>
      </c>
      <c r="U18" s="262">
        <v>0</v>
      </c>
      <c r="V18" s="262">
        <v>0</v>
      </c>
      <c r="W18" s="262">
        <v>0</v>
      </c>
      <c r="X18" s="262">
        <v>0</v>
      </c>
      <c r="Y18" s="262">
        <v>0</v>
      </c>
    </row>
    <row r="19" spans="1:25" collapsed="1">
      <c r="L19" s="267"/>
      <c r="M19" s="262"/>
      <c r="N19" s="262"/>
      <c r="O19" s="262"/>
      <c r="P19" s="262"/>
      <c r="Q19" s="262"/>
      <c r="R19" s="262"/>
      <c r="S19" s="262"/>
      <c r="T19" s="262"/>
      <c r="U19" s="262"/>
      <c r="V19" s="262"/>
      <c r="W19" s="262"/>
      <c r="X19" s="262"/>
      <c r="Y19" s="262"/>
    </row>
    <row r="20" spans="1:25">
      <c r="A20" s="265"/>
      <c r="B20" s="265" t="s">
        <v>1002</v>
      </c>
      <c r="C20" s="265"/>
      <c r="D20" s="265"/>
      <c r="E20" s="265"/>
      <c r="F20" s="265"/>
      <c r="G20" s="265"/>
      <c r="H20" s="265"/>
      <c r="I20" s="265"/>
      <c r="J20" s="265"/>
      <c r="K20" s="265"/>
      <c r="L20" s="266">
        <v>21140079</v>
      </c>
      <c r="M20" s="266"/>
      <c r="N20" s="266">
        <v>2345763</v>
      </c>
      <c r="O20" s="266">
        <v>1480771</v>
      </c>
      <c r="P20" s="266">
        <v>1427069</v>
      </c>
      <c r="Q20" s="266">
        <v>1791925</v>
      </c>
      <c r="R20" s="266">
        <v>1479915</v>
      </c>
      <c r="S20" s="266">
        <v>1414796</v>
      </c>
      <c r="T20" s="266">
        <v>1693482</v>
      </c>
      <c r="U20" s="266">
        <v>2085123</v>
      </c>
      <c r="V20" s="266">
        <v>1668701</v>
      </c>
      <c r="W20" s="266">
        <v>1967894</v>
      </c>
      <c r="X20" s="266">
        <v>2402537</v>
      </c>
      <c r="Y20" s="266">
        <v>1382103</v>
      </c>
    </row>
    <row r="21" spans="1:25">
      <c r="A21" s="263"/>
      <c r="B21" s="263"/>
      <c r="C21" s="263" t="s">
        <v>1003</v>
      </c>
      <c r="D21" s="263"/>
      <c r="E21" s="263"/>
      <c r="F21" s="263"/>
      <c r="G21" s="263"/>
      <c r="H21" s="263"/>
      <c r="I21" s="263"/>
      <c r="J21" s="263"/>
      <c r="K21" s="263"/>
      <c r="L21" s="264">
        <v>18696181</v>
      </c>
      <c r="M21" s="264"/>
      <c r="N21" s="264">
        <v>2050463</v>
      </c>
      <c r="O21" s="264">
        <v>1396303</v>
      </c>
      <c r="P21" s="264">
        <v>1306737</v>
      </c>
      <c r="Q21" s="264">
        <v>1621770</v>
      </c>
      <c r="R21" s="264">
        <v>1321813</v>
      </c>
      <c r="S21" s="264">
        <v>1269962</v>
      </c>
      <c r="T21" s="264">
        <v>1519222</v>
      </c>
      <c r="U21" s="264">
        <v>1802119</v>
      </c>
      <c r="V21" s="264">
        <v>1506579</v>
      </c>
      <c r="W21" s="264">
        <v>1686827</v>
      </c>
      <c r="X21" s="264">
        <v>2020788</v>
      </c>
      <c r="Y21" s="264">
        <v>1193598</v>
      </c>
    </row>
    <row r="22" spans="1:25" hidden="1" outlineLevel="1">
      <c r="D22" s="255" t="s">
        <v>719</v>
      </c>
      <c r="E22" s="255" t="s">
        <v>54</v>
      </c>
      <c r="F22" s="255" t="s">
        <v>610</v>
      </c>
      <c r="H22" s="255" t="s">
        <v>609</v>
      </c>
      <c r="I22" s="255" t="s">
        <v>551</v>
      </c>
      <c r="L22" s="267">
        <v>649752</v>
      </c>
      <c r="M22" s="262"/>
      <c r="N22" s="262">
        <v>74528</v>
      </c>
      <c r="O22" s="262">
        <v>42564</v>
      </c>
      <c r="P22" s="262">
        <v>42393</v>
      </c>
      <c r="Q22" s="262">
        <v>51091</v>
      </c>
      <c r="R22" s="262">
        <v>69411</v>
      </c>
      <c r="S22" s="262">
        <v>38180</v>
      </c>
      <c r="T22" s="262">
        <v>31601</v>
      </c>
      <c r="U22" s="262">
        <v>29211</v>
      </c>
      <c r="V22" s="262">
        <v>47134</v>
      </c>
      <c r="W22" s="262">
        <v>82722</v>
      </c>
      <c r="X22" s="262">
        <v>82146</v>
      </c>
      <c r="Y22" s="262">
        <v>58771</v>
      </c>
    </row>
    <row r="23" spans="1:25" hidden="1" outlineLevel="1">
      <c r="D23" s="255" t="s">
        <v>720</v>
      </c>
      <c r="E23" s="255" t="s">
        <v>54</v>
      </c>
      <c r="F23" s="255" t="s">
        <v>610</v>
      </c>
      <c r="H23" s="255" t="s">
        <v>609</v>
      </c>
      <c r="I23" s="255" t="s">
        <v>549</v>
      </c>
      <c r="L23" s="267">
        <v>15180003</v>
      </c>
      <c r="M23" s="262"/>
      <c r="N23" s="262">
        <v>1687464</v>
      </c>
      <c r="O23" s="262">
        <v>1167449</v>
      </c>
      <c r="P23" s="262">
        <v>1026341</v>
      </c>
      <c r="Q23" s="262">
        <v>1356467</v>
      </c>
      <c r="R23" s="262">
        <v>1073902</v>
      </c>
      <c r="S23" s="262">
        <v>1014026</v>
      </c>
      <c r="T23" s="262">
        <v>1178950</v>
      </c>
      <c r="U23" s="262">
        <v>1546430</v>
      </c>
      <c r="V23" s="262">
        <v>1186353</v>
      </c>
      <c r="W23" s="262">
        <v>1330678</v>
      </c>
      <c r="X23" s="262">
        <v>1686008</v>
      </c>
      <c r="Y23" s="262">
        <v>925935</v>
      </c>
    </row>
    <row r="24" spans="1:25" hidden="1" outlineLevel="1">
      <c r="D24" s="255" t="s">
        <v>1004</v>
      </c>
      <c r="E24" s="255" t="s">
        <v>54</v>
      </c>
      <c r="F24" s="255" t="s">
        <v>610</v>
      </c>
      <c r="H24" s="255" t="s">
        <v>609</v>
      </c>
      <c r="I24" s="255" t="s">
        <v>1005</v>
      </c>
      <c r="L24" s="267">
        <v>0</v>
      </c>
      <c r="M24" s="262"/>
      <c r="N24" s="262">
        <v>0</v>
      </c>
      <c r="O24" s="262">
        <v>0</v>
      </c>
      <c r="P24" s="262">
        <v>0</v>
      </c>
      <c r="Q24" s="262">
        <v>0</v>
      </c>
      <c r="R24" s="262">
        <v>0</v>
      </c>
      <c r="S24" s="262">
        <v>0</v>
      </c>
      <c r="T24" s="262">
        <v>0</v>
      </c>
      <c r="U24" s="262">
        <v>0</v>
      </c>
      <c r="V24" s="262">
        <v>0</v>
      </c>
      <c r="W24" s="262">
        <v>0</v>
      </c>
      <c r="X24" s="262">
        <v>0</v>
      </c>
      <c r="Y24" s="262">
        <v>0</v>
      </c>
    </row>
    <row r="25" spans="1:25" hidden="1" outlineLevel="1">
      <c r="D25" s="255" t="s">
        <v>721</v>
      </c>
      <c r="E25" s="255" t="s">
        <v>54</v>
      </c>
      <c r="F25" s="255" t="s">
        <v>610</v>
      </c>
      <c r="H25" s="255" t="s">
        <v>609</v>
      </c>
      <c r="I25" s="255" t="s">
        <v>550</v>
      </c>
      <c r="L25" s="267">
        <v>2866426</v>
      </c>
      <c r="M25" s="262"/>
      <c r="N25" s="262">
        <v>288471</v>
      </c>
      <c r="O25" s="262">
        <v>186290</v>
      </c>
      <c r="P25" s="262">
        <v>238003</v>
      </c>
      <c r="Q25" s="262">
        <v>214212</v>
      </c>
      <c r="R25" s="262">
        <v>178500</v>
      </c>
      <c r="S25" s="262">
        <v>217756</v>
      </c>
      <c r="T25" s="262">
        <v>308671</v>
      </c>
      <c r="U25" s="262">
        <v>226478</v>
      </c>
      <c r="V25" s="262">
        <v>273092</v>
      </c>
      <c r="W25" s="262">
        <v>273427</v>
      </c>
      <c r="X25" s="262">
        <v>252634</v>
      </c>
      <c r="Y25" s="262">
        <v>208892</v>
      </c>
    </row>
    <row r="26" spans="1:25" hidden="1" outlineLevel="1">
      <c r="D26" s="255" t="s">
        <v>741</v>
      </c>
      <c r="E26" s="255" t="s">
        <v>54</v>
      </c>
      <c r="F26" s="255" t="s">
        <v>610</v>
      </c>
      <c r="H26" s="255" t="s">
        <v>609</v>
      </c>
      <c r="I26" s="255" t="s">
        <v>502</v>
      </c>
      <c r="L26" s="267">
        <v>0</v>
      </c>
      <c r="M26" s="262"/>
      <c r="N26" s="262">
        <v>0</v>
      </c>
      <c r="O26" s="262">
        <v>0</v>
      </c>
      <c r="P26" s="262">
        <v>0</v>
      </c>
      <c r="Q26" s="262">
        <v>0</v>
      </c>
      <c r="R26" s="262">
        <v>0</v>
      </c>
      <c r="S26" s="262">
        <v>0</v>
      </c>
      <c r="T26" s="262">
        <v>0</v>
      </c>
      <c r="U26" s="262">
        <v>0</v>
      </c>
      <c r="V26" s="262">
        <v>0</v>
      </c>
      <c r="W26" s="262">
        <v>0</v>
      </c>
      <c r="X26" s="262">
        <v>0</v>
      </c>
      <c r="Y26" s="262">
        <v>0</v>
      </c>
    </row>
    <row r="27" spans="1:25" hidden="1" outlineLevel="1">
      <c r="D27" s="255" t="s">
        <v>742</v>
      </c>
      <c r="E27" s="255" t="s">
        <v>54</v>
      </c>
      <c r="F27" s="255" t="s">
        <v>610</v>
      </c>
      <c r="H27" s="255" t="s">
        <v>609</v>
      </c>
      <c r="I27" s="255" t="s">
        <v>743</v>
      </c>
      <c r="L27" s="267">
        <v>0</v>
      </c>
      <c r="M27" s="262"/>
      <c r="N27" s="262">
        <v>0</v>
      </c>
      <c r="O27" s="262">
        <v>0</v>
      </c>
      <c r="P27" s="262">
        <v>0</v>
      </c>
      <c r="Q27" s="262">
        <v>0</v>
      </c>
      <c r="R27" s="262">
        <v>0</v>
      </c>
      <c r="S27" s="262">
        <v>0</v>
      </c>
      <c r="T27" s="262">
        <v>0</v>
      </c>
      <c r="U27" s="262">
        <v>0</v>
      </c>
      <c r="V27" s="262">
        <v>0</v>
      </c>
      <c r="W27" s="262">
        <v>0</v>
      </c>
      <c r="X27" s="262">
        <v>0</v>
      </c>
      <c r="Y27" s="262">
        <v>0</v>
      </c>
    </row>
    <row r="28" spans="1:25" collapsed="1">
      <c r="L28" s="267"/>
      <c r="M28" s="262"/>
      <c r="N28" s="262"/>
      <c r="O28" s="262"/>
      <c r="P28" s="262"/>
      <c r="Q28" s="262"/>
      <c r="R28" s="262"/>
      <c r="S28" s="262"/>
      <c r="T28" s="262"/>
      <c r="U28" s="262"/>
      <c r="V28" s="262"/>
      <c r="W28" s="262"/>
      <c r="X28" s="262"/>
      <c r="Y28" s="262"/>
    </row>
    <row r="29" spans="1:25">
      <c r="A29" s="263"/>
      <c r="B29" s="263"/>
      <c r="C29" s="263" t="s">
        <v>1006</v>
      </c>
      <c r="D29" s="263"/>
      <c r="E29" s="263"/>
      <c r="F29" s="263"/>
      <c r="G29" s="263"/>
      <c r="H29" s="263"/>
      <c r="I29" s="263"/>
      <c r="J29" s="263"/>
      <c r="K29" s="263"/>
      <c r="L29" s="264">
        <v>2443898</v>
      </c>
      <c r="M29" s="264"/>
      <c r="N29" s="264">
        <v>295300</v>
      </c>
      <c r="O29" s="264">
        <v>84468</v>
      </c>
      <c r="P29" s="264">
        <v>120332</v>
      </c>
      <c r="Q29" s="264">
        <v>170155</v>
      </c>
      <c r="R29" s="264">
        <v>158102</v>
      </c>
      <c r="S29" s="264">
        <v>144834</v>
      </c>
      <c r="T29" s="264">
        <v>174260</v>
      </c>
      <c r="U29" s="264">
        <v>283004</v>
      </c>
      <c r="V29" s="264">
        <v>162122</v>
      </c>
      <c r="W29" s="264">
        <v>281067</v>
      </c>
      <c r="X29" s="264">
        <v>381749</v>
      </c>
      <c r="Y29" s="264">
        <v>188505</v>
      </c>
    </row>
    <row r="30" spans="1:25" hidden="1" outlineLevel="1">
      <c r="D30" s="255" t="s">
        <v>719</v>
      </c>
      <c r="E30" s="255" t="s">
        <v>54</v>
      </c>
      <c r="F30" s="255" t="s">
        <v>610</v>
      </c>
      <c r="G30" s="255" t="s">
        <v>611</v>
      </c>
      <c r="H30" s="255" t="s">
        <v>612</v>
      </c>
      <c r="I30" s="255" t="s">
        <v>554</v>
      </c>
      <c r="L30" s="267">
        <v>85123</v>
      </c>
      <c r="M30" s="262"/>
      <c r="N30" s="262">
        <v>16845</v>
      </c>
      <c r="O30" s="262">
        <v>3393</v>
      </c>
      <c r="P30" s="262">
        <v>5181</v>
      </c>
      <c r="Q30" s="262">
        <v>10887</v>
      </c>
      <c r="R30" s="262">
        <v>11319</v>
      </c>
      <c r="S30" s="262">
        <v>3296</v>
      </c>
      <c r="T30" s="262">
        <v>2994</v>
      </c>
      <c r="U30" s="262">
        <v>6685</v>
      </c>
      <c r="V30" s="262">
        <v>6328</v>
      </c>
      <c r="W30" s="262">
        <v>9072</v>
      </c>
      <c r="X30" s="262">
        <v>7516</v>
      </c>
      <c r="Y30" s="262">
        <v>1607</v>
      </c>
    </row>
    <row r="31" spans="1:25" hidden="1" outlineLevel="1">
      <c r="D31" s="255" t="s">
        <v>720</v>
      </c>
      <c r="E31" s="255" t="s">
        <v>54</v>
      </c>
      <c r="F31" s="255" t="s">
        <v>610</v>
      </c>
      <c r="G31" s="255" t="s">
        <v>611</v>
      </c>
      <c r="H31" s="255" t="s">
        <v>612</v>
      </c>
      <c r="I31" s="255" t="s">
        <v>552</v>
      </c>
      <c r="L31" s="267">
        <v>2133704</v>
      </c>
      <c r="M31" s="262"/>
      <c r="N31" s="262">
        <v>263509</v>
      </c>
      <c r="O31" s="262">
        <v>55960</v>
      </c>
      <c r="P31" s="262">
        <v>97852</v>
      </c>
      <c r="Q31" s="262">
        <v>145026</v>
      </c>
      <c r="R31" s="262">
        <v>128528</v>
      </c>
      <c r="S31" s="262">
        <v>124439</v>
      </c>
      <c r="T31" s="262">
        <v>149735</v>
      </c>
      <c r="U31" s="262">
        <v>258141</v>
      </c>
      <c r="V31" s="262">
        <v>135377</v>
      </c>
      <c r="W31" s="262">
        <v>245444</v>
      </c>
      <c r="X31" s="262">
        <v>356030</v>
      </c>
      <c r="Y31" s="262">
        <v>173663</v>
      </c>
    </row>
    <row r="32" spans="1:25" hidden="1" outlineLevel="1">
      <c r="D32" s="255" t="s">
        <v>1004</v>
      </c>
      <c r="E32" s="255" t="s">
        <v>54</v>
      </c>
      <c r="F32" s="255" t="s">
        <v>610</v>
      </c>
      <c r="G32" s="255" t="s">
        <v>611</v>
      </c>
      <c r="H32" s="255" t="s">
        <v>612</v>
      </c>
      <c r="I32" s="255" t="s">
        <v>1007</v>
      </c>
      <c r="L32" s="267">
        <v>0</v>
      </c>
      <c r="M32" s="262"/>
      <c r="N32" s="262">
        <v>0</v>
      </c>
      <c r="O32" s="262">
        <v>0</v>
      </c>
      <c r="P32" s="262">
        <v>0</v>
      </c>
      <c r="Q32" s="262">
        <v>0</v>
      </c>
      <c r="R32" s="262">
        <v>0</v>
      </c>
      <c r="S32" s="262">
        <v>0</v>
      </c>
      <c r="T32" s="262">
        <v>0</v>
      </c>
      <c r="U32" s="262">
        <v>0</v>
      </c>
      <c r="V32" s="262">
        <v>0</v>
      </c>
      <c r="W32" s="262">
        <v>0</v>
      </c>
      <c r="X32" s="262">
        <v>0</v>
      </c>
      <c r="Y32" s="262">
        <v>0</v>
      </c>
    </row>
    <row r="33" spans="1:25" hidden="1" outlineLevel="1">
      <c r="D33" s="255" t="s">
        <v>721</v>
      </c>
      <c r="E33" s="255" t="s">
        <v>54</v>
      </c>
      <c r="F33" s="255" t="s">
        <v>610</v>
      </c>
      <c r="G33" s="255" t="s">
        <v>611</v>
      </c>
      <c r="H33" s="255" t="s">
        <v>612</v>
      </c>
      <c r="I33" s="255" t="s">
        <v>553</v>
      </c>
      <c r="L33" s="267">
        <v>225071</v>
      </c>
      <c r="M33" s="262"/>
      <c r="N33" s="262">
        <v>14946</v>
      </c>
      <c r="O33" s="262">
        <v>25115</v>
      </c>
      <c r="P33" s="262">
        <v>17299</v>
      </c>
      <c r="Q33" s="262">
        <v>14242</v>
      </c>
      <c r="R33" s="262">
        <v>18255</v>
      </c>
      <c r="S33" s="262">
        <v>17099</v>
      </c>
      <c r="T33" s="262">
        <v>21531</v>
      </c>
      <c r="U33" s="262">
        <v>18178</v>
      </c>
      <c r="V33" s="262">
        <v>20417</v>
      </c>
      <c r="W33" s="262">
        <v>26551</v>
      </c>
      <c r="X33" s="262">
        <v>18203</v>
      </c>
      <c r="Y33" s="262">
        <v>13235</v>
      </c>
    </row>
    <row r="34" spans="1:25" hidden="1" outlineLevel="1">
      <c r="D34" s="255" t="s">
        <v>741</v>
      </c>
      <c r="E34" s="255" t="s">
        <v>54</v>
      </c>
      <c r="F34" s="255" t="s">
        <v>610</v>
      </c>
      <c r="G34" s="255" t="s">
        <v>611</v>
      </c>
      <c r="H34" s="255" t="s">
        <v>612</v>
      </c>
      <c r="I34" s="255" t="s">
        <v>744</v>
      </c>
      <c r="L34" s="267">
        <v>0</v>
      </c>
      <c r="M34" s="262"/>
      <c r="N34" s="262">
        <v>0</v>
      </c>
      <c r="O34" s="262">
        <v>0</v>
      </c>
      <c r="P34" s="262">
        <v>0</v>
      </c>
      <c r="Q34" s="262">
        <v>0</v>
      </c>
      <c r="R34" s="262">
        <v>0</v>
      </c>
      <c r="S34" s="262">
        <v>0</v>
      </c>
      <c r="T34" s="262">
        <v>0</v>
      </c>
      <c r="U34" s="262">
        <v>0</v>
      </c>
      <c r="V34" s="262">
        <v>0</v>
      </c>
      <c r="W34" s="262">
        <v>0</v>
      </c>
      <c r="X34" s="262">
        <v>0</v>
      </c>
      <c r="Y34" s="262">
        <v>0</v>
      </c>
    </row>
    <row r="35" spans="1:25" hidden="1" outlineLevel="1">
      <c r="D35" s="255" t="s">
        <v>742</v>
      </c>
      <c r="E35" s="255" t="s">
        <v>54</v>
      </c>
      <c r="F35" s="255" t="s">
        <v>610</v>
      </c>
      <c r="G35" s="255" t="s">
        <v>611</v>
      </c>
      <c r="H35" s="255" t="s">
        <v>612</v>
      </c>
      <c r="I35" s="255" t="s">
        <v>745</v>
      </c>
      <c r="L35" s="267">
        <v>0</v>
      </c>
      <c r="M35" s="262"/>
      <c r="N35" s="262">
        <v>0</v>
      </c>
      <c r="O35" s="262">
        <v>0</v>
      </c>
      <c r="P35" s="262">
        <v>0</v>
      </c>
      <c r="Q35" s="262">
        <v>0</v>
      </c>
      <c r="R35" s="262">
        <v>0</v>
      </c>
      <c r="S35" s="262">
        <v>0</v>
      </c>
      <c r="T35" s="262">
        <v>0</v>
      </c>
      <c r="U35" s="262">
        <v>0</v>
      </c>
      <c r="V35" s="262">
        <v>0</v>
      </c>
      <c r="W35" s="262">
        <v>0</v>
      </c>
      <c r="X35" s="262">
        <v>0</v>
      </c>
      <c r="Y35" s="262">
        <v>0</v>
      </c>
    </row>
    <row r="36" spans="1:25" collapsed="1">
      <c r="L36" s="267"/>
      <c r="M36" s="262"/>
      <c r="N36" s="262"/>
      <c r="O36" s="262"/>
      <c r="P36" s="262"/>
      <c r="Q36" s="262"/>
      <c r="R36" s="262"/>
      <c r="S36" s="262"/>
      <c r="T36" s="262"/>
      <c r="U36" s="262"/>
      <c r="V36" s="262"/>
      <c r="W36" s="262"/>
      <c r="X36" s="262"/>
      <c r="Y36" s="262"/>
    </row>
    <row r="37" spans="1:25">
      <c r="A37" s="265"/>
      <c r="B37" s="265" t="s">
        <v>1683</v>
      </c>
      <c r="C37" s="265"/>
      <c r="D37" s="265"/>
      <c r="E37" s="265"/>
      <c r="F37" s="265"/>
      <c r="G37" s="265"/>
      <c r="H37" s="265"/>
      <c r="I37" s="265"/>
      <c r="J37" s="265"/>
      <c r="K37" s="265"/>
      <c r="L37" s="266">
        <v>0</v>
      </c>
      <c r="M37" s="266"/>
      <c r="N37" s="266">
        <v>0</v>
      </c>
      <c r="O37" s="266">
        <v>0</v>
      </c>
      <c r="P37" s="266">
        <v>0</v>
      </c>
      <c r="Q37" s="266">
        <v>0</v>
      </c>
      <c r="R37" s="266">
        <v>0</v>
      </c>
      <c r="S37" s="266">
        <v>0</v>
      </c>
      <c r="T37" s="266">
        <v>0</v>
      </c>
      <c r="U37" s="266">
        <v>0</v>
      </c>
      <c r="V37" s="266">
        <v>0</v>
      </c>
      <c r="W37" s="266">
        <v>0</v>
      </c>
      <c r="X37" s="266">
        <v>0</v>
      </c>
      <c r="Y37" s="266">
        <v>0</v>
      </c>
    </row>
    <row r="38" spans="1:25">
      <c r="A38" s="263"/>
      <c r="B38" s="263"/>
      <c r="C38" s="263" t="s">
        <v>1684</v>
      </c>
      <c r="D38" s="263"/>
      <c r="E38" s="263"/>
      <c r="F38" s="263"/>
      <c r="G38" s="263"/>
      <c r="H38" s="263"/>
      <c r="I38" s="263"/>
      <c r="J38" s="263"/>
      <c r="K38" s="263"/>
      <c r="L38" s="264">
        <v>0</v>
      </c>
      <c r="M38" s="264"/>
      <c r="N38" s="264">
        <v>0</v>
      </c>
      <c r="O38" s="264">
        <v>0</v>
      </c>
      <c r="P38" s="264">
        <v>0</v>
      </c>
      <c r="Q38" s="264">
        <v>0</v>
      </c>
      <c r="R38" s="264">
        <v>0</v>
      </c>
      <c r="S38" s="264">
        <v>0</v>
      </c>
      <c r="T38" s="264">
        <v>0</v>
      </c>
      <c r="U38" s="264">
        <v>0</v>
      </c>
      <c r="V38" s="264">
        <v>0</v>
      </c>
      <c r="W38" s="264">
        <v>0</v>
      </c>
      <c r="X38" s="264">
        <v>0</v>
      </c>
      <c r="Y38" s="264">
        <v>0</v>
      </c>
    </row>
    <row r="39" spans="1:25" hidden="1" outlineLevel="1">
      <c r="D39" s="255" t="s">
        <v>1685</v>
      </c>
      <c r="E39" s="255" t="s">
        <v>54</v>
      </c>
      <c r="F39" s="255" t="s">
        <v>610</v>
      </c>
      <c r="H39" s="255" t="s">
        <v>609</v>
      </c>
      <c r="I39" s="255" t="s">
        <v>1686</v>
      </c>
      <c r="L39" s="267">
        <v>0</v>
      </c>
      <c r="M39" s="262"/>
      <c r="N39" s="262">
        <v>0</v>
      </c>
      <c r="O39" s="262">
        <v>0</v>
      </c>
      <c r="P39" s="262">
        <v>0</v>
      </c>
      <c r="Q39" s="262">
        <v>0</v>
      </c>
      <c r="R39" s="262">
        <v>0</v>
      </c>
      <c r="S39" s="262">
        <v>0</v>
      </c>
      <c r="T39" s="262">
        <v>0</v>
      </c>
      <c r="U39" s="262">
        <v>0</v>
      </c>
      <c r="V39" s="262">
        <v>0</v>
      </c>
      <c r="W39" s="262">
        <v>0</v>
      </c>
      <c r="X39" s="262">
        <v>0</v>
      </c>
      <c r="Y39" s="262">
        <v>0</v>
      </c>
    </row>
    <row r="40" spans="1:25" collapsed="1">
      <c r="L40" s="267"/>
      <c r="M40" s="262"/>
      <c r="N40" s="262"/>
      <c r="O40" s="262"/>
      <c r="P40" s="262"/>
      <c r="Q40" s="262"/>
      <c r="R40" s="262"/>
      <c r="S40" s="262"/>
      <c r="T40" s="262"/>
      <c r="U40" s="262"/>
      <c r="V40" s="262"/>
      <c r="W40" s="262"/>
      <c r="X40" s="262"/>
      <c r="Y40" s="262"/>
    </row>
    <row r="41" spans="1:25">
      <c r="A41" s="265"/>
      <c r="B41" s="265" t="s">
        <v>1008</v>
      </c>
      <c r="C41" s="265"/>
      <c r="D41" s="265"/>
      <c r="E41" s="265"/>
      <c r="F41" s="265"/>
      <c r="G41" s="265"/>
      <c r="H41" s="265"/>
      <c r="I41" s="265"/>
      <c r="J41" s="265"/>
      <c r="K41" s="265"/>
      <c r="L41" s="266">
        <v>0</v>
      </c>
      <c r="M41" s="266"/>
      <c r="N41" s="266">
        <v>0</v>
      </c>
      <c r="O41" s="266">
        <v>0</v>
      </c>
      <c r="P41" s="266">
        <v>0</v>
      </c>
      <c r="Q41" s="266">
        <v>0</v>
      </c>
      <c r="R41" s="266">
        <v>0</v>
      </c>
      <c r="S41" s="266">
        <v>0</v>
      </c>
      <c r="T41" s="266">
        <v>0</v>
      </c>
      <c r="U41" s="266">
        <v>0</v>
      </c>
      <c r="V41" s="266">
        <v>0</v>
      </c>
      <c r="W41" s="266">
        <v>0</v>
      </c>
      <c r="X41" s="266">
        <v>0</v>
      </c>
      <c r="Y41" s="266">
        <v>0</v>
      </c>
    </row>
    <row r="42" spans="1:25">
      <c r="A42" s="263"/>
      <c r="B42" s="263"/>
      <c r="C42" s="263" t="s">
        <v>1009</v>
      </c>
      <c r="D42" s="263"/>
      <c r="E42" s="263"/>
      <c r="F42" s="263"/>
      <c r="G42" s="263"/>
      <c r="H42" s="263"/>
      <c r="I42" s="263"/>
      <c r="J42" s="263"/>
      <c r="K42" s="263"/>
      <c r="L42" s="264">
        <v>0</v>
      </c>
      <c r="M42" s="264"/>
      <c r="N42" s="264">
        <v>0</v>
      </c>
      <c r="O42" s="264">
        <v>0</v>
      </c>
      <c r="P42" s="264">
        <v>0</v>
      </c>
      <c r="Q42" s="264">
        <v>0</v>
      </c>
      <c r="R42" s="264">
        <v>0</v>
      </c>
      <c r="S42" s="264">
        <v>0</v>
      </c>
      <c r="T42" s="264">
        <v>0</v>
      </c>
      <c r="U42" s="264">
        <v>0</v>
      </c>
      <c r="V42" s="264">
        <v>0</v>
      </c>
      <c r="W42" s="264">
        <v>0</v>
      </c>
      <c r="X42" s="264">
        <v>0</v>
      </c>
      <c r="Y42" s="264">
        <v>0</v>
      </c>
    </row>
    <row r="43" spans="1:25" hidden="1" outlineLevel="1">
      <c r="D43" s="255" t="s">
        <v>1010</v>
      </c>
      <c r="E43" s="255" t="s">
        <v>54</v>
      </c>
      <c r="F43" s="255" t="s">
        <v>610</v>
      </c>
      <c r="H43" s="255" t="s">
        <v>609</v>
      </c>
      <c r="I43" s="255" t="s">
        <v>1011</v>
      </c>
      <c r="L43" s="267">
        <v>0</v>
      </c>
      <c r="M43" s="262"/>
      <c r="N43" s="262">
        <v>0</v>
      </c>
      <c r="O43" s="262">
        <v>0</v>
      </c>
      <c r="P43" s="262">
        <v>0</v>
      </c>
      <c r="Q43" s="262">
        <v>0</v>
      </c>
      <c r="R43" s="262">
        <v>0</v>
      </c>
      <c r="S43" s="262">
        <v>0</v>
      </c>
      <c r="T43" s="262">
        <v>0</v>
      </c>
      <c r="U43" s="262">
        <v>0</v>
      </c>
      <c r="V43" s="262">
        <v>0</v>
      </c>
      <c r="W43" s="262">
        <v>0</v>
      </c>
      <c r="X43" s="262">
        <v>0</v>
      </c>
      <c r="Y43" s="262">
        <v>0</v>
      </c>
    </row>
    <row r="44" spans="1:25" collapsed="1">
      <c r="L44" s="267"/>
      <c r="M44" s="262"/>
      <c r="N44" s="262"/>
      <c r="O44" s="262"/>
      <c r="P44" s="262"/>
      <c r="Q44" s="262"/>
      <c r="R44" s="262"/>
      <c r="S44" s="262"/>
      <c r="T44" s="262"/>
      <c r="U44" s="262"/>
      <c r="V44" s="262"/>
      <c r="W44" s="262"/>
      <c r="X44" s="262"/>
      <c r="Y44" s="262"/>
    </row>
    <row r="45" spans="1:25">
      <c r="A45" s="265"/>
      <c r="B45" s="265" t="s">
        <v>1012</v>
      </c>
      <c r="C45" s="265"/>
      <c r="D45" s="265"/>
      <c r="E45" s="265"/>
      <c r="F45" s="265"/>
      <c r="G45" s="265"/>
      <c r="H45" s="265"/>
      <c r="I45" s="265"/>
      <c r="J45" s="265"/>
      <c r="K45" s="265"/>
      <c r="L45" s="266">
        <v>0</v>
      </c>
      <c r="M45" s="266"/>
      <c r="N45" s="266">
        <v>0</v>
      </c>
      <c r="O45" s="266">
        <v>0</v>
      </c>
      <c r="P45" s="266">
        <v>0</v>
      </c>
      <c r="Q45" s="266">
        <v>0</v>
      </c>
      <c r="R45" s="266">
        <v>0</v>
      </c>
      <c r="S45" s="266">
        <v>0</v>
      </c>
      <c r="T45" s="266">
        <v>0</v>
      </c>
      <c r="U45" s="266">
        <v>0</v>
      </c>
      <c r="V45" s="266">
        <v>0</v>
      </c>
      <c r="W45" s="266">
        <v>0</v>
      </c>
      <c r="X45" s="266">
        <v>0</v>
      </c>
      <c r="Y45" s="266">
        <v>0</v>
      </c>
    </row>
    <row r="46" spans="1:25">
      <c r="A46" s="263"/>
      <c r="B46" s="263"/>
      <c r="C46" s="263" t="s">
        <v>1013</v>
      </c>
      <c r="D46" s="263"/>
      <c r="E46" s="263"/>
      <c r="F46" s="263"/>
      <c r="G46" s="263"/>
      <c r="H46" s="263"/>
      <c r="I46" s="263"/>
      <c r="J46" s="263"/>
      <c r="K46" s="263"/>
      <c r="L46" s="264">
        <v>0</v>
      </c>
      <c r="M46" s="264"/>
      <c r="N46" s="264">
        <v>0</v>
      </c>
      <c r="O46" s="264">
        <v>0</v>
      </c>
      <c r="P46" s="264">
        <v>0</v>
      </c>
      <c r="Q46" s="264">
        <v>0</v>
      </c>
      <c r="R46" s="264">
        <v>0</v>
      </c>
      <c r="S46" s="264">
        <v>0</v>
      </c>
      <c r="T46" s="264">
        <v>0</v>
      </c>
      <c r="U46" s="264">
        <v>0</v>
      </c>
      <c r="V46" s="264">
        <v>0</v>
      </c>
      <c r="W46" s="264">
        <v>0</v>
      </c>
      <c r="X46" s="264">
        <v>0</v>
      </c>
      <c r="Y46" s="264">
        <v>0</v>
      </c>
    </row>
    <row r="47" spans="1:25" hidden="1" outlineLevel="1">
      <c r="D47" s="255" t="s">
        <v>722</v>
      </c>
      <c r="E47" s="255" t="s">
        <v>55</v>
      </c>
      <c r="F47" s="255" t="s">
        <v>610</v>
      </c>
      <c r="H47" s="255" t="s">
        <v>609</v>
      </c>
      <c r="I47" s="255" t="s">
        <v>1014</v>
      </c>
      <c r="L47" s="267">
        <v>0</v>
      </c>
      <c r="M47" s="262"/>
      <c r="N47" s="262">
        <v>0</v>
      </c>
      <c r="O47" s="262">
        <v>0</v>
      </c>
      <c r="P47" s="262">
        <v>0</v>
      </c>
      <c r="Q47" s="262">
        <v>0</v>
      </c>
      <c r="R47" s="262">
        <v>0</v>
      </c>
      <c r="S47" s="262">
        <v>0</v>
      </c>
      <c r="T47" s="262">
        <v>0</v>
      </c>
      <c r="U47" s="262">
        <v>0</v>
      </c>
      <c r="V47" s="262">
        <v>0</v>
      </c>
      <c r="W47" s="262">
        <v>0</v>
      </c>
      <c r="X47" s="262">
        <v>0</v>
      </c>
      <c r="Y47" s="262">
        <v>0</v>
      </c>
    </row>
    <row r="48" spans="1:25" hidden="1" outlineLevel="1">
      <c r="D48" s="255" t="s">
        <v>1015</v>
      </c>
      <c r="E48" s="255" t="s">
        <v>55</v>
      </c>
      <c r="F48" s="255" t="s">
        <v>610</v>
      </c>
      <c r="H48" s="255" t="s">
        <v>609</v>
      </c>
      <c r="I48" s="255" t="s">
        <v>1016</v>
      </c>
      <c r="L48" s="267">
        <v>0</v>
      </c>
      <c r="M48" s="262"/>
      <c r="N48" s="262">
        <v>0</v>
      </c>
      <c r="O48" s="262">
        <v>0</v>
      </c>
      <c r="P48" s="262">
        <v>0</v>
      </c>
      <c r="Q48" s="262">
        <v>0</v>
      </c>
      <c r="R48" s="262">
        <v>0</v>
      </c>
      <c r="S48" s="262">
        <v>0</v>
      </c>
      <c r="T48" s="262">
        <v>0</v>
      </c>
      <c r="U48" s="262">
        <v>0</v>
      </c>
      <c r="V48" s="262">
        <v>0</v>
      </c>
      <c r="W48" s="262">
        <v>0</v>
      </c>
      <c r="X48" s="262">
        <v>0</v>
      </c>
      <c r="Y48" s="262">
        <v>0</v>
      </c>
    </row>
    <row r="49" spans="1:25" hidden="1" outlineLevel="1">
      <c r="D49" s="255" t="s">
        <v>1017</v>
      </c>
      <c r="E49" s="255" t="s">
        <v>55</v>
      </c>
      <c r="F49" s="255" t="s">
        <v>610</v>
      </c>
      <c r="H49" s="255" t="s">
        <v>609</v>
      </c>
      <c r="I49" s="255" t="s">
        <v>1018</v>
      </c>
      <c r="L49" s="267">
        <v>0</v>
      </c>
      <c r="M49" s="262"/>
      <c r="N49" s="262">
        <v>0</v>
      </c>
      <c r="O49" s="262">
        <v>0</v>
      </c>
      <c r="P49" s="262">
        <v>0</v>
      </c>
      <c r="Q49" s="262">
        <v>0</v>
      </c>
      <c r="R49" s="262">
        <v>0</v>
      </c>
      <c r="S49" s="262">
        <v>0</v>
      </c>
      <c r="T49" s="262">
        <v>0</v>
      </c>
      <c r="U49" s="262">
        <v>0</v>
      </c>
      <c r="V49" s="262">
        <v>0</v>
      </c>
      <c r="W49" s="262">
        <v>0</v>
      </c>
      <c r="X49" s="262">
        <v>0</v>
      </c>
      <c r="Y49" s="262">
        <v>0</v>
      </c>
    </row>
    <row r="50" spans="1:25" collapsed="1">
      <c r="L50" s="267"/>
      <c r="M50" s="262"/>
      <c r="N50" s="262"/>
      <c r="O50" s="262"/>
      <c r="P50" s="262"/>
      <c r="Q50" s="262"/>
      <c r="R50" s="262"/>
      <c r="S50" s="262"/>
      <c r="T50" s="262"/>
      <c r="U50" s="262"/>
      <c r="V50" s="262"/>
      <c r="W50" s="262"/>
      <c r="X50" s="262"/>
      <c r="Y50" s="262"/>
    </row>
    <row r="51" spans="1:25">
      <c r="A51" s="265" t="s">
        <v>269</v>
      </c>
      <c r="B51" s="265"/>
      <c r="C51" s="265"/>
      <c r="D51" s="265"/>
      <c r="E51" s="265"/>
      <c r="F51" s="265"/>
      <c r="G51" s="265"/>
      <c r="H51" s="265"/>
      <c r="I51" s="265"/>
      <c r="J51" s="265"/>
      <c r="K51" s="265"/>
      <c r="L51" s="266">
        <v>142911470</v>
      </c>
      <c r="M51" s="266"/>
      <c r="N51" s="266">
        <v>12005822</v>
      </c>
      <c r="O51" s="266">
        <v>11669532</v>
      </c>
      <c r="P51" s="266">
        <v>13773562</v>
      </c>
      <c r="Q51" s="266">
        <v>11963045</v>
      </c>
      <c r="R51" s="266">
        <v>13012767</v>
      </c>
      <c r="S51" s="266">
        <v>12746186</v>
      </c>
      <c r="T51" s="266">
        <v>10584655</v>
      </c>
      <c r="U51" s="266">
        <v>9318138</v>
      </c>
      <c r="V51" s="266">
        <v>13244570</v>
      </c>
      <c r="W51" s="266">
        <v>10431869</v>
      </c>
      <c r="X51" s="266">
        <v>13924073</v>
      </c>
      <c r="Y51" s="266">
        <v>10237251</v>
      </c>
    </row>
    <row r="52" spans="1:25">
      <c r="A52" s="265"/>
      <c r="B52" s="265" t="s">
        <v>1019</v>
      </c>
      <c r="C52" s="265"/>
      <c r="D52" s="265"/>
      <c r="E52" s="265"/>
      <c r="F52" s="265"/>
      <c r="G52" s="265"/>
      <c r="H52" s="265"/>
      <c r="I52" s="265"/>
      <c r="J52" s="265"/>
      <c r="K52" s="265"/>
      <c r="L52" s="266">
        <v>93915608</v>
      </c>
      <c r="M52" s="266"/>
      <c r="N52" s="266">
        <v>7646312</v>
      </c>
      <c r="O52" s="266">
        <v>7923122</v>
      </c>
      <c r="P52" s="266">
        <v>9341092</v>
      </c>
      <c r="Q52" s="266">
        <v>8289074</v>
      </c>
      <c r="R52" s="266">
        <v>8808998</v>
      </c>
      <c r="S52" s="266">
        <v>8744363</v>
      </c>
      <c r="T52" s="266">
        <v>6399718</v>
      </c>
      <c r="U52" s="266">
        <v>5597250</v>
      </c>
      <c r="V52" s="266">
        <v>8547788</v>
      </c>
      <c r="W52" s="266">
        <v>6573504</v>
      </c>
      <c r="X52" s="266">
        <v>9728565</v>
      </c>
      <c r="Y52" s="266">
        <v>6315822</v>
      </c>
    </row>
    <row r="53" spans="1:25">
      <c r="A53" s="263"/>
      <c r="B53" s="263"/>
      <c r="C53" s="263" t="s">
        <v>1020</v>
      </c>
      <c r="D53" s="263"/>
      <c r="E53" s="263"/>
      <c r="F53" s="263"/>
      <c r="G53" s="263"/>
      <c r="H53" s="263"/>
      <c r="I53" s="263"/>
      <c r="J53" s="263"/>
      <c r="K53" s="263"/>
      <c r="L53" s="264">
        <v>19265030</v>
      </c>
      <c r="M53" s="264"/>
      <c r="N53" s="264">
        <v>1008066</v>
      </c>
      <c r="O53" s="264">
        <v>958740</v>
      </c>
      <c r="P53" s="264">
        <v>1910337</v>
      </c>
      <c r="Q53" s="264">
        <v>2384017</v>
      </c>
      <c r="R53" s="264">
        <v>2986955</v>
      </c>
      <c r="S53" s="264">
        <v>3316647</v>
      </c>
      <c r="T53" s="264">
        <v>1156550</v>
      </c>
      <c r="U53" s="264">
        <v>530000</v>
      </c>
      <c r="V53" s="264">
        <v>2229840</v>
      </c>
      <c r="W53" s="264">
        <v>618240</v>
      </c>
      <c r="X53" s="264">
        <v>670860</v>
      </c>
      <c r="Y53" s="264">
        <v>1494778</v>
      </c>
    </row>
    <row r="54" spans="1:25" hidden="1" outlineLevel="1">
      <c r="D54" s="255" t="s">
        <v>2208</v>
      </c>
      <c r="E54" s="255" t="s">
        <v>55</v>
      </c>
      <c r="F54" s="255" t="s">
        <v>608</v>
      </c>
      <c r="H54" s="255" t="s">
        <v>609</v>
      </c>
      <c r="I54" s="255" t="s">
        <v>746</v>
      </c>
      <c r="J54" s="255" t="s">
        <v>123</v>
      </c>
      <c r="L54" s="267">
        <v>0</v>
      </c>
      <c r="M54" s="262"/>
      <c r="N54" s="262">
        <v>0</v>
      </c>
      <c r="O54" s="262">
        <v>0</v>
      </c>
      <c r="P54" s="262">
        <v>0</v>
      </c>
      <c r="Q54" s="262">
        <v>0</v>
      </c>
      <c r="R54" s="262">
        <v>0</v>
      </c>
      <c r="S54" s="262">
        <v>0</v>
      </c>
      <c r="T54" s="262">
        <v>0</v>
      </c>
      <c r="U54" s="262">
        <v>0</v>
      </c>
      <c r="V54" s="262">
        <v>0</v>
      </c>
      <c r="W54" s="262">
        <v>0</v>
      </c>
      <c r="X54" s="262">
        <v>0</v>
      </c>
      <c r="Y54" s="262">
        <v>0</v>
      </c>
    </row>
    <row r="55" spans="1:25" hidden="1" outlineLevel="1">
      <c r="D55" s="255" t="s">
        <v>1021</v>
      </c>
      <c r="E55" s="255" t="s">
        <v>55</v>
      </c>
      <c r="F55" s="255" t="s">
        <v>608</v>
      </c>
      <c r="H55" s="255" t="s">
        <v>609</v>
      </c>
      <c r="I55" s="255" t="s">
        <v>1022</v>
      </c>
      <c r="J55" s="255" t="s">
        <v>615</v>
      </c>
      <c r="L55" s="267">
        <v>0</v>
      </c>
      <c r="M55" s="262"/>
      <c r="N55" s="262">
        <v>0</v>
      </c>
      <c r="O55" s="262">
        <v>0</v>
      </c>
      <c r="P55" s="262">
        <v>0</v>
      </c>
      <c r="Q55" s="262">
        <v>0</v>
      </c>
      <c r="R55" s="262">
        <v>0</v>
      </c>
      <c r="S55" s="262">
        <v>0</v>
      </c>
      <c r="T55" s="262">
        <v>0</v>
      </c>
      <c r="U55" s="262">
        <v>0</v>
      </c>
      <c r="V55" s="262">
        <v>0</v>
      </c>
      <c r="W55" s="262">
        <v>0</v>
      </c>
      <c r="X55" s="262">
        <v>0</v>
      </c>
      <c r="Y55" s="262">
        <v>0</v>
      </c>
    </row>
    <row r="56" spans="1:25" hidden="1" outlineLevel="1">
      <c r="D56" s="255" t="s">
        <v>1021</v>
      </c>
      <c r="E56" s="255" t="s">
        <v>55</v>
      </c>
      <c r="F56" s="255" t="s">
        <v>608</v>
      </c>
      <c r="H56" s="255" t="s">
        <v>609</v>
      </c>
      <c r="I56" s="255" t="s">
        <v>1023</v>
      </c>
      <c r="J56" s="255" t="s">
        <v>993</v>
      </c>
      <c r="L56" s="267">
        <v>0</v>
      </c>
      <c r="M56" s="262"/>
      <c r="N56" s="262">
        <v>0</v>
      </c>
      <c r="O56" s="262">
        <v>0</v>
      </c>
      <c r="P56" s="262">
        <v>0</v>
      </c>
      <c r="Q56" s="262">
        <v>0</v>
      </c>
      <c r="R56" s="262">
        <v>0</v>
      </c>
      <c r="S56" s="262">
        <v>0</v>
      </c>
      <c r="T56" s="262">
        <v>0</v>
      </c>
      <c r="U56" s="262">
        <v>0</v>
      </c>
      <c r="V56" s="262">
        <v>0</v>
      </c>
      <c r="W56" s="262">
        <v>0</v>
      </c>
      <c r="X56" s="262">
        <v>0</v>
      </c>
      <c r="Y56" s="262">
        <v>0</v>
      </c>
    </row>
    <row r="57" spans="1:25" hidden="1" outlineLevel="1">
      <c r="D57" s="255" t="s">
        <v>2209</v>
      </c>
      <c r="E57" s="255" t="s">
        <v>55</v>
      </c>
      <c r="F57" s="255" t="s">
        <v>608</v>
      </c>
      <c r="H57" s="255" t="s">
        <v>609</v>
      </c>
      <c r="I57" s="255" t="s">
        <v>1687</v>
      </c>
      <c r="J57" s="255" t="s">
        <v>123</v>
      </c>
      <c r="L57" s="267">
        <v>0</v>
      </c>
      <c r="M57" s="262"/>
      <c r="N57" s="262">
        <v>0</v>
      </c>
      <c r="O57" s="262">
        <v>0</v>
      </c>
      <c r="P57" s="262">
        <v>0</v>
      </c>
      <c r="Q57" s="262">
        <v>0</v>
      </c>
      <c r="R57" s="262">
        <v>0</v>
      </c>
      <c r="S57" s="262">
        <v>0</v>
      </c>
      <c r="T57" s="262">
        <v>0</v>
      </c>
      <c r="U57" s="262">
        <v>0</v>
      </c>
      <c r="V57" s="262">
        <v>0</v>
      </c>
      <c r="W57" s="262">
        <v>0</v>
      </c>
      <c r="X57" s="262">
        <v>0</v>
      </c>
      <c r="Y57" s="262">
        <v>0</v>
      </c>
    </row>
    <row r="58" spans="1:25" hidden="1" outlineLevel="1">
      <c r="D58" s="255" t="s">
        <v>3380</v>
      </c>
      <c r="E58" s="255" t="s">
        <v>55</v>
      </c>
      <c r="F58" s="255" t="s">
        <v>608</v>
      </c>
      <c r="H58" s="255" t="s">
        <v>609</v>
      </c>
      <c r="I58" s="255" t="s">
        <v>1024</v>
      </c>
      <c r="J58" s="255" t="s">
        <v>558</v>
      </c>
      <c r="L58" s="267">
        <v>0</v>
      </c>
      <c r="M58" s="262"/>
      <c r="N58" s="262">
        <v>0</v>
      </c>
      <c r="O58" s="262">
        <v>0</v>
      </c>
      <c r="P58" s="262">
        <v>0</v>
      </c>
      <c r="Q58" s="262">
        <v>0</v>
      </c>
      <c r="R58" s="262">
        <v>0</v>
      </c>
      <c r="S58" s="262">
        <v>0</v>
      </c>
      <c r="T58" s="262">
        <v>0</v>
      </c>
      <c r="U58" s="262">
        <v>0</v>
      </c>
      <c r="V58" s="262">
        <v>0</v>
      </c>
      <c r="W58" s="262">
        <v>0</v>
      </c>
      <c r="X58" s="262">
        <v>0</v>
      </c>
      <c r="Y58" s="262">
        <v>0</v>
      </c>
    </row>
    <row r="59" spans="1:25" hidden="1" outlineLevel="1">
      <c r="D59" s="255" t="s">
        <v>344</v>
      </c>
      <c r="E59" s="255" t="s">
        <v>55</v>
      </c>
      <c r="F59" s="255" t="s">
        <v>608</v>
      </c>
      <c r="H59" s="255" t="s">
        <v>609</v>
      </c>
      <c r="I59" s="255" t="s">
        <v>747</v>
      </c>
      <c r="J59" s="255" t="s">
        <v>561</v>
      </c>
      <c r="L59" s="267">
        <v>0</v>
      </c>
      <c r="M59" s="262"/>
      <c r="N59" s="262">
        <v>0</v>
      </c>
      <c r="O59" s="262">
        <v>0</v>
      </c>
      <c r="P59" s="262">
        <v>0</v>
      </c>
      <c r="Q59" s="262">
        <v>0</v>
      </c>
      <c r="R59" s="262">
        <v>0</v>
      </c>
      <c r="S59" s="262">
        <v>0</v>
      </c>
      <c r="T59" s="262">
        <v>0</v>
      </c>
      <c r="U59" s="262">
        <v>0</v>
      </c>
      <c r="V59" s="262">
        <v>0</v>
      </c>
      <c r="W59" s="262">
        <v>0</v>
      </c>
      <c r="X59" s="262">
        <v>0</v>
      </c>
      <c r="Y59" s="262">
        <v>0</v>
      </c>
    </row>
    <row r="60" spans="1:25" hidden="1" outlineLevel="1">
      <c r="D60" s="255" t="s">
        <v>345</v>
      </c>
      <c r="E60" s="255" t="s">
        <v>54</v>
      </c>
      <c r="F60" s="255" t="s">
        <v>608</v>
      </c>
      <c r="H60" s="255" t="s">
        <v>609</v>
      </c>
      <c r="I60" s="255" t="s">
        <v>748</v>
      </c>
      <c r="J60" s="255" t="s">
        <v>126</v>
      </c>
      <c r="L60" s="267">
        <v>0</v>
      </c>
      <c r="M60" s="262"/>
      <c r="N60" s="262">
        <v>0</v>
      </c>
      <c r="O60" s="262">
        <v>0</v>
      </c>
      <c r="P60" s="262">
        <v>0</v>
      </c>
      <c r="Q60" s="262">
        <v>0</v>
      </c>
      <c r="R60" s="262">
        <v>0</v>
      </c>
      <c r="S60" s="262">
        <v>0</v>
      </c>
      <c r="T60" s="262">
        <v>0</v>
      </c>
      <c r="U60" s="262">
        <v>0</v>
      </c>
      <c r="V60" s="262">
        <v>0</v>
      </c>
      <c r="W60" s="262">
        <v>0</v>
      </c>
      <c r="X60" s="262">
        <v>0</v>
      </c>
      <c r="Y60" s="262">
        <v>0</v>
      </c>
    </row>
    <row r="61" spans="1:25" hidden="1" outlineLevel="1">
      <c r="D61" s="255" t="s">
        <v>345</v>
      </c>
      <c r="E61" s="255" t="s">
        <v>54</v>
      </c>
      <c r="F61" s="255" t="s">
        <v>610</v>
      </c>
      <c r="H61" s="255" t="s">
        <v>609</v>
      </c>
      <c r="I61" s="255" t="s">
        <v>3381</v>
      </c>
      <c r="J61" s="255" t="s">
        <v>126</v>
      </c>
      <c r="L61" s="267">
        <v>0</v>
      </c>
      <c r="M61" s="262"/>
      <c r="N61" s="262">
        <v>0</v>
      </c>
      <c r="O61" s="262">
        <v>0</v>
      </c>
      <c r="P61" s="262">
        <v>0</v>
      </c>
      <c r="Q61" s="262">
        <v>0</v>
      </c>
      <c r="R61" s="262">
        <v>0</v>
      </c>
      <c r="S61" s="262">
        <v>0</v>
      </c>
      <c r="T61" s="262">
        <v>0</v>
      </c>
      <c r="U61" s="262">
        <v>0</v>
      </c>
      <c r="V61" s="262">
        <v>0</v>
      </c>
      <c r="W61" s="262">
        <v>0</v>
      </c>
      <c r="X61" s="262">
        <v>0</v>
      </c>
      <c r="Y61" s="262">
        <v>0</v>
      </c>
    </row>
    <row r="62" spans="1:25" hidden="1" outlineLevel="1">
      <c r="D62" s="255" t="s">
        <v>346</v>
      </c>
      <c r="E62" s="255" t="s">
        <v>56</v>
      </c>
      <c r="F62" s="255" t="s">
        <v>608</v>
      </c>
      <c r="H62" s="255" t="s">
        <v>609</v>
      </c>
      <c r="I62" s="255" t="s">
        <v>749</v>
      </c>
      <c r="J62" s="255" t="s">
        <v>125</v>
      </c>
      <c r="L62" s="267">
        <v>0</v>
      </c>
      <c r="M62" s="262"/>
      <c r="N62" s="262">
        <v>0</v>
      </c>
      <c r="O62" s="262">
        <v>0</v>
      </c>
      <c r="P62" s="262">
        <v>0</v>
      </c>
      <c r="Q62" s="262">
        <v>0</v>
      </c>
      <c r="R62" s="262">
        <v>0</v>
      </c>
      <c r="S62" s="262">
        <v>0</v>
      </c>
      <c r="T62" s="262">
        <v>0</v>
      </c>
      <c r="U62" s="262">
        <v>0</v>
      </c>
      <c r="V62" s="262">
        <v>0</v>
      </c>
      <c r="W62" s="262">
        <v>0</v>
      </c>
      <c r="X62" s="262">
        <v>0</v>
      </c>
      <c r="Y62" s="262">
        <v>0</v>
      </c>
    </row>
    <row r="63" spans="1:25" hidden="1" outlineLevel="1">
      <c r="D63" s="255" t="s">
        <v>347</v>
      </c>
      <c r="E63" s="255" t="s">
        <v>55</v>
      </c>
      <c r="F63" s="255" t="s">
        <v>608</v>
      </c>
      <c r="H63" s="255" t="s">
        <v>609</v>
      </c>
      <c r="I63" s="255" t="s">
        <v>750</v>
      </c>
      <c r="J63" s="255" t="s">
        <v>561</v>
      </c>
      <c r="L63" s="267">
        <v>0</v>
      </c>
      <c r="M63" s="262"/>
      <c r="N63" s="262">
        <v>0</v>
      </c>
      <c r="O63" s="262">
        <v>0</v>
      </c>
      <c r="P63" s="262">
        <v>0</v>
      </c>
      <c r="Q63" s="262">
        <v>0</v>
      </c>
      <c r="R63" s="262">
        <v>0</v>
      </c>
      <c r="S63" s="262">
        <v>0</v>
      </c>
      <c r="T63" s="262">
        <v>0</v>
      </c>
      <c r="U63" s="262">
        <v>0</v>
      </c>
      <c r="V63" s="262">
        <v>0</v>
      </c>
      <c r="W63" s="262">
        <v>0</v>
      </c>
      <c r="X63" s="262">
        <v>0</v>
      </c>
      <c r="Y63" s="262">
        <v>0</v>
      </c>
    </row>
    <row r="64" spans="1:25" hidden="1" outlineLevel="1">
      <c r="D64" s="255" t="s">
        <v>1688</v>
      </c>
      <c r="E64" s="255" t="s">
        <v>55</v>
      </c>
      <c r="F64" s="255" t="s">
        <v>608</v>
      </c>
      <c r="H64" s="255" t="s">
        <v>609</v>
      </c>
      <c r="I64" s="255" t="s">
        <v>1025</v>
      </c>
      <c r="J64" s="255" t="s">
        <v>615</v>
      </c>
      <c r="L64" s="267">
        <v>0</v>
      </c>
      <c r="M64" s="262"/>
      <c r="N64" s="262">
        <v>0</v>
      </c>
      <c r="O64" s="262">
        <v>0</v>
      </c>
      <c r="P64" s="262">
        <v>0</v>
      </c>
      <c r="Q64" s="262">
        <v>0</v>
      </c>
      <c r="R64" s="262">
        <v>0</v>
      </c>
      <c r="S64" s="262">
        <v>0</v>
      </c>
      <c r="T64" s="262">
        <v>0</v>
      </c>
      <c r="U64" s="262">
        <v>0</v>
      </c>
      <c r="V64" s="262">
        <v>0</v>
      </c>
      <c r="W64" s="262">
        <v>0</v>
      </c>
      <c r="X64" s="262">
        <v>0</v>
      </c>
      <c r="Y64" s="262">
        <v>0</v>
      </c>
    </row>
    <row r="65" spans="4:25" hidden="1" outlineLevel="1">
      <c r="D65" s="255" t="s">
        <v>3382</v>
      </c>
      <c r="E65" s="255" t="s">
        <v>2234</v>
      </c>
      <c r="F65" s="255" t="s">
        <v>608</v>
      </c>
      <c r="H65" s="255" t="s">
        <v>609</v>
      </c>
      <c r="I65" s="255" t="s">
        <v>3383</v>
      </c>
      <c r="J65" s="255" t="s">
        <v>1029</v>
      </c>
      <c r="L65" s="267">
        <v>0</v>
      </c>
      <c r="M65" s="262"/>
      <c r="N65" s="262"/>
      <c r="O65" s="262">
        <v>0</v>
      </c>
      <c r="P65" s="262">
        <v>0</v>
      </c>
      <c r="Q65" s="262">
        <v>0</v>
      </c>
      <c r="R65" s="262">
        <v>0</v>
      </c>
      <c r="S65" s="262">
        <v>0</v>
      </c>
      <c r="T65" s="262">
        <v>0</v>
      </c>
      <c r="U65" s="262">
        <v>0</v>
      </c>
      <c r="V65" s="262">
        <v>0</v>
      </c>
      <c r="W65" s="262">
        <v>0</v>
      </c>
      <c r="X65" s="262">
        <v>0</v>
      </c>
      <c r="Y65" s="262">
        <v>0</v>
      </c>
    </row>
    <row r="66" spans="4:25" hidden="1" outlineLevel="1">
      <c r="D66" s="255" t="s">
        <v>3382</v>
      </c>
      <c r="E66" s="255" t="s">
        <v>2234</v>
      </c>
      <c r="F66" s="255" t="s">
        <v>610</v>
      </c>
      <c r="H66" s="255" t="s">
        <v>609</v>
      </c>
      <c r="I66" s="255" t="s">
        <v>3384</v>
      </c>
      <c r="J66" s="255" t="s">
        <v>1029</v>
      </c>
      <c r="L66" s="267">
        <v>0</v>
      </c>
      <c r="M66" s="262"/>
      <c r="N66" s="262"/>
      <c r="O66" s="262">
        <v>0</v>
      </c>
      <c r="P66" s="262">
        <v>0</v>
      </c>
      <c r="Q66" s="262">
        <v>0</v>
      </c>
      <c r="R66" s="262">
        <v>0</v>
      </c>
      <c r="S66" s="262">
        <v>0</v>
      </c>
      <c r="T66" s="262">
        <v>0</v>
      </c>
      <c r="U66" s="262">
        <v>0</v>
      </c>
      <c r="V66" s="262">
        <v>0</v>
      </c>
      <c r="W66" s="262">
        <v>0</v>
      </c>
      <c r="X66" s="262">
        <v>0</v>
      </c>
      <c r="Y66" s="262">
        <v>0</v>
      </c>
    </row>
    <row r="67" spans="4:25" hidden="1" outlineLevel="1">
      <c r="D67" s="255" t="s">
        <v>616</v>
      </c>
      <c r="E67" s="255" t="s">
        <v>55</v>
      </c>
      <c r="F67" s="255" t="s">
        <v>608</v>
      </c>
      <c r="H67" s="255" t="s">
        <v>609</v>
      </c>
      <c r="I67" s="255" t="s">
        <v>751</v>
      </c>
      <c r="J67" s="255" t="s">
        <v>127</v>
      </c>
      <c r="L67" s="267">
        <v>0</v>
      </c>
      <c r="M67" s="262"/>
      <c r="N67" s="262">
        <v>0</v>
      </c>
      <c r="O67" s="262">
        <v>0</v>
      </c>
      <c r="P67" s="262">
        <v>0</v>
      </c>
      <c r="Q67" s="262">
        <v>0</v>
      </c>
      <c r="R67" s="262">
        <v>0</v>
      </c>
      <c r="S67" s="262">
        <v>0</v>
      </c>
      <c r="T67" s="262">
        <v>0</v>
      </c>
      <c r="U67" s="262">
        <v>0</v>
      </c>
      <c r="V67" s="262">
        <v>0</v>
      </c>
      <c r="W67" s="262">
        <v>0</v>
      </c>
      <c r="X67" s="262">
        <v>0</v>
      </c>
      <c r="Y67" s="262">
        <v>0</v>
      </c>
    </row>
    <row r="68" spans="4:25" hidden="1" outlineLevel="1">
      <c r="D68" s="255" t="s">
        <v>616</v>
      </c>
      <c r="E68" s="255" t="s">
        <v>55</v>
      </c>
      <c r="F68" s="255" t="s">
        <v>610</v>
      </c>
      <c r="H68" s="255" t="s">
        <v>609</v>
      </c>
      <c r="I68" s="255" t="s">
        <v>3385</v>
      </c>
      <c r="J68" s="255" t="s">
        <v>127</v>
      </c>
      <c r="L68" s="267">
        <v>0</v>
      </c>
      <c r="M68" s="262"/>
      <c r="N68" s="262">
        <v>0</v>
      </c>
      <c r="O68" s="262">
        <v>0</v>
      </c>
      <c r="P68" s="262">
        <v>0</v>
      </c>
      <c r="Q68" s="262">
        <v>0</v>
      </c>
      <c r="R68" s="262">
        <v>0</v>
      </c>
      <c r="S68" s="262">
        <v>0</v>
      </c>
      <c r="T68" s="262">
        <v>0</v>
      </c>
      <c r="U68" s="262">
        <v>0</v>
      </c>
      <c r="V68" s="262">
        <v>0</v>
      </c>
      <c r="W68" s="262">
        <v>0</v>
      </c>
      <c r="X68" s="262">
        <v>0</v>
      </c>
      <c r="Y68" s="262">
        <v>0</v>
      </c>
    </row>
    <row r="69" spans="4:25" hidden="1" outlineLevel="1">
      <c r="D69" s="255" t="s">
        <v>2106</v>
      </c>
      <c r="E69" s="255" t="s">
        <v>55</v>
      </c>
      <c r="F69" s="255" t="s">
        <v>608</v>
      </c>
      <c r="H69" s="255" t="s">
        <v>609</v>
      </c>
      <c r="I69" s="255" t="s">
        <v>2364</v>
      </c>
      <c r="J69" s="255" t="s">
        <v>123</v>
      </c>
      <c r="L69" s="267">
        <v>90</v>
      </c>
      <c r="M69" s="262"/>
      <c r="N69" s="262">
        <v>0</v>
      </c>
      <c r="O69" s="262">
        <v>0</v>
      </c>
      <c r="P69" s="262">
        <v>0</v>
      </c>
      <c r="Q69" s="262">
        <v>0</v>
      </c>
      <c r="R69" s="262">
        <v>0</v>
      </c>
      <c r="S69" s="262">
        <v>0</v>
      </c>
      <c r="T69" s="262">
        <v>0</v>
      </c>
      <c r="U69" s="262">
        <v>0</v>
      </c>
      <c r="V69" s="262">
        <v>45</v>
      </c>
      <c r="W69" s="262">
        <v>0</v>
      </c>
      <c r="X69" s="262">
        <v>0</v>
      </c>
      <c r="Y69" s="262">
        <v>45</v>
      </c>
    </row>
    <row r="70" spans="4:25" hidden="1" outlineLevel="1">
      <c r="D70" s="255" t="s">
        <v>294</v>
      </c>
      <c r="E70" s="255" t="s">
        <v>55</v>
      </c>
      <c r="F70" s="255" t="s">
        <v>608</v>
      </c>
      <c r="H70" s="255" t="s">
        <v>609</v>
      </c>
      <c r="I70" s="255" t="s">
        <v>752</v>
      </c>
      <c r="J70" s="255" t="s">
        <v>123</v>
      </c>
      <c r="L70" s="267">
        <v>160000</v>
      </c>
      <c r="M70" s="262"/>
      <c r="N70" s="262">
        <v>80000</v>
      </c>
      <c r="O70" s="262">
        <v>0</v>
      </c>
      <c r="P70" s="262">
        <v>80000</v>
      </c>
      <c r="Q70" s="262">
        <v>0</v>
      </c>
      <c r="R70" s="262">
        <v>0</v>
      </c>
      <c r="S70" s="262">
        <v>0</v>
      </c>
      <c r="T70" s="262">
        <v>0</v>
      </c>
      <c r="U70" s="262">
        <v>0</v>
      </c>
      <c r="V70" s="262">
        <v>0</v>
      </c>
      <c r="W70" s="262">
        <v>0</v>
      </c>
      <c r="X70" s="262">
        <v>0</v>
      </c>
      <c r="Y70" s="262">
        <v>0</v>
      </c>
    </row>
    <row r="71" spans="4:25" hidden="1" outlineLevel="1">
      <c r="D71" s="255" t="s">
        <v>753</v>
      </c>
      <c r="E71" s="255" t="s">
        <v>56</v>
      </c>
      <c r="F71" s="255" t="s">
        <v>608</v>
      </c>
      <c r="H71" s="255" t="s">
        <v>609</v>
      </c>
      <c r="I71" s="255" t="s">
        <v>572</v>
      </c>
      <c r="J71" s="255" t="s">
        <v>125</v>
      </c>
      <c r="L71" s="267">
        <v>64800</v>
      </c>
      <c r="M71" s="262"/>
      <c r="N71" s="262">
        <v>0</v>
      </c>
      <c r="O71" s="262">
        <v>0</v>
      </c>
      <c r="P71" s="262">
        <v>3200</v>
      </c>
      <c r="Q71" s="262">
        <v>1200</v>
      </c>
      <c r="R71" s="262">
        <v>26000</v>
      </c>
      <c r="S71" s="262">
        <v>29600</v>
      </c>
      <c r="T71" s="262">
        <v>0</v>
      </c>
      <c r="U71" s="262">
        <v>0</v>
      </c>
      <c r="V71" s="262">
        <v>2400</v>
      </c>
      <c r="W71" s="262">
        <v>0</v>
      </c>
      <c r="X71" s="262">
        <v>0</v>
      </c>
      <c r="Y71" s="262">
        <v>2400</v>
      </c>
    </row>
    <row r="72" spans="4:25" hidden="1" outlineLevel="1">
      <c r="D72" s="255" t="s">
        <v>1026</v>
      </c>
      <c r="E72" s="255" t="s">
        <v>55</v>
      </c>
      <c r="F72" s="255" t="s">
        <v>608</v>
      </c>
      <c r="H72" s="255" t="s">
        <v>609</v>
      </c>
      <c r="I72" s="255" t="s">
        <v>1027</v>
      </c>
      <c r="J72" s="255" t="s">
        <v>558</v>
      </c>
      <c r="L72" s="267">
        <v>0</v>
      </c>
      <c r="M72" s="262"/>
      <c r="N72" s="262">
        <v>0</v>
      </c>
      <c r="O72" s="262">
        <v>0</v>
      </c>
      <c r="P72" s="262">
        <v>0</v>
      </c>
      <c r="Q72" s="262">
        <v>0</v>
      </c>
      <c r="R72" s="262">
        <v>0</v>
      </c>
      <c r="S72" s="262">
        <v>0</v>
      </c>
      <c r="T72" s="262">
        <v>0</v>
      </c>
      <c r="U72" s="262">
        <v>0</v>
      </c>
      <c r="V72" s="262"/>
      <c r="W72" s="262"/>
      <c r="X72" s="262"/>
      <c r="Y72" s="262"/>
    </row>
    <row r="73" spans="4:25" hidden="1" outlineLevel="1">
      <c r="D73" s="255" t="s">
        <v>3386</v>
      </c>
      <c r="E73" s="255" t="s">
        <v>55</v>
      </c>
      <c r="F73" s="255" t="s">
        <v>608</v>
      </c>
      <c r="H73" s="255" t="s">
        <v>609</v>
      </c>
      <c r="I73" s="255" t="s">
        <v>3387</v>
      </c>
      <c r="J73" s="255" t="s">
        <v>591</v>
      </c>
      <c r="L73" s="267">
        <v>0</v>
      </c>
      <c r="M73" s="262"/>
      <c r="N73" s="262"/>
      <c r="O73" s="262">
        <v>0</v>
      </c>
      <c r="P73" s="262"/>
      <c r="Q73" s="262"/>
      <c r="R73" s="262"/>
      <c r="S73" s="262"/>
      <c r="T73" s="262"/>
      <c r="U73" s="262"/>
      <c r="V73" s="262"/>
      <c r="W73" s="262"/>
      <c r="X73" s="262"/>
      <c r="Y73" s="262"/>
    </row>
    <row r="74" spans="4:25" hidden="1" outlineLevel="1">
      <c r="D74" s="255" t="s">
        <v>1689</v>
      </c>
      <c r="E74" s="255" t="s">
        <v>55</v>
      </c>
      <c r="F74" s="255" t="s">
        <v>608</v>
      </c>
      <c r="H74" s="255" t="s">
        <v>609</v>
      </c>
      <c r="I74" s="255" t="s">
        <v>754</v>
      </c>
      <c r="J74" s="255" t="s">
        <v>123</v>
      </c>
      <c r="L74" s="267">
        <v>70000</v>
      </c>
      <c r="M74" s="262"/>
      <c r="N74" s="262">
        <v>0</v>
      </c>
      <c r="O74" s="262">
        <v>0</v>
      </c>
      <c r="P74" s="262">
        <v>0</v>
      </c>
      <c r="Q74" s="262">
        <v>35000</v>
      </c>
      <c r="R74" s="262">
        <v>35000</v>
      </c>
      <c r="S74" s="262">
        <v>0</v>
      </c>
      <c r="T74" s="262">
        <v>0</v>
      </c>
      <c r="U74" s="262">
        <v>0</v>
      </c>
      <c r="V74" s="262">
        <v>0</v>
      </c>
      <c r="W74" s="262">
        <v>0</v>
      </c>
      <c r="X74" s="262">
        <v>0</v>
      </c>
      <c r="Y74" s="262">
        <v>0</v>
      </c>
    </row>
    <row r="75" spans="4:25" hidden="1" outlineLevel="1">
      <c r="D75" s="255" t="s">
        <v>1689</v>
      </c>
      <c r="E75" s="255" t="s">
        <v>55</v>
      </c>
      <c r="F75" s="255" t="s">
        <v>610</v>
      </c>
      <c r="H75" s="255" t="s">
        <v>609</v>
      </c>
      <c r="I75" s="255" t="s">
        <v>3388</v>
      </c>
      <c r="J75" s="255" t="s">
        <v>123</v>
      </c>
      <c r="L75" s="267">
        <v>0</v>
      </c>
      <c r="M75" s="262"/>
      <c r="N75" s="262">
        <v>0</v>
      </c>
      <c r="O75" s="262">
        <v>0</v>
      </c>
      <c r="P75" s="262">
        <v>0</v>
      </c>
      <c r="Q75" s="262">
        <v>0</v>
      </c>
      <c r="R75" s="262">
        <v>0</v>
      </c>
      <c r="S75" s="262">
        <v>0</v>
      </c>
      <c r="T75" s="262">
        <v>0</v>
      </c>
      <c r="U75" s="262">
        <v>0</v>
      </c>
      <c r="V75" s="262">
        <v>0</v>
      </c>
      <c r="W75" s="262">
        <v>0</v>
      </c>
      <c r="X75" s="262">
        <v>0</v>
      </c>
      <c r="Y75" s="262">
        <v>0</v>
      </c>
    </row>
    <row r="76" spans="4:25" hidden="1" outlineLevel="1">
      <c r="D76" s="255" t="s">
        <v>617</v>
      </c>
      <c r="E76" s="255" t="s">
        <v>54</v>
      </c>
      <c r="F76" s="255" t="s">
        <v>608</v>
      </c>
      <c r="H76" s="255" t="s">
        <v>609</v>
      </c>
      <c r="I76" s="255" t="s">
        <v>755</v>
      </c>
      <c r="J76" s="255" t="s">
        <v>126</v>
      </c>
      <c r="L76" s="267">
        <v>0</v>
      </c>
      <c r="M76" s="262"/>
      <c r="N76" s="262">
        <v>0</v>
      </c>
      <c r="O76" s="262">
        <v>0</v>
      </c>
      <c r="P76" s="262">
        <v>0</v>
      </c>
      <c r="Q76" s="262">
        <v>0</v>
      </c>
      <c r="R76" s="262">
        <v>0</v>
      </c>
      <c r="S76" s="262">
        <v>0</v>
      </c>
      <c r="T76" s="262">
        <v>0</v>
      </c>
      <c r="U76" s="262">
        <v>0</v>
      </c>
      <c r="V76" s="262">
        <v>0</v>
      </c>
      <c r="W76" s="262">
        <v>0</v>
      </c>
      <c r="X76" s="262">
        <v>0</v>
      </c>
      <c r="Y76" s="262">
        <v>0</v>
      </c>
    </row>
    <row r="77" spans="4:25" hidden="1" outlineLevel="1">
      <c r="D77" s="255" t="s">
        <v>245</v>
      </c>
      <c r="E77" s="255" t="s">
        <v>54</v>
      </c>
      <c r="F77" s="255" t="s">
        <v>608</v>
      </c>
      <c r="H77" s="255" t="s">
        <v>609</v>
      </c>
      <c r="I77" s="255" t="s">
        <v>756</v>
      </c>
      <c r="J77" s="255" t="s">
        <v>126</v>
      </c>
      <c r="L77" s="267">
        <v>132780</v>
      </c>
      <c r="M77" s="262"/>
      <c r="N77" s="262">
        <v>0</v>
      </c>
      <c r="O77" s="262">
        <v>10000</v>
      </c>
      <c r="P77" s="262">
        <v>9000</v>
      </c>
      <c r="Q77" s="262">
        <v>28390</v>
      </c>
      <c r="R77" s="262">
        <v>0</v>
      </c>
      <c r="S77" s="262">
        <v>40390</v>
      </c>
      <c r="T77" s="262">
        <v>0</v>
      </c>
      <c r="U77" s="262">
        <v>0</v>
      </c>
      <c r="V77" s="262">
        <v>35000</v>
      </c>
      <c r="W77" s="262">
        <v>0</v>
      </c>
      <c r="X77" s="262">
        <v>0</v>
      </c>
      <c r="Y77" s="262">
        <v>10000</v>
      </c>
    </row>
    <row r="78" spans="4:25" hidden="1" outlineLevel="1">
      <c r="D78" s="255" t="s">
        <v>245</v>
      </c>
      <c r="E78" s="255" t="s">
        <v>54</v>
      </c>
      <c r="F78" s="255" t="s">
        <v>610</v>
      </c>
      <c r="H78" s="255" t="s">
        <v>609</v>
      </c>
      <c r="I78" s="255" t="s">
        <v>3389</v>
      </c>
      <c r="J78" s="255" t="s">
        <v>126</v>
      </c>
      <c r="L78" s="267">
        <v>0</v>
      </c>
      <c r="M78" s="262"/>
      <c r="N78" s="262">
        <v>0</v>
      </c>
      <c r="O78" s="262">
        <v>0</v>
      </c>
      <c r="P78" s="262">
        <v>0</v>
      </c>
      <c r="Q78" s="262">
        <v>0</v>
      </c>
      <c r="R78" s="262">
        <v>0</v>
      </c>
      <c r="S78" s="262">
        <v>0</v>
      </c>
      <c r="T78" s="262">
        <v>0</v>
      </c>
      <c r="U78" s="262">
        <v>0</v>
      </c>
      <c r="V78" s="262">
        <v>0</v>
      </c>
      <c r="W78" s="262">
        <v>0</v>
      </c>
      <c r="X78" s="262">
        <v>0</v>
      </c>
      <c r="Y78" s="262">
        <v>0</v>
      </c>
    </row>
    <row r="79" spans="4:25" hidden="1" outlineLevel="1">
      <c r="D79" s="255" t="s">
        <v>1884</v>
      </c>
      <c r="E79" s="255" t="s">
        <v>54</v>
      </c>
      <c r="F79" s="255" t="s">
        <v>608</v>
      </c>
      <c r="H79" s="255" t="s">
        <v>609</v>
      </c>
      <c r="I79" s="255" t="s">
        <v>757</v>
      </c>
      <c r="J79" s="255" t="s">
        <v>126</v>
      </c>
      <c r="L79" s="267">
        <v>0</v>
      </c>
      <c r="M79" s="262"/>
      <c r="N79" s="262">
        <v>0</v>
      </c>
      <c r="O79" s="262">
        <v>0</v>
      </c>
      <c r="P79" s="262">
        <v>0</v>
      </c>
      <c r="Q79" s="262">
        <v>0</v>
      </c>
      <c r="R79" s="262">
        <v>0</v>
      </c>
      <c r="S79" s="262">
        <v>0</v>
      </c>
      <c r="T79" s="262">
        <v>0</v>
      </c>
      <c r="U79" s="262">
        <v>0</v>
      </c>
      <c r="V79" s="262">
        <v>0</v>
      </c>
      <c r="W79" s="262">
        <v>0</v>
      </c>
      <c r="X79" s="262">
        <v>0</v>
      </c>
      <c r="Y79" s="262">
        <v>0</v>
      </c>
    </row>
    <row r="80" spans="4:25" hidden="1" outlineLevel="1">
      <c r="D80" s="255" t="s">
        <v>1884</v>
      </c>
      <c r="E80" s="255" t="s">
        <v>54</v>
      </c>
      <c r="F80" s="255" t="s">
        <v>610</v>
      </c>
      <c r="H80" s="255" t="s">
        <v>609</v>
      </c>
      <c r="I80" s="255" t="s">
        <v>3390</v>
      </c>
      <c r="J80" s="255" t="s">
        <v>126</v>
      </c>
      <c r="L80" s="267">
        <v>0</v>
      </c>
      <c r="M80" s="262"/>
      <c r="N80" s="262">
        <v>0</v>
      </c>
      <c r="O80" s="262">
        <v>0</v>
      </c>
      <c r="P80" s="262">
        <v>0</v>
      </c>
      <c r="Q80" s="262">
        <v>0</v>
      </c>
      <c r="R80" s="262">
        <v>0</v>
      </c>
      <c r="S80" s="262">
        <v>0</v>
      </c>
      <c r="T80" s="262">
        <v>0</v>
      </c>
      <c r="U80" s="262">
        <v>0</v>
      </c>
      <c r="V80" s="262">
        <v>0</v>
      </c>
      <c r="W80" s="262">
        <v>0</v>
      </c>
      <c r="X80" s="262">
        <v>0</v>
      </c>
      <c r="Y80" s="262">
        <v>0</v>
      </c>
    </row>
    <row r="81" spans="4:25" hidden="1" outlineLevel="1">
      <c r="D81" s="255" t="s">
        <v>3391</v>
      </c>
      <c r="E81" s="255" t="s">
        <v>2234</v>
      </c>
      <c r="F81" s="255" t="s">
        <v>608</v>
      </c>
      <c r="H81" s="255" t="s">
        <v>609</v>
      </c>
      <c r="I81" s="255" t="s">
        <v>3392</v>
      </c>
      <c r="J81" s="255" t="s">
        <v>1029</v>
      </c>
      <c r="L81" s="267">
        <v>0</v>
      </c>
      <c r="M81" s="262"/>
      <c r="N81" s="262"/>
      <c r="O81" s="262">
        <v>0</v>
      </c>
      <c r="P81" s="262">
        <v>0</v>
      </c>
      <c r="Q81" s="262">
        <v>0</v>
      </c>
      <c r="R81" s="262">
        <v>0</v>
      </c>
      <c r="S81" s="262">
        <v>0</v>
      </c>
      <c r="T81" s="262">
        <v>0</v>
      </c>
      <c r="U81" s="262">
        <v>0</v>
      </c>
      <c r="V81" s="262">
        <v>0</v>
      </c>
      <c r="W81" s="262">
        <v>0</v>
      </c>
      <c r="X81" s="262">
        <v>0</v>
      </c>
      <c r="Y81" s="262">
        <v>0</v>
      </c>
    </row>
    <row r="82" spans="4:25" hidden="1" outlineLevel="1">
      <c r="D82" s="255" t="s">
        <v>3391</v>
      </c>
      <c r="E82" s="255" t="s">
        <v>2234</v>
      </c>
      <c r="F82" s="255" t="s">
        <v>610</v>
      </c>
      <c r="H82" s="255" t="s">
        <v>609</v>
      </c>
      <c r="I82" s="255" t="s">
        <v>3393</v>
      </c>
      <c r="J82" s="255" t="s">
        <v>1029</v>
      </c>
      <c r="L82" s="267">
        <v>0</v>
      </c>
      <c r="M82" s="262"/>
      <c r="N82" s="262"/>
      <c r="O82" s="262">
        <v>0</v>
      </c>
      <c r="P82" s="262">
        <v>0</v>
      </c>
      <c r="Q82" s="262">
        <v>0</v>
      </c>
      <c r="R82" s="262">
        <v>0</v>
      </c>
      <c r="S82" s="262">
        <v>0</v>
      </c>
      <c r="T82" s="262">
        <v>0</v>
      </c>
      <c r="U82" s="262">
        <v>0</v>
      </c>
      <c r="V82" s="262">
        <v>0</v>
      </c>
      <c r="W82" s="262">
        <v>0</v>
      </c>
      <c r="X82" s="262">
        <v>0</v>
      </c>
      <c r="Y82" s="262">
        <v>0</v>
      </c>
    </row>
    <row r="83" spans="4:25" hidden="1" outlineLevel="1">
      <c r="D83" s="255" t="s">
        <v>2351</v>
      </c>
      <c r="E83" s="255" t="s">
        <v>2234</v>
      </c>
      <c r="F83" s="255" t="s">
        <v>608</v>
      </c>
      <c r="H83" s="255" t="s">
        <v>609</v>
      </c>
      <c r="I83" s="255" t="s">
        <v>2365</v>
      </c>
      <c r="J83" s="255" t="s">
        <v>1029</v>
      </c>
      <c r="L83" s="267">
        <v>0</v>
      </c>
      <c r="M83" s="262"/>
      <c r="N83" s="262">
        <v>0</v>
      </c>
      <c r="O83" s="262">
        <v>0</v>
      </c>
      <c r="P83" s="262">
        <v>0</v>
      </c>
      <c r="Q83" s="262">
        <v>0</v>
      </c>
      <c r="R83" s="262">
        <v>0</v>
      </c>
      <c r="S83" s="262">
        <v>0</v>
      </c>
      <c r="T83" s="262">
        <v>0</v>
      </c>
      <c r="U83" s="262">
        <v>0</v>
      </c>
      <c r="V83" s="262">
        <v>0</v>
      </c>
      <c r="W83" s="262">
        <v>0</v>
      </c>
      <c r="X83" s="262">
        <v>0</v>
      </c>
      <c r="Y83" s="262">
        <v>0</v>
      </c>
    </row>
    <row r="84" spans="4:25" hidden="1" outlineLevel="1">
      <c r="D84" s="255" t="s">
        <v>2351</v>
      </c>
      <c r="E84" s="255" t="s">
        <v>2234</v>
      </c>
      <c r="F84" s="255" t="s">
        <v>610</v>
      </c>
      <c r="H84" s="255" t="s">
        <v>609</v>
      </c>
      <c r="I84" s="255" t="s">
        <v>2366</v>
      </c>
      <c r="J84" s="255" t="s">
        <v>1029</v>
      </c>
      <c r="L84" s="267">
        <v>0</v>
      </c>
      <c r="M84" s="262"/>
      <c r="N84" s="262">
        <v>0</v>
      </c>
      <c r="O84" s="262">
        <v>0</v>
      </c>
      <c r="P84" s="262">
        <v>0</v>
      </c>
      <c r="Q84" s="262">
        <v>0</v>
      </c>
      <c r="R84" s="262">
        <v>0</v>
      </c>
      <c r="S84" s="262">
        <v>0</v>
      </c>
      <c r="T84" s="262">
        <v>0</v>
      </c>
      <c r="U84" s="262">
        <v>0</v>
      </c>
      <c r="V84" s="262">
        <v>0</v>
      </c>
      <c r="W84" s="262">
        <v>0</v>
      </c>
      <c r="X84" s="262">
        <v>0</v>
      </c>
      <c r="Y84" s="262">
        <v>0</v>
      </c>
    </row>
    <row r="85" spans="4:25" hidden="1" outlineLevel="1">
      <c r="D85" s="255" t="s">
        <v>2352</v>
      </c>
      <c r="E85" s="255" t="s">
        <v>2234</v>
      </c>
      <c r="F85" s="255" t="s">
        <v>608</v>
      </c>
      <c r="H85" s="255" t="s">
        <v>609</v>
      </c>
      <c r="I85" s="255" t="s">
        <v>1028</v>
      </c>
      <c r="J85" s="255" t="s">
        <v>1029</v>
      </c>
      <c r="L85" s="267">
        <v>0</v>
      </c>
      <c r="M85" s="262"/>
      <c r="N85" s="262">
        <v>0</v>
      </c>
      <c r="O85" s="262">
        <v>0</v>
      </c>
      <c r="P85" s="262">
        <v>0</v>
      </c>
      <c r="Q85" s="262">
        <v>0</v>
      </c>
      <c r="R85" s="262">
        <v>0</v>
      </c>
      <c r="S85" s="262">
        <v>0</v>
      </c>
      <c r="T85" s="262">
        <v>0</v>
      </c>
      <c r="U85" s="262">
        <v>0</v>
      </c>
      <c r="V85" s="262">
        <v>0</v>
      </c>
      <c r="W85" s="262">
        <v>0</v>
      </c>
      <c r="X85" s="262">
        <v>0</v>
      </c>
      <c r="Y85" s="262">
        <v>0</v>
      </c>
    </row>
    <row r="86" spans="4:25" hidden="1" outlineLevel="1">
      <c r="D86" s="255" t="s">
        <v>2352</v>
      </c>
      <c r="E86" s="255" t="s">
        <v>2234</v>
      </c>
      <c r="F86" s="255" t="s">
        <v>610</v>
      </c>
      <c r="H86" s="255" t="s">
        <v>609</v>
      </c>
      <c r="I86" s="255" t="s">
        <v>2367</v>
      </c>
      <c r="J86" s="255" t="s">
        <v>1029</v>
      </c>
      <c r="L86" s="267">
        <v>0</v>
      </c>
      <c r="M86" s="262"/>
      <c r="N86" s="262">
        <v>0</v>
      </c>
      <c r="O86" s="262">
        <v>0</v>
      </c>
      <c r="P86" s="262">
        <v>0</v>
      </c>
      <c r="Q86" s="262">
        <v>0</v>
      </c>
      <c r="R86" s="262">
        <v>0</v>
      </c>
      <c r="S86" s="262">
        <v>0</v>
      </c>
      <c r="T86" s="262">
        <v>0</v>
      </c>
      <c r="U86" s="262">
        <v>0</v>
      </c>
      <c r="V86" s="262">
        <v>0</v>
      </c>
      <c r="W86" s="262">
        <v>0</v>
      </c>
      <c r="X86" s="262">
        <v>0</v>
      </c>
      <c r="Y86" s="262">
        <v>0</v>
      </c>
    </row>
    <row r="87" spans="4:25" hidden="1" outlineLevel="1">
      <c r="D87" s="255" t="s">
        <v>296</v>
      </c>
      <c r="E87" s="255" t="s">
        <v>55</v>
      </c>
      <c r="F87" s="255" t="s">
        <v>608</v>
      </c>
      <c r="H87" s="255" t="s">
        <v>609</v>
      </c>
      <c r="I87" s="255" t="s">
        <v>758</v>
      </c>
      <c r="J87" s="255" t="s">
        <v>123</v>
      </c>
      <c r="L87" s="267">
        <v>22800</v>
      </c>
      <c r="M87" s="262"/>
      <c r="N87" s="262">
        <v>0</v>
      </c>
      <c r="O87" s="262">
        <v>0</v>
      </c>
      <c r="P87" s="262">
        <v>0</v>
      </c>
      <c r="Q87" s="262">
        <v>11400</v>
      </c>
      <c r="R87" s="262">
        <v>11400</v>
      </c>
      <c r="S87" s="262">
        <v>0</v>
      </c>
      <c r="T87" s="262">
        <v>0</v>
      </c>
      <c r="U87" s="262">
        <v>0</v>
      </c>
      <c r="V87" s="262">
        <v>0</v>
      </c>
      <c r="W87" s="262">
        <v>0</v>
      </c>
      <c r="X87" s="262">
        <v>0</v>
      </c>
      <c r="Y87" s="262">
        <v>0</v>
      </c>
    </row>
    <row r="88" spans="4:25" hidden="1" outlineLevel="1">
      <c r="D88" s="255" t="s">
        <v>1030</v>
      </c>
      <c r="E88" s="255" t="s">
        <v>55</v>
      </c>
      <c r="F88" s="255" t="s">
        <v>608</v>
      </c>
      <c r="H88" s="255" t="s">
        <v>609</v>
      </c>
      <c r="I88" s="255" t="s">
        <v>1031</v>
      </c>
      <c r="J88" s="255" t="s">
        <v>993</v>
      </c>
      <c r="L88" s="267">
        <v>0</v>
      </c>
      <c r="M88" s="262"/>
      <c r="N88" s="262">
        <v>0</v>
      </c>
      <c r="O88" s="262">
        <v>0</v>
      </c>
      <c r="P88" s="262">
        <v>0</v>
      </c>
      <c r="Q88" s="262">
        <v>0</v>
      </c>
      <c r="R88" s="262">
        <v>0</v>
      </c>
      <c r="S88" s="262">
        <v>0</v>
      </c>
      <c r="T88" s="262">
        <v>0</v>
      </c>
      <c r="U88" s="262">
        <v>0</v>
      </c>
      <c r="V88" s="262">
        <v>0</v>
      </c>
      <c r="W88" s="262">
        <v>0</v>
      </c>
      <c r="X88" s="262">
        <v>0</v>
      </c>
      <c r="Y88" s="262">
        <v>0</v>
      </c>
    </row>
    <row r="89" spans="4:25" hidden="1" outlineLevel="1">
      <c r="D89" s="255" t="s">
        <v>298</v>
      </c>
      <c r="E89" s="255" t="s">
        <v>55</v>
      </c>
      <c r="F89" s="255" t="s">
        <v>608</v>
      </c>
      <c r="H89" s="255" t="s">
        <v>609</v>
      </c>
      <c r="I89" s="255" t="s">
        <v>760</v>
      </c>
      <c r="J89" s="255" t="s">
        <v>127</v>
      </c>
      <c r="L89" s="267">
        <v>0</v>
      </c>
      <c r="M89" s="262"/>
      <c r="N89" s="262">
        <v>0</v>
      </c>
      <c r="O89" s="262">
        <v>0</v>
      </c>
      <c r="P89" s="262">
        <v>0</v>
      </c>
      <c r="Q89" s="262">
        <v>0</v>
      </c>
      <c r="R89" s="262">
        <v>0</v>
      </c>
      <c r="S89" s="262">
        <v>0</v>
      </c>
      <c r="T89" s="262">
        <v>0</v>
      </c>
      <c r="U89" s="262">
        <v>0</v>
      </c>
      <c r="V89" s="262">
        <v>0</v>
      </c>
      <c r="W89" s="262">
        <v>0</v>
      </c>
      <c r="X89" s="262">
        <v>0</v>
      </c>
      <c r="Y89" s="262">
        <v>0</v>
      </c>
    </row>
    <row r="90" spans="4:25" hidden="1" outlineLevel="1">
      <c r="D90" s="255" t="s">
        <v>298</v>
      </c>
      <c r="E90" s="255" t="s">
        <v>55</v>
      </c>
      <c r="F90" s="255" t="s">
        <v>610</v>
      </c>
      <c r="H90" s="255" t="s">
        <v>609</v>
      </c>
      <c r="I90" s="255" t="s">
        <v>3394</v>
      </c>
      <c r="J90" s="255" t="s">
        <v>127</v>
      </c>
      <c r="L90" s="267">
        <v>0</v>
      </c>
      <c r="M90" s="262"/>
      <c r="N90" s="262">
        <v>0</v>
      </c>
      <c r="O90" s="262">
        <v>0</v>
      </c>
      <c r="P90" s="262">
        <v>0</v>
      </c>
      <c r="Q90" s="262">
        <v>0</v>
      </c>
      <c r="R90" s="262">
        <v>0</v>
      </c>
      <c r="S90" s="262">
        <v>0</v>
      </c>
      <c r="T90" s="262">
        <v>0</v>
      </c>
      <c r="U90" s="262">
        <v>0</v>
      </c>
      <c r="V90" s="262">
        <v>0</v>
      </c>
      <c r="W90" s="262">
        <v>0</v>
      </c>
      <c r="X90" s="262">
        <v>0</v>
      </c>
      <c r="Y90" s="262">
        <v>0</v>
      </c>
    </row>
    <row r="91" spans="4:25" hidden="1" outlineLevel="1">
      <c r="D91" s="255" t="s">
        <v>348</v>
      </c>
      <c r="E91" s="255" t="s">
        <v>54</v>
      </c>
      <c r="F91" s="255" t="s">
        <v>608</v>
      </c>
      <c r="H91" s="255" t="s">
        <v>609</v>
      </c>
      <c r="I91" s="255" t="s">
        <v>618</v>
      </c>
      <c r="J91" s="255" t="s">
        <v>126</v>
      </c>
      <c r="L91" s="267">
        <v>3900</v>
      </c>
      <c r="M91" s="262"/>
      <c r="N91" s="262">
        <v>0</v>
      </c>
      <c r="O91" s="262">
        <v>0</v>
      </c>
      <c r="P91" s="262">
        <v>3900</v>
      </c>
      <c r="Q91" s="262">
        <v>0</v>
      </c>
      <c r="R91" s="262">
        <v>0</v>
      </c>
      <c r="S91" s="262">
        <v>0</v>
      </c>
      <c r="T91" s="262">
        <v>0</v>
      </c>
      <c r="U91" s="262">
        <v>0</v>
      </c>
      <c r="V91" s="262">
        <v>0</v>
      </c>
      <c r="W91" s="262">
        <v>0</v>
      </c>
      <c r="X91" s="262">
        <v>0</v>
      </c>
      <c r="Y91" s="262">
        <v>0</v>
      </c>
    </row>
    <row r="92" spans="4:25" hidden="1" outlineLevel="1">
      <c r="D92" s="255" t="s">
        <v>1690</v>
      </c>
      <c r="E92" s="255" t="s">
        <v>55</v>
      </c>
      <c r="F92" s="255" t="s">
        <v>608</v>
      </c>
      <c r="H92" s="255" t="s">
        <v>609</v>
      </c>
      <c r="I92" s="255" t="s">
        <v>577</v>
      </c>
      <c r="J92" s="255" t="s">
        <v>561</v>
      </c>
      <c r="L92" s="267">
        <v>0</v>
      </c>
      <c r="M92" s="262"/>
      <c r="N92" s="262">
        <v>0</v>
      </c>
      <c r="O92" s="262">
        <v>0</v>
      </c>
      <c r="P92" s="262">
        <v>0</v>
      </c>
      <c r="Q92" s="262">
        <v>0</v>
      </c>
      <c r="R92" s="262">
        <v>0</v>
      </c>
      <c r="S92" s="262">
        <v>0</v>
      </c>
      <c r="T92" s="262">
        <v>0</v>
      </c>
      <c r="U92" s="262">
        <v>0</v>
      </c>
      <c r="V92" s="262">
        <v>0</v>
      </c>
      <c r="W92" s="262">
        <v>0</v>
      </c>
      <c r="X92" s="262">
        <v>0</v>
      </c>
      <c r="Y92" s="262">
        <v>0</v>
      </c>
    </row>
    <row r="93" spans="4:25" hidden="1" outlineLevel="1">
      <c r="D93" s="255" t="s">
        <v>619</v>
      </c>
      <c r="E93" s="255" t="s">
        <v>55</v>
      </c>
      <c r="F93" s="255" t="s">
        <v>608</v>
      </c>
      <c r="H93" s="255" t="s">
        <v>609</v>
      </c>
      <c r="I93" s="255" t="s">
        <v>2368</v>
      </c>
      <c r="J93" s="255" t="s">
        <v>123</v>
      </c>
      <c r="L93" s="267">
        <v>0</v>
      </c>
      <c r="M93" s="262"/>
      <c r="N93" s="262">
        <v>0</v>
      </c>
      <c r="O93" s="262">
        <v>0</v>
      </c>
      <c r="P93" s="262">
        <v>0</v>
      </c>
      <c r="Q93" s="262">
        <v>0</v>
      </c>
      <c r="R93" s="262">
        <v>0</v>
      </c>
      <c r="S93" s="262">
        <v>0</v>
      </c>
      <c r="T93" s="262">
        <v>0</v>
      </c>
      <c r="U93" s="262">
        <v>0</v>
      </c>
      <c r="V93" s="262">
        <v>0</v>
      </c>
      <c r="W93" s="262">
        <v>0</v>
      </c>
      <c r="X93" s="262">
        <v>0</v>
      </c>
      <c r="Y93" s="262">
        <v>0</v>
      </c>
    </row>
    <row r="94" spans="4:25" hidden="1" outlineLevel="1">
      <c r="D94" s="255" t="s">
        <v>349</v>
      </c>
      <c r="E94" s="255" t="s">
        <v>55</v>
      </c>
      <c r="F94" s="255" t="s">
        <v>608</v>
      </c>
      <c r="H94" s="255" t="s">
        <v>609</v>
      </c>
      <c r="I94" s="255" t="s">
        <v>761</v>
      </c>
      <c r="J94" s="255" t="s">
        <v>23</v>
      </c>
      <c r="L94" s="267">
        <v>0</v>
      </c>
      <c r="M94" s="262"/>
      <c r="N94" s="262">
        <v>0</v>
      </c>
      <c r="O94" s="262">
        <v>0</v>
      </c>
      <c r="P94" s="262">
        <v>0</v>
      </c>
      <c r="Q94" s="262">
        <v>0</v>
      </c>
      <c r="R94" s="262">
        <v>0</v>
      </c>
      <c r="S94" s="262">
        <v>0</v>
      </c>
      <c r="T94" s="262">
        <v>0</v>
      </c>
      <c r="U94" s="262">
        <v>0</v>
      </c>
      <c r="V94" s="262">
        <v>0</v>
      </c>
      <c r="W94" s="262">
        <v>0</v>
      </c>
      <c r="X94" s="262">
        <v>0</v>
      </c>
      <c r="Y94" s="262">
        <v>0</v>
      </c>
    </row>
    <row r="95" spans="4:25" hidden="1" outlineLevel="1">
      <c r="D95" s="255" t="s">
        <v>1033</v>
      </c>
      <c r="E95" s="255" t="s">
        <v>55</v>
      </c>
      <c r="F95" s="255" t="s">
        <v>608</v>
      </c>
      <c r="H95" s="255" t="s">
        <v>609</v>
      </c>
      <c r="I95" s="255" t="s">
        <v>1034</v>
      </c>
      <c r="J95" s="255" t="s">
        <v>558</v>
      </c>
      <c r="L95" s="267">
        <v>0</v>
      </c>
      <c r="M95" s="262"/>
      <c r="N95" s="262">
        <v>0</v>
      </c>
      <c r="O95" s="262">
        <v>0</v>
      </c>
      <c r="P95" s="262">
        <v>0</v>
      </c>
      <c r="Q95" s="262">
        <v>0</v>
      </c>
      <c r="R95" s="262">
        <v>0</v>
      </c>
      <c r="S95" s="262">
        <v>0</v>
      </c>
      <c r="T95" s="262">
        <v>0</v>
      </c>
      <c r="U95" s="262">
        <v>0</v>
      </c>
      <c r="V95" s="262">
        <v>0</v>
      </c>
      <c r="W95" s="262">
        <v>0</v>
      </c>
      <c r="X95" s="262">
        <v>0</v>
      </c>
      <c r="Y95" s="262">
        <v>0</v>
      </c>
    </row>
    <row r="96" spans="4:25" hidden="1" outlineLevel="1">
      <c r="D96" s="255" t="s">
        <v>620</v>
      </c>
      <c r="E96" s="255" t="s">
        <v>56</v>
      </c>
      <c r="F96" s="255" t="s">
        <v>608</v>
      </c>
      <c r="H96" s="255" t="s">
        <v>609</v>
      </c>
      <c r="I96" s="255" t="s">
        <v>576</v>
      </c>
      <c r="J96" s="255" t="s">
        <v>125</v>
      </c>
      <c r="L96" s="267">
        <v>3750</v>
      </c>
      <c r="M96" s="262"/>
      <c r="N96" s="262">
        <v>0</v>
      </c>
      <c r="O96" s="262">
        <v>0</v>
      </c>
      <c r="P96" s="262">
        <v>3750</v>
      </c>
      <c r="Q96" s="262">
        <v>0</v>
      </c>
      <c r="R96" s="262">
        <v>0</v>
      </c>
      <c r="S96" s="262">
        <v>0</v>
      </c>
      <c r="T96" s="262">
        <v>0</v>
      </c>
      <c r="U96" s="262">
        <v>0</v>
      </c>
      <c r="V96" s="262">
        <v>0</v>
      </c>
      <c r="W96" s="262">
        <v>0</v>
      </c>
      <c r="X96" s="262">
        <v>0</v>
      </c>
      <c r="Y96" s="262">
        <v>0</v>
      </c>
    </row>
    <row r="97" spans="4:25" hidden="1" outlineLevel="1">
      <c r="D97" s="255" t="s">
        <v>620</v>
      </c>
      <c r="E97" s="255" t="s">
        <v>56</v>
      </c>
      <c r="F97" s="255" t="s">
        <v>610</v>
      </c>
      <c r="H97" s="255" t="s">
        <v>609</v>
      </c>
      <c r="I97" s="255" t="s">
        <v>3395</v>
      </c>
      <c r="J97" s="255" t="s">
        <v>125</v>
      </c>
      <c r="L97" s="267">
        <v>0</v>
      </c>
      <c r="M97" s="262"/>
      <c r="N97" s="262">
        <v>0</v>
      </c>
      <c r="O97" s="262">
        <v>0</v>
      </c>
      <c r="P97" s="262">
        <v>0</v>
      </c>
      <c r="Q97" s="262">
        <v>0</v>
      </c>
      <c r="R97" s="262">
        <v>0</v>
      </c>
      <c r="S97" s="262">
        <v>0</v>
      </c>
      <c r="T97" s="262">
        <v>0</v>
      </c>
      <c r="U97" s="262">
        <v>0</v>
      </c>
      <c r="V97" s="262">
        <v>0</v>
      </c>
      <c r="W97" s="262">
        <v>0</v>
      </c>
      <c r="X97" s="262">
        <v>0</v>
      </c>
      <c r="Y97" s="262">
        <v>0</v>
      </c>
    </row>
    <row r="98" spans="4:25" hidden="1" outlineLevel="1">
      <c r="D98" s="255" t="s">
        <v>1035</v>
      </c>
      <c r="E98" s="255" t="s">
        <v>55</v>
      </c>
      <c r="F98" s="255" t="s">
        <v>608</v>
      </c>
      <c r="H98" s="255" t="s">
        <v>609</v>
      </c>
      <c r="I98" s="255" t="s">
        <v>1036</v>
      </c>
      <c r="J98" s="255" t="s">
        <v>1037</v>
      </c>
      <c r="L98" s="267">
        <v>0</v>
      </c>
      <c r="M98" s="262"/>
      <c r="N98" s="262">
        <v>0</v>
      </c>
      <c r="O98" s="262">
        <v>0</v>
      </c>
      <c r="P98" s="262">
        <v>0</v>
      </c>
      <c r="Q98" s="262">
        <v>0</v>
      </c>
      <c r="R98" s="262">
        <v>0</v>
      </c>
      <c r="S98" s="262">
        <v>0</v>
      </c>
      <c r="T98" s="262">
        <v>0</v>
      </c>
      <c r="U98" s="262">
        <v>0</v>
      </c>
      <c r="V98" s="262">
        <v>0</v>
      </c>
      <c r="W98" s="262">
        <v>0</v>
      </c>
      <c r="X98" s="262">
        <v>0</v>
      </c>
      <c r="Y98" s="262">
        <v>0</v>
      </c>
    </row>
    <row r="99" spans="4:25" hidden="1" outlineLevel="1">
      <c r="D99" s="255" t="s">
        <v>623</v>
      </c>
      <c r="E99" s="255" t="s">
        <v>55</v>
      </c>
      <c r="F99" s="255" t="s">
        <v>608</v>
      </c>
      <c r="H99" s="255" t="s">
        <v>609</v>
      </c>
      <c r="I99" s="255" t="s">
        <v>762</v>
      </c>
      <c r="J99" s="255" t="s">
        <v>123</v>
      </c>
      <c r="L99" s="267">
        <v>99000</v>
      </c>
      <c r="M99" s="262"/>
      <c r="N99" s="262">
        <v>20000</v>
      </c>
      <c r="O99" s="262">
        <v>46000</v>
      </c>
      <c r="P99" s="262">
        <v>20000</v>
      </c>
      <c r="Q99" s="262">
        <v>6000</v>
      </c>
      <c r="R99" s="262">
        <v>0</v>
      </c>
      <c r="S99" s="262">
        <v>3500</v>
      </c>
      <c r="T99" s="262">
        <v>0</v>
      </c>
      <c r="U99" s="262">
        <v>0</v>
      </c>
      <c r="V99" s="262">
        <v>3500</v>
      </c>
      <c r="W99" s="262">
        <v>0</v>
      </c>
      <c r="X99" s="262">
        <v>0</v>
      </c>
      <c r="Y99" s="262">
        <v>0</v>
      </c>
    </row>
    <row r="100" spans="4:25" hidden="1" outlineLevel="1">
      <c r="D100" s="255" t="s">
        <v>623</v>
      </c>
      <c r="E100" s="255" t="s">
        <v>55</v>
      </c>
      <c r="F100" s="255" t="s">
        <v>610</v>
      </c>
      <c r="H100" s="255" t="s">
        <v>609</v>
      </c>
      <c r="I100" s="255" t="s">
        <v>3396</v>
      </c>
      <c r="J100" s="255" t="s">
        <v>123</v>
      </c>
      <c r="L100" s="267">
        <v>0</v>
      </c>
      <c r="M100" s="262"/>
      <c r="N100" s="262">
        <v>0</v>
      </c>
      <c r="O100" s="262">
        <v>0</v>
      </c>
      <c r="P100" s="262">
        <v>0</v>
      </c>
      <c r="Q100" s="262">
        <v>0</v>
      </c>
      <c r="R100" s="262">
        <v>0</v>
      </c>
      <c r="S100" s="262">
        <v>0</v>
      </c>
      <c r="T100" s="262">
        <v>0</v>
      </c>
      <c r="U100" s="262">
        <v>0</v>
      </c>
      <c r="V100" s="262">
        <v>0</v>
      </c>
      <c r="W100" s="262">
        <v>0</v>
      </c>
      <c r="X100" s="262">
        <v>0</v>
      </c>
      <c r="Y100" s="262">
        <v>0</v>
      </c>
    </row>
    <row r="101" spans="4:25" hidden="1" outlineLevel="1">
      <c r="D101" s="255" t="s">
        <v>624</v>
      </c>
      <c r="E101" s="255" t="s">
        <v>54</v>
      </c>
      <c r="F101" s="255" t="s">
        <v>608</v>
      </c>
      <c r="H101" s="255" t="s">
        <v>609</v>
      </c>
      <c r="I101" s="255" t="s">
        <v>763</v>
      </c>
      <c r="J101" s="255" t="s">
        <v>126</v>
      </c>
      <c r="L101" s="267">
        <v>0</v>
      </c>
      <c r="M101" s="262"/>
      <c r="N101" s="262">
        <v>0</v>
      </c>
      <c r="O101" s="262">
        <v>0</v>
      </c>
      <c r="P101" s="262">
        <v>0</v>
      </c>
      <c r="Q101" s="262">
        <v>0</v>
      </c>
      <c r="R101" s="262">
        <v>0</v>
      </c>
      <c r="S101" s="262">
        <v>0</v>
      </c>
      <c r="T101" s="262">
        <v>0</v>
      </c>
      <c r="U101" s="262">
        <v>0</v>
      </c>
      <c r="V101" s="262">
        <v>0</v>
      </c>
      <c r="W101" s="262">
        <v>0</v>
      </c>
      <c r="X101" s="262">
        <v>0</v>
      </c>
      <c r="Y101" s="262">
        <v>0</v>
      </c>
    </row>
    <row r="102" spans="4:25" hidden="1" outlineLevel="1">
      <c r="D102" s="255" t="s">
        <v>299</v>
      </c>
      <c r="E102" s="255" t="s">
        <v>55</v>
      </c>
      <c r="F102" s="255" t="s">
        <v>608</v>
      </c>
      <c r="H102" s="255" t="s">
        <v>609</v>
      </c>
      <c r="I102" s="255" t="s">
        <v>764</v>
      </c>
      <c r="J102" s="255" t="s">
        <v>123</v>
      </c>
      <c r="L102" s="267">
        <v>1500</v>
      </c>
      <c r="M102" s="262"/>
      <c r="N102" s="262">
        <v>0</v>
      </c>
      <c r="O102" s="262">
        <v>0</v>
      </c>
      <c r="P102" s="262">
        <v>0</v>
      </c>
      <c r="Q102" s="262">
        <v>0</v>
      </c>
      <c r="R102" s="262">
        <v>0</v>
      </c>
      <c r="S102" s="262">
        <v>0</v>
      </c>
      <c r="T102" s="262">
        <v>0</v>
      </c>
      <c r="U102" s="262">
        <v>0</v>
      </c>
      <c r="V102" s="262">
        <v>0</v>
      </c>
      <c r="W102" s="262">
        <v>500</v>
      </c>
      <c r="X102" s="262">
        <v>1000</v>
      </c>
      <c r="Y102" s="262">
        <v>0</v>
      </c>
    </row>
    <row r="103" spans="4:25" hidden="1" outlineLevel="1">
      <c r="D103" s="255" t="s">
        <v>299</v>
      </c>
      <c r="E103" s="255" t="s">
        <v>55</v>
      </c>
      <c r="F103" s="255" t="s">
        <v>610</v>
      </c>
      <c r="H103" s="255" t="s">
        <v>609</v>
      </c>
      <c r="I103" s="255" t="s">
        <v>3397</v>
      </c>
      <c r="J103" s="255" t="s">
        <v>123</v>
      </c>
      <c r="L103" s="267">
        <v>0</v>
      </c>
      <c r="M103" s="262"/>
      <c r="N103" s="262">
        <v>0</v>
      </c>
      <c r="O103" s="262">
        <v>0</v>
      </c>
      <c r="P103" s="262">
        <v>0</v>
      </c>
      <c r="Q103" s="262">
        <v>0</v>
      </c>
      <c r="R103" s="262">
        <v>0</v>
      </c>
      <c r="S103" s="262">
        <v>0</v>
      </c>
      <c r="T103" s="262">
        <v>0</v>
      </c>
      <c r="U103" s="262">
        <v>0</v>
      </c>
      <c r="V103" s="262">
        <v>0</v>
      </c>
      <c r="W103" s="262">
        <v>0</v>
      </c>
      <c r="X103" s="262">
        <v>0</v>
      </c>
      <c r="Y103" s="262">
        <v>0</v>
      </c>
    </row>
    <row r="104" spans="4:25" hidden="1" outlineLevel="1">
      <c r="D104" s="255" t="s">
        <v>1711</v>
      </c>
      <c r="E104" s="255" t="s">
        <v>55</v>
      </c>
      <c r="F104" s="255" t="s">
        <v>608</v>
      </c>
      <c r="H104" s="255" t="s">
        <v>609</v>
      </c>
      <c r="I104" s="255" t="s">
        <v>3398</v>
      </c>
      <c r="J104" s="255" t="s">
        <v>123</v>
      </c>
      <c r="L104" s="267">
        <v>0</v>
      </c>
      <c r="M104" s="262"/>
      <c r="N104" s="262"/>
      <c r="O104" s="262"/>
      <c r="P104" s="262">
        <v>0</v>
      </c>
      <c r="Q104" s="262">
        <v>0</v>
      </c>
      <c r="R104" s="262">
        <v>0</v>
      </c>
      <c r="S104" s="262">
        <v>0</v>
      </c>
      <c r="T104" s="262">
        <v>0</v>
      </c>
      <c r="U104" s="262">
        <v>0</v>
      </c>
      <c r="V104" s="262">
        <v>0</v>
      </c>
      <c r="W104" s="262">
        <v>0</v>
      </c>
      <c r="X104" s="262">
        <v>0</v>
      </c>
      <c r="Y104" s="262">
        <v>0</v>
      </c>
    </row>
    <row r="105" spans="4:25" hidden="1" outlineLevel="1">
      <c r="D105" s="255" t="s">
        <v>1711</v>
      </c>
      <c r="E105" s="255" t="s">
        <v>55</v>
      </c>
      <c r="F105" s="255" t="s">
        <v>610</v>
      </c>
      <c r="H105" s="255" t="s">
        <v>609</v>
      </c>
      <c r="I105" s="255" t="s">
        <v>3399</v>
      </c>
      <c r="J105" s="255" t="s">
        <v>123</v>
      </c>
      <c r="L105" s="267">
        <v>0</v>
      </c>
      <c r="M105" s="262"/>
      <c r="N105" s="262"/>
      <c r="O105" s="262"/>
      <c r="P105" s="262">
        <v>0</v>
      </c>
      <c r="Q105" s="262">
        <v>0</v>
      </c>
      <c r="R105" s="262">
        <v>0</v>
      </c>
      <c r="S105" s="262">
        <v>0</v>
      </c>
      <c r="T105" s="262">
        <v>0</v>
      </c>
      <c r="U105" s="262">
        <v>0</v>
      </c>
      <c r="V105" s="262">
        <v>0</v>
      </c>
      <c r="W105" s="262">
        <v>0</v>
      </c>
      <c r="X105" s="262">
        <v>0</v>
      </c>
      <c r="Y105" s="262">
        <v>0</v>
      </c>
    </row>
    <row r="106" spans="4:25" hidden="1" outlineLevel="1">
      <c r="D106" s="255" t="s">
        <v>1038</v>
      </c>
      <c r="E106" s="255" t="s">
        <v>55</v>
      </c>
      <c r="F106" s="255" t="s">
        <v>608</v>
      </c>
      <c r="H106" s="255" t="s">
        <v>609</v>
      </c>
      <c r="I106" s="255" t="s">
        <v>1039</v>
      </c>
      <c r="J106" s="255" t="s">
        <v>993</v>
      </c>
      <c r="L106" s="267">
        <v>0</v>
      </c>
      <c r="M106" s="262"/>
      <c r="N106" s="262">
        <v>0</v>
      </c>
      <c r="O106" s="262">
        <v>0</v>
      </c>
      <c r="P106" s="262">
        <v>0</v>
      </c>
      <c r="Q106" s="262">
        <v>0</v>
      </c>
      <c r="R106" s="262">
        <v>0</v>
      </c>
      <c r="S106" s="262">
        <v>0</v>
      </c>
      <c r="T106" s="262">
        <v>0</v>
      </c>
      <c r="U106" s="262">
        <v>0</v>
      </c>
      <c r="V106" s="262">
        <v>0</v>
      </c>
      <c r="W106" s="262">
        <v>0</v>
      </c>
      <c r="X106" s="262">
        <v>0</v>
      </c>
      <c r="Y106" s="262">
        <v>0</v>
      </c>
    </row>
    <row r="107" spans="4:25" hidden="1" outlineLevel="1">
      <c r="D107" s="255" t="s">
        <v>301</v>
      </c>
      <c r="E107" s="255" t="s">
        <v>55</v>
      </c>
      <c r="F107" s="255" t="s">
        <v>608</v>
      </c>
      <c r="H107" s="255" t="s">
        <v>609</v>
      </c>
      <c r="I107" s="255" t="s">
        <v>765</v>
      </c>
      <c r="J107" s="255" t="s">
        <v>614</v>
      </c>
      <c r="L107" s="267">
        <v>11900</v>
      </c>
      <c r="M107" s="262"/>
      <c r="N107" s="262">
        <v>0</v>
      </c>
      <c r="O107" s="262">
        <v>0</v>
      </c>
      <c r="P107" s="262">
        <v>0</v>
      </c>
      <c r="Q107" s="262">
        <v>0</v>
      </c>
      <c r="R107" s="262">
        <v>2450</v>
      </c>
      <c r="S107" s="262">
        <v>3450</v>
      </c>
      <c r="T107" s="262">
        <v>0</v>
      </c>
      <c r="U107" s="262">
        <v>0</v>
      </c>
      <c r="V107" s="262">
        <v>0</v>
      </c>
      <c r="W107" s="262">
        <v>6000</v>
      </c>
      <c r="X107" s="262">
        <v>0</v>
      </c>
      <c r="Y107" s="262">
        <v>0</v>
      </c>
    </row>
    <row r="108" spans="4:25" hidden="1" outlineLevel="1">
      <c r="D108" s="255" t="s">
        <v>1040</v>
      </c>
      <c r="E108" s="255" t="s">
        <v>55</v>
      </c>
      <c r="F108" s="255" t="s">
        <v>608</v>
      </c>
      <c r="H108" s="255" t="s">
        <v>609</v>
      </c>
      <c r="I108" s="255" t="s">
        <v>1041</v>
      </c>
      <c r="J108" s="255" t="s">
        <v>558</v>
      </c>
      <c r="L108" s="267">
        <v>0</v>
      </c>
      <c r="M108" s="262"/>
      <c r="N108" s="262">
        <v>0</v>
      </c>
      <c r="O108" s="262">
        <v>0</v>
      </c>
      <c r="P108" s="262">
        <v>0</v>
      </c>
      <c r="Q108" s="262">
        <v>0</v>
      </c>
      <c r="R108" s="262">
        <v>0</v>
      </c>
      <c r="S108" s="262">
        <v>0</v>
      </c>
      <c r="T108" s="262">
        <v>0</v>
      </c>
      <c r="U108" s="262">
        <v>0</v>
      </c>
      <c r="V108" s="262">
        <v>0</v>
      </c>
      <c r="W108" s="262">
        <v>0</v>
      </c>
      <c r="X108" s="262">
        <v>0</v>
      </c>
      <c r="Y108" s="262">
        <v>0</v>
      </c>
    </row>
    <row r="109" spans="4:25" hidden="1" outlineLevel="1">
      <c r="D109" s="255" t="s">
        <v>1042</v>
      </c>
      <c r="E109" s="255" t="s">
        <v>55</v>
      </c>
      <c r="F109" s="255" t="s">
        <v>608</v>
      </c>
      <c r="H109" s="255" t="s">
        <v>609</v>
      </c>
      <c r="I109" s="255" t="s">
        <v>1043</v>
      </c>
      <c r="J109" s="255" t="s">
        <v>558</v>
      </c>
      <c r="L109" s="267">
        <v>0</v>
      </c>
      <c r="M109" s="262"/>
      <c r="N109" s="262">
        <v>0</v>
      </c>
      <c r="O109" s="262">
        <v>0</v>
      </c>
      <c r="P109" s="262">
        <v>0</v>
      </c>
      <c r="Q109" s="262">
        <v>0</v>
      </c>
      <c r="R109" s="262">
        <v>0</v>
      </c>
      <c r="S109" s="262">
        <v>0</v>
      </c>
      <c r="T109" s="262">
        <v>0</v>
      </c>
      <c r="U109" s="262">
        <v>0</v>
      </c>
      <c r="V109" s="262">
        <v>0</v>
      </c>
      <c r="W109" s="262">
        <v>0</v>
      </c>
      <c r="X109" s="262">
        <v>0</v>
      </c>
      <c r="Y109" s="262">
        <v>0</v>
      </c>
    </row>
    <row r="110" spans="4:25" hidden="1" outlineLevel="1">
      <c r="D110" s="255" t="s">
        <v>570</v>
      </c>
      <c r="E110" s="255" t="s">
        <v>55</v>
      </c>
      <c r="F110" s="255" t="s">
        <v>608</v>
      </c>
      <c r="H110" s="255" t="s">
        <v>609</v>
      </c>
      <c r="I110" s="255" t="s">
        <v>766</v>
      </c>
      <c r="J110" s="255" t="s">
        <v>614</v>
      </c>
      <c r="L110" s="267">
        <v>0</v>
      </c>
      <c r="M110" s="262"/>
      <c r="N110" s="262">
        <v>0</v>
      </c>
      <c r="O110" s="262">
        <v>0</v>
      </c>
      <c r="P110" s="262">
        <v>0</v>
      </c>
      <c r="Q110" s="262">
        <v>0</v>
      </c>
      <c r="R110" s="262">
        <v>0</v>
      </c>
      <c r="S110" s="262">
        <v>0</v>
      </c>
      <c r="T110" s="262">
        <v>0</v>
      </c>
      <c r="U110" s="262">
        <v>0</v>
      </c>
      <c r="V110" s="262">
        <v>0</v>
      </c>
      <c r="W110" s="262">
        <v>0</v>
      </c>
      <c r="X110" s="262">
        <v>0</v>
      </c>
      <c r="Y110" s="262">
        <v>0</v>
      </c>
    </row>
    <row r="111" spans="4:25" hidden="1" outlineLevel="1">
      <c r="D111" s="255" t="s">
        <v>1044</v>
      </c>
      <c r="E111" s="255" t="s">
        <v>55</v>
      </c>
      <c r="F111" s="255" t="s">
        <v>608</v>
      </c>
      <c r="H111" s="255" t="s">
        <v>609</v>
      </c>
      <c r="I111" s="255" t="s">
        <v>1045</v>
      </c>
      <c r="J111" s="255" t="s">
        <v>993</v>
      </c>
      <c r="L111" s="267">
        <v>0</v>
      </c>
      <c r="M111" s="262"/>
      <c r="N111" s="262">
        <v>0</v>
      </c>
      <c r="O111" s="262">
        <v>0</v>
      </c>
      <c r="P111" s="262">
        <v>0</v>
      </c>
      <c r="Q111" s="262">
        <v>0</v>
      </c>
      <c r="R111" s="262">
        <v>0</v>
      </c>
      <c r="S111" s="262">
        <v>0</v>
      </c>
      <c r="T111" s="262">
        <v>0</v>
      </c>
      <c r="U111" s="262">
        <v>0</v>
      </c>
      <c r="V111" s="262">
        <v>0</v>
      </c>
      <c r="W111" s="262">
        <v>0</v>
      </c>
      <c r="X111" s="262">
        <v>0</v>
      </c>
      <c r="Y111" s="262">
        <v>0</v>
      </c>
    </row>
    <row r="112" spans="4:25" hidden="1" outlineLevel="1">
      <c r="D112" s="255" t="s">
        <v>626</v>
      </c>
      <c r="E112" s="255" t="s">
        <v>54</v>
      </c>
      <c r="F112" s="255" t="s">
        <v>608</v>
      </c>
      <c r="H112" s="255" t="s">
        <v>609</v>
      </c>
      <c r="I112" s="255" t="s">
        <v>767</v>
      </c>
      <c r="J112" s="255" t="s">
        <v>126</v>
      </c>
      <c r="L112" s="267">
        <v>5520</v>
      </c>
      <c r="M112" s="262"/>
      <c r="N112" s="262">
        <v>0</v>
      </c>
      <c r="O112" s="262">
        <v>0</v>
      </c>
      <c r="P112" s="262">
        <v>0</v>
      </c>
      <c r="Q112" s="262">
        <v>0</v>
      </c>
      <c r="R112" s="262">
        <v>2760</v>
      </c>
      <c r="S112" s="262">
        <v>2760</v>
      </c>
      <c r="T112" s="262">
        <v>0</v>
      </c>
      <c r="U112" s="262">
        <v>0</v>
      </c>
      <c r="V112" s="262">
        <v>0</v>
      </c>
      <c r="W112" s="262">
        <v>0</v>
      </c>
      <c r="X112" s="262">
        <v>0</v>
      </c>
      <c r="Y112" s="262">
        <v>0</v>
      </c>
    </row>
    <row r="113" spans="4:25" hidden="1" outlineLevel="1">
      <c r="D113" s="255" t="s">
        <v>626</v>
      </c>
      <c r="E113" s="255" t="s">
        <v>54</v>
      </c>
      <c r="F113" s="255" t="s">
        <v>610</v>
      </c>
      <c r="H113" s="255" t="s">
        <v>609</v>
      </c>
      <c r="I113" s="255" t="s">
        <v>3400</v>
      </c>
      <c r="J113" s="255" t="s">
        <v>126</v>
      </c>
      <c r="L113" s="267">
        <v>0</v>
      </c>
      <c r="M113" s="262"/>
      <c r="N113" s="262">
        <v>0</v>
      </c>
      <c r="O113" s="262">
        <v>0</v>
      </c>
      <c r="P113" s="262">
        <v>0</v>
      </c>
      <c r="Q113" s="262">
        <v>0</v>
      </c>
      <c r="R113" s="262">
        <v>0</v>
      </c>
      <c r="S113" s="262">
        <v>0</v>
      </c>
      <c r="T113" s="262">
        <v>0</v>
      </c>
      <c r="U113" s="262">
        <v>0</v>
      </c>
      <c r="V113" s="262">
        <v>0</v>
      </c>
      <c r="W113" s="262">
        <v>0</v>
      </c>
      <c r="X113" s="262">
        <v>0</v>
      </c>
      <c r="Y113" s="262">
        <v>0</v>
      </c>
    </row>
    <row r="114" spans="4:25" hidden="1" outlineLevel="1">
      <c r="D114" s="255" t="s">
        <v>402</v>
      </c>
      <c r="E114" s="255" t="s">
        <v>55</v>
      </c>
      <c r="F114" s="255" t="s">
        <v>608</v>
      </c>
      <c r="H114" s="255" t="s">
        <v>609</v>
      </c>
      <c r="I114" s="255" t="s">
        <v>768</v>
      </c>
      <c r="J114" s="255" t="s">
        <v>127</v>
      </c>
      <c r="L114" s="267">
        <v>0</v>
      </c>
      <c r="M114" s="262"/>
      <c r="N114" s="262">
        <v>0</v>
      </c>
      <c r="O114" s="262">
        <v>0</v>
      </c>
      <c r="P114" s="262">
        <v>0</v>
      </c>
      <c r="Q114" s="262">
        <v>0</v>
      </c>
      <c r="R114" s="262">
        <v>0</v>
      </c>
      <c r="S114" s="262">
        <v>0</v>
      </c>
      <c r="T114" s="262">
        <v>0</v>
      </c>
      <c r="U114" s="262">
        <v>0</v>
      </c>
      <c r="V114" s="262">
        <v>0</v>
      </c>
      <c r="W114" s="262">
        <v>0</v>
      </c>
      <c r="X114" s="262">
        <v>0</v>
      </c>
      <c r="Y114" s="262">
        <v>0</v>
      </c>
    </row>
    <row r="115" spans="4:25" hidden="1" outlineLevel="1">
      <c r="D115" s="255" t="s">
        <v>3401</v>
      </c>
      <c r="E115" s="255" t="s">
        <v>2234</v>
      </c>
      <c r="F115" s="255" t="s">
        <v>608</v>
      </c>
      <c r="H115" s="255" t="s">
        <v>609</v>
      </c>
      <c r="I115" s="255" t="s">
        <v>3402</v>
      </c>
      <c r="J115" s="255" t="s">
        <v>1029</v>
      </c>
      <c r="L115" s="267">
        <v>0</v>
      </c>
      <c r="M115" s="262"/>
      <c r="N115" s="262"/>
      <c r="O115" s="262">
        <v>0</v>
      </c>
      <c r="P115" s="262">
        <v>0</v>
      </c>
      <c r="Q115" s="262">
        <v>0</v>
      </c>
      <c r="R115" s="262">
        <v>0</v>
      </c>
      <c r="S115" s="262">
        <v>0</v>
      </c>
      <c r="T115" s="262">
        <v>0</v>
      </c>
      <c r="U115" s="262">
        <v>0</v>
      </c>
      <c r="V115" s="262">
        <v>0</v>
      </c>
      <c r="W115" s="262">
        <v>0</v>
      </c>
      <c r="X115" s="262"/>
      <c r="Y115" s="262"/>
    </row>
    <row r="116" spans="4:25" hidden="1" outlineLevel="1">
      <c r="D116" s="255" t="s">
        <v>3401</v>
      </c>
      <c r="E116" s="255" t="s">
        <v>2234</v>
      </c>
      <c r="F116" s="255" t="s">
        <v>610</v>
      </c>
      <c r="H116" s="255" t="s">
        <v>609</v>
      </c>
      <c r="I116" s="255" t="s">
        <v>3403</v>
      </c>
      <c r="J116" s="255" t="s">
        <v>1029</v>
      </c>
      <c r="L116" s="267">
        <v>0</v>
      </c>
      <c r="M116" s="262"/>
      <c r="N116" s="262"/>
      <c r="O116" s="262">
        <v>0</v>
      </c>
      <c r="P116" s="262">
        <v>0</v>
      </c>
      <c r="Q116" s="262">
        <v>0</v>
      </c>
      <c r="R116" s="262">
        <v>0</v>
      </c>
      <c r="S116" s="262">
        <v>0</v>
      </c>
      <c r="T116" s="262">
        <v>0</v>
      </c>
      <c r="U116" s="262">
        <v>0</v>
      </c>
      <c r="V116" s="262">
        <v>0</v>
      </c>
      <c r="W116" s="262">
        <v>0</v>
      </c>
      <c r="X116" s="262"/>
      <c r="Y116" s="262"/>
    </row>
    <row r="117" spans="4:25" hidden="1" outlineLevel="1">
      <c r="D117" s="255" t="s">
        <v>1046</v>
      </c>
      <c r="E117" s="255" t="s">
        <v>55</v>
      </c>
      <c r="F117" s="255" t="s">
        <v>608</v>
      </c>
      <c r="H117" s="255" t="s">
        <v>609</v>
      </c>
      <c r="I117" s="255" t="s">
        <v>1047</v>
      </c>
      <c r="J117" s="255" t="s">
        <v>558</v>
      </c>
      <c r="L117" s="267">
        <v>0</v>
      </c>
      <c r="M117" s="262"/>
      <c r="N117" s="262">
        <v>0</v>
      </c>
      <c r="O117" s="262">
        <v>0</v>
      </c>
      <c r="P117" s="262">
        <v>0</v>
      </c>
      <c r="Q117" s="262">
        <v>0</v>
      </c>
      <c r="R117" s="262">
        <v>0</v>
      </c>
      <c r="S117" s="262">
        <v>0</v>
      </c>
      <c r="T117" s="262">
        <v>0</v>
      </c>
      <c r="U117" s="262">
        <v>0</v>
      </c>
      <c r="V117" s="262">
        <v>0</v>
      </c>
      <c r="W117" s="262">
        <v>0</v>
      </c>
      <c r="X117" s="262">
        <v>0</v>
      </c>
      <c r="Y117" s="262">
        <v>0</v>
      </c>
    </row>
    <row r="118" spans="4:25" hidden="1" outlineLevel="1">
      <c r="D118" s="255" t="s">
        <v>302</v>
      </c>
      <c r="E118" s="255" t="s">
        <v>54</v>
      </c>
      <c r="F118" s="255" t="s">
        <v>608</v>
      </c>
      <c r="H118" s="255" t="s">
        <v>609</v>
      </c>
      <c r="I118" s="255" t="s">
        <v>769</v>
      </c>
      <c r="J118" s="255" t="s">
        <v>126</v>
      </c>
      <c r="L118" s="267">
        <v>2287100</v>
      </c>
      <c r="M118" s="262"/>
      <c r="N118" s="262">
        <v>110000</v>
      </c>
      <c r="O118" s="262">
        <v>70000</v>
      </c>
      <c r="P118" s="262">
        <v>145000</v>
      </c>
      <c r="Q118" s="262">
        <v>271050</v>
      </c>
      <c r="R118" s="262">
        <v>271050</v>
      </c>
      <c r="S118" s="262">
        <v>380000</v>
      </c>
      <c r="T118" s="262">
        <v>240000</v>
      </c>
      <c r="U118" s="262">
        <v>100000</v>
      </c>
      <c r="V118" s="262">
        <v>430000</v>
      </c>
      <c r="W118" s="262">
        <v>0</v>
      </c>
      <c r="X118" s="262">
        <v>180000</v>
      </c>
      <c r="Y118" s="262">
        <v>90000</v>
      </c>
    </row>
    <row r="119" spans="4:25" hidden="1" outlineLevel="1">
      <c r="D119" s="255" t="s">
        <v>302</v>
      </c>
      <c r="E119" s="255" t="s">
        <v>54</v>
      </c>
      <c r="F119" s="255" t="s">
        <v>610</v>
      </c>
      <c r="H119" s="255" t="s">
        <v>609</v>
      </c>
      <c r="I119" s="255" t="s">
        <v>3404</v>
      </c>
      <c r="J119" s="255" t="s">
        <v>126</v>
      </c>
      <c r="L119" s="267">
        <v>0</v>
      </c>
      <c r="M119" s="262"/>
      <c r="N119" s="262">
        <v>0</v>
      </c>
      <c r="O119" s="262">
        <v>0</v>
      </c>
      <c r="P119" s="262">
        <v>0</v>
      </c>
      <c r="Q119" s="262">
        <v>0</v>
      </c>
      <c r="R119" s="262">
        <v>0</v>
      </c>
      <c r="S119" s="262">
        <v>0</v>
      </c>
      <c r="T119" s="262">
        <v>0</v>
      </c>
      <c r="U119" s="262">
        <v>0</v>
      </c>
      <c r="V119" s="262">
        <v>0</v>
      </c>
      <c r="W119" s="262">
        <v>0</v>
      </c>
      <c r="X119" s="262">
        <v>0</v>
      </c>
      <c r="Y119" s="262">
        <v>0</v>
      </c>
    </row>
    <row r="120" spans="4:25" hidden="1" outlineLevel="1">
      <c r="D120" s="255" t="s">
        <v>350</v>
      </c>
      <c r="E120" s="255" t="s">
        <v>55</v>
      </c>
      <c r="F120" s="255" t="s">
        <v>608</v>
      </c>
      <c r="H120" s="255" t="s">
        <v>609</v>
      </c>
      <c r="I120" s="255" t="s">
        <v>770</v>
      </c>
      <c r="J120" s="255" t="s">
        <v>614</v>
      </c>
      <c r="L120" s="267">
        <v>1200</v>
      </c>
      <c r="M120" s="262"/>
      <c r="N120" s="262">
        <v>0</v>
      </c>
      <c r="O120" s="262">
        <v>0</v>
      </c>
      <c r="P120" s="262">
        <v>0</v>
      </c>
      <c r="Q120" s="262">
        <v>600</v>
      </c>
      <c r="R120" s="262">
        <v>300</v>
      </c>
      <c r="S120" s="262">
        <v>300</v>
      </c>
      <c r="T120" s="262">
        <v>0</v>
      </c>
      <c r="U120" s="262">
        <v>0</v>
      </c>
      <c r="V120" s="262">
        <v>0</v>
      </c>
      <c r="W120" s="262">
        <v>0</v>
      </c>
      <c r="X120" s="262">
        <v>0</v>
      </c>
      <c r="Y120" s="262">
        <v>0</v>
      </c>
    </row>
    <row r="121" spans="4:25" hidden="1" outlineLevel="1">
      <c r="D121" s="255" t="s">
        <v>1048</v>
      </c>
      <c r="E121" s="255" t="s">
        <v>55</v>
      </c>
      <c r="F121" s="255" t="s">
        <v>608</v>
      </c>
      <c r="H121" s="255" t="s">
        <v>609</v>
      </c>
      <c r="I121" s="255" t="s">
        <v>1049</v>
      </c>
      <c r="J121" s="255" t="s">
        <v>558</v>
      </c>
      <c r="L121" s="267">
        <v>0</v>
      </c>
      <c r="M121" s="262"/>
      <c r="N121" s="262">
        <v>0</v>
      </c>
      <c r="O121" s="262">
        <v>0</v>
      </c>
      <c r="P121" s="262">
        <v>0</v>
      </c>
      <c r="Q121" s="262">
        <v>0</v>
      </c>
      <c r="R121" s="262">
        <v>0</v>
      </c>
      <c r="S121" s="262">
        <v>0</v>
      </c>
      <c r="T121" s="262">
        <v>0</v>
      </c>
      <c r="U121" s="262">
        <v>0</v>
      </c>
      <c r="V121" s="262">
        <v>0</v>
      </c>
      <c r="W121" s="262">
        <v>0</v>
      </c>
      <c r="X121" s="262">
        <v>0</v>
      </c>
      <c r="Y121" s="262">
        <v>0</v>
      </c>
    </row>
    <row r="122" spans="4:25" hidden="1" outlineLevel="1">
      <c r="D122" s="255" t="s">
        <v>3405</v>
      </c>
      <c r="E122" s="255" t="s">
        <v>2234</v>
      </c>
      <c r="F122" s="255" t="s">
        <v>608</v>
      </c>
      <c r="H122" s="255" t="s">
        <v>609</v>
      </c>
      <c r="I122" s="255" t="s">
        <v>3406</v>
      </c>
      <c r="J122" s="255" t="s">
        <v>1029</v>
      </c>
      <c r="L122" s="267">
        <v>0</v>
      </c>
      <c r="M122" s="262"/>
      <c r="N122" s="262"/>
      <c r="O122" s="262">
        <v>0</v>
      </c>
      <c r="P122" s="262">
        <v>0</v>
      </c>
      <c r="Q122" s="262">
        <v>0</v>
      </c>
      <c r="R122" s="262">
        <v>0</v>
      </c>
      <c r="S122" s="262">
        <v>0</v>
      </c>
      <c r="T122" s="262">
        <v>0</v>
      </c>
      <c r="U122" s="262">
        <v>0</v>
      </c>
      <c r="V122" s="262">
        <v>0</v>
      </c>
      <c r="W122" s="262">
        <v>0</v>
      </c>
      <c r="X122" s="262">
        <v>0</v>
      </c>
      <c r="Y122" s="262">
        <v>0</v>
      </c>
    </row>
    <row r="123" spans="4:25" hidden="1" outlineLevel="1">
      <c r="D123" s="255" t="s">
        <v>3405</v>
      </c>
      <c r="E123" s="255" t="s">
        <v>2234</v>
      </c>
      <c r="F123" s="255" t="s">
        <v>610</v>
      </c>
      <c r="H123" s="255" t="s">
        <v>609</v>
      </c>
      <c r="I123" s="255" t="s">
        <v>3407</v>
      </c>
      <c r="J123" s="255" t="s">
        <v>1029</v>
      </c>
      <c r="L123" s="267">
        <v>0</v>
      </c>
      <c r="M123" s="262"/>
      <c r="N123" s="262"/>
      <c r="O123" s="262">
        <v>0</v>
      </c>
      <c r="P123" s="262">
        <v>0</v>
      </c>
      <c r="Q123" s="262">
        <v>0</v>
      </c>
      <c r="R123" s="262">
        <v>0</v>
      </c>
      <c r="S123" s="262">
        <v>0</v>
      </c>
      <c r="T123" s="262">
        <v>0</v>
      </c>
      <c r="U123" s="262">
        <v>0</v>
      </c>
      <c r="V123" s="262">
        <v>0</v>
      </c>
      <c r="W123" s="262">
        <v>0</v>
      </c>
      <c r="X123" s="262">
        <v>0</v>
      </c>
      <c r="Y123" s="262">
        <v>0</v>
      </c>
    </row>
    <row r="124" spans="4:25" hidden="1" outlineLevel="1">
      <c r="D124" s="255" t="s">
        <v>1050</v>
      </c>
      <c r="E124" s="255" t="s">
        <v>55</v>
      </c>
      <c r="F124" s="255" t="s">
        <v>608</v>
      </c>
      <c r="H124" s="255" t="s">
        <v>609</v>
      </c>
      <c r="I124" s="255" t="s">
        <v>1051</v>
      </c>
      <c r="J124" s="255" t="s">
        <v>615</v>
      </c>
      <c r="L124" s="267">
        <v>0</v>
      </c>
      <c r="M124" s="262"/>
      <c r="N124" s="262">
        <v>0</v>
      </c>
      <c r="O124" s="262">
        <v>0</v>
      </c>
      <c r="P124" s="262">
        <v>0</v>
      </c>
      <c r="Q124" s="262">
        <v>0</v>
      </c>
      <c r="R124" s="262">
        <v>0</v>
      </c>
      <c r="S124" s="262">
        <v>0</v>
      </c>
      <c r="T124" s="262">
        <v>0</v>
      </c>
      <c r="U124" s="262">
        <v>0</v>
      </c>
      <c r="V124" s="262">
        <v>0</v>
      </c>
      <c r="W124" s="262">
        <v>0</v>
      </c>
      <c r="X124" s="262">
        <v>0</v>
      </c>
      <c r="Y124" s="262">
        <v>0</v>
      </c>
    </row>
    <row r="125" spans="4:25" hidden="1" outlineLevel="1">
      <c r="D125" s="255" t="s">
        <v>772</v>
      </c>
      <c r="E125" s="255" t="s">
        <v>55</v>
      </c>
      <c r="F125" s="255" t="s">
        <v>608</v>
      </c>
      <c r="H125" s="255" t="s">
        <v>609</v>
      </c>
      <c r="I125" s="255" t="s">
        <v>579</v>
      </c>
      <c r="J125" s="255" t="s">
        <v>561</v>
      </c>
      <c r="L125" s="267">
        <v>0</v>
      </c>
      <c r="M125" s="262"/>
      <c r="N125" s="262">
        <v>0</v>
      </c>
      <c r="O125" s="262">
        <v>0</v>
      </c>
      <c r="P125" s="262">
        <v>0</v>
      </c>
      <c r="Q125" s="262">
        <v>0</v>
      </c>
      <c r="R125" s="262">
        <v>0</v>
      </c>
      <c r="S125" s="262">
        <v>0</v>
      </c>
      <c r="T125" s="262">
        <v>0</v>
      </c>
      <c r="U125" s="262">
        <v>0</v>
      </c>
      <c r="V125" s="262">
        <v>0</v>
      </c>
      <c r="W125" s="262">
        <v>0</v>
      </c>
      <c r="X125" s="262">
        <v>0</v>
      </c>
      <c r="Y125" s="262">
        <v>0</v>
      </c>
    </row>
    <row r="126" spans="4:25" hidden="1" outlineLevel="1">
      <c r="D126" s="255" t="s">
        <v>1912</v>
      </c>
      <c r="E126" s="255" t="s">
        <v>55</v>
      </c>
      <c r="F126" s="255" t="s">
        <v>608</v>
      </c>
      <c r="H126" s="255" t="s">
        <v>609</v>
      </c>
      <c r="I126" s="255" t="s">
        <v>771</v>
      </c>
      <c r="J126" s="255" t="s">
        <v>614</v>
      </c>
      <c r="L126" s="267">
        <v>20000</v>
      </c>
      <c r="M126" s="262"/>
      <c r="N126" s="262">
        <v>0</v>
      </c>
      <c r="O126" s="262">
        <v>0</v>
      </c>
      <c r="P126" s="262">
        <v>10000</v>
      </c>
      <c r="Q126" s="262">
        <v>10000</v>
      </c>
      <c r="R126" s="262">
        <v>0</v>
      </c>
      <c r="S126" s="262">
        <v>0</v>
      </c>
      <c r="T126" s="262">
        <v>0</v>
      </c>
      <c r="U126" s="262">
        <v>0</v>
      </c>
      <c r="V126" s="262">
        <v>0</v>
      </c>
      <c r="W126" s="262">
        <v>0</v>
      </c>
      <c r="X126" s="262">
        <v>0</v>
      </c>
      <c r="Y126" s="262">
        <v>0</v>
      </c>
    </row>
    <row r="127" spans="4:25" hidden="1" outlineLevel="1">
      <c r="D127" s="255" t="s">
        <v>3408</v>
      </c>
      <c r="E127" s="255" t="s">
        <v>55</v>
      </c>
      <c r="F127" s="255" t="s">
        <v>608</v>
      </c>
      <c r="H127" s="255" t="s">
        <v>609</v>
      </c>
      <c r="I127" s="255" t="s">
        <v>3409</v>
      </c>
      <c r="J127" s="255" t="s">
        <v>561</v>
      </c>
      <c r="L127" s="267">
        <v>0</v>
      </c>
      <c r="M127" s="262"/>
      <c r="N127" s="262"/>
      <c r="O127" s="262"/>
      <c r="P127" s="262"/>
      <c r="Q127" s="262"/>
      <c r="R127" s="262"/>
      <c r="S127" s="262"/>
      <c r="T127" s="262">
        <v>0</v>
      </c>
      <c r="U127" s="262">
        <v>0</v>
      </c>
      <c r="V127" s="262">
        <v>0</v>
      </c>
      <c r="W127" s="262">
        <v>0</v>
      </c>
      <c r="X127" s="262">
        <v>0</v>
      </c>
      <c r="Y127" s="262">
        <v>0</v>
      </c>
    </row>
    <row r="128" spans="4:25" hidden="1" outlineLevel="1">
      <c r="D128" s="255" t="s">
        <v>571</v>
      </c>
      <c r="E128" s="255" t="s">
        <v>55</v>
      </c>
      <c r="F128" s="255" t="s">
        <v>608</v>
      </c>
      <c r="H128" s="255" t="s">
        <v>609</v>
      </c>
      <c r="I128" s="255" t="s">
        <v>773</v>
      </c>
      <c r="J128" s="255" t="s">
        <v>561</v>
      </c>
      <c r="L128" s="267">
        <v>0</v>
      </c>
      <c r="M128" s="262"/>
      <c r="N128" s="262">
        <v>0</v>
      </c>
      <c r="O128" s="262">
        <v>0</v>
      </c>
      <c r="P128" s="262">
        <v>0</v>
      </c>
      <c r="Q128" s="262">
        <v>0</v>
      </c>
      <c r="R128" s="262">
        <v>0</v>
      </c>
      <c r="S128" s="262">
        <v>0</v>
      </c>
      <c r="T128" s="262">
        <v>0</v>
      </c>
      <c r="U128" s="262">
        <v>0</v>
      </c>
      <c r="V128" s="262">
        <v>0</v>
      </c>
      <c r="W128" s="262">
        <v>0</v>
      </c>
      <c r="X128" s="262">
        <v>0</v>
      </c>
      <c r="Y128" s="262">
        <v>0</v>
      </c>
    </row>
    <row r="129" spans="4:25" hidden="1" outlineLevel="1">
      <c r="D129" s="255" t="s">
        <v>2981</v>
      </c>
      <c r="E129" s="255" t="s">
        <v>2234</v>
      </c>
      <c r="F129" s="255" t="s">
        <v>608</v>
      </c>
      <c r="H129" s="255" t="s">
        <v>609</v>
      </c>
      <c r="I129" s="255" t="s">
        <v>2394</v>
      </c>
      <c r="J129" s="255" t="s">
        <v>1029</v>
      </c>
      <c r="L129" s="267">
        <v>0</v>
      </c>
      <c r="M129" s="262"/>
      <c r="N129" s="262">
        <v>0</v>
      </c>
      <c r="O129" s="262">
        <v>0</v>
      </c>
      <c r="P129" s="262">
        <v>0</v>
      </c>
      <c r="Q129" s="262">
        <v>0</v>
      </c>
      <c r="R129" s="262">
        <v>0</v>
      </c>
      <c r="S129" s="262">
        <v>0</v>
      </c>
      <c r="T129" s="262">
        <v>0</v>
      </c>
      <c r="U129" s="262">
        <v>0</v>
      </c>
      <c r="V129" s="262">
        <v>0</v>
      </c>
      <c r="W129" s="262">
        <v>0</v>
      </c>
      <c r="X129" s="262">
        <v>0</v>
      </c>
      <c r="Y129" s="262"/>
    </row>
    <row r="130" spans="4:25" hidden="1" outlineLevel="1">
      <c r="D130" s="255" t="s">
        <v>2981</v>
      </c>
      <c r="E130" s="255" t="s">
        <v>2234</v>
      </c>
      <c r="F130" s="255" t="s">
        <v>610</v>
      </c>
      <c r="H130" s="255" t="s">
        <v>609</v>
      </c>
      <c r="I130" s="255" t="s">
        <v>2395</v>
      </c>
      <c r="J130" s="255" t="s">
        <v>1029</v>
      </c>
      <c r="L130" s="267">
        <v>0</v>
      </c>
      <c r="M130" s="262"/>
      <c r="N130" s="262">
        <v>0</v>
      </c>
      <c r="O130" s="262">
        <v>0</v>
      </c>
      <c r="P130" s="262">
        <v>0</v>
      </c>
      <c r="Q130" s="262">
        <v>0</v>
      </c>
      <c r="R130" s="262">
        <v>0</v>
      </c>
      <c r="S130" s="262">
        <v>0</v>
      </c>
      <c r="T130" s="262">
        <v>0</v>
      </c>
      <c r="U130" s="262">
        <v>0</v>
      </c>
      <c r="V130" s="262">
        <v>0</v>
      </c>
      <c r="W130" s="262">
        <v>0</v>
      </c>
      <c r="X130" s="262">
        <v>0</v>
      </c>
      <c r="Y130" s="262"/>
    </row>
    <row r="131" spans="4:25" hidden="1" outlineLevel="1">
      <c r="D131" s="255" t="s">
        <v>3410</v>
      </c>
      <c r="E131" s="255" t="s">
        <v>55</v>
      </c>
      <c r="F131" s="255" t="s">
        <v>608</v>
      </c>
      <c r="H131" s="255" t="s">
        <v>609</v>
      </c>
      <c r="I131" s="255" t="s">
        <v>3411</v>
      </c>
      <c r="J131" s="255" t="s">
        <v>625</v>
      </c>
      <c r="L131" s="267">
        <v>0</v>
      </c>
      <c r="M131" s="262"/>
      <c r="N131" s="262"/>
      <c r="O131" s="262"/>
      <c r="P131" s="262"/>
      <c r="Q131" s="262"/>
      <c r="R131" s="262"/>
      <c r="S131" s="262"/>
      <c r="T131" s="262">
        <v>0</v>
      </c>
      <c r="U131" s="262">
        <v>0</v>
      </c>
      <c r="V131" s="262">
        <v>0</v>
      </c>
      <c r="W131" s="262">
        <v>0</v>
      </c>
      <c r="X131" s="262">
        <v>0</v>
      </c>
      <c r="Y131" s="262">
        <v>0</v>
      </c>
    </row>
    <row r="132" spans="4:25" hidden="1" outlineLevel="1">
      <c r="D132" s="255" t="s">
        <v>351</v>
      </c>
      <c r="E132" s="255" t="s">
        <v>55</v>
      </c>
      <c r="F132" s="255" t="s">
        <v>608</v>
      </c>
      <c r="H132" s="255" t="s">
        <v>609</v>
      </c>
      <c r="I132" s="255" t="s">
        <v>774</v>
      </c>
      <c r="J132" s="255" t="s">
        <v>561</v>
      </c>
      <c r="L132" s="267">
        <v>0</v>
      </c>
      <c r="M132" s="262"/>
      <c r="N132" s="262">
        <v>0</v>
      </c>
      <c r="O132" s="262">
        <v>0</v>
      </c>
      <c r="P132" s="262">
        <v>0</v>
      </c>
      <c r="Q132" s="262">
        <v>0</v>
      </c>
      <c r="R132" s="262">
        <v>0</v>
      </c>
      <c r="S132" s="262">
        <v>0</v>
      </c>
      <c r="T132" s="262">
        <v>0</v>
      </c>
      <c r="U132" s="262">
        <v>0</v>
      </c>
      <c r="V132" s="262">
        <v>0</v>
      </c>
      <c r="W132" s="262">
        <v>0</v>
      </c>
      <c r="X132" s="262">
        <v>0</v>
      </c>
      <c r="Y132" s="262">
        <v>0</v>
      </c>
    </row>
    <row r="133" spans="4:25" hidden="1" outlineLevel="1">
      <c r="D133" s="255" t="s">
        <v>1052</v>
      </c>
      <c r="E133" s="255" t="s">
        <v>55</v>
      </c>
      <c r="F133" s="255" t="s">
        <v>608</v>
      </c>
      <c r="H133" s="255" t="s">
        <v>609</v>
      </c>
      <c r="I133" s="255" t="s">
        <v>1053</v>
      </c>
      <c r="J133" s="255" t="s">
        <v>558</v>
      </c>
      <c r="L133" s="267">
        <v>0</v>
      </c>
      <c r="M133" s="262"/>
      <c r="N133" s="262">
        <v>0</v>
      </c>
      <c r="O133" s="262">
        <v>0</v>
      </c>
      <c r="P133" s="262">
        <v>0</v>
      </c>
      <c r="Q133" s="262">
        <v>0</v>
      </c>
      <c r="R133" s="262">
        <v>0</v>
      </c>
      <c r="S133" s="262">
        <v>0</v>
      </c>
      <c r="T133" s="262">
        <v>0</v>
      </c>
      <c r="U133" s="262">
        <v>0</v>
      </c>
      <c r="V133" s="262">
        <v>0</v>
      </c>
      <c r="W133" s="262">
        <v>0</v>
      </c>
      <c r="X133" s="262">
        <v>0</v>
      </c>
      <c r="Y133" s="262">
        <v>0</v>
      </c>
    </row>
    <row r="134" spans="4:25" hidden="1" outlineLevel="1">
      <c r="D134" s="255" t="s">
        <v>303</v>
      </c>
      <c r="E134" s="255" t="s">
        <v>55</v>
      </c>
      <c r="F134" s="255" t="s">
        <v>608</v>
      </c>
      <c r="H134" s="255" t="s">
        <v>609</v>
      </c>
      <c r="I134" s="255" t="s">
        <v>775</v>
      </c>
      <c r="J134" s="255" t="s">
        <v>127</v>
      </c>
      <c r="L134" s="267">
        <v>0</v>
      </c>
      <c r="M134" s="262"/>
      <c r="N134" s="262">
        <v>0</v>
      </c>
      <c r="O134" s="262">
        <v>0</v>
      </c>
      <c r="P134" s="262">
        <v>0</v>
      </c>
      <c r="Q134" s="262">
        <v>0</v>
      </c>
      <c r="R134" s="262">
        <v>0</v>
      </c>
      <c r="S134" s="262">
        <v>0</v>
      </c>
      <c r="T134" s="262">
        <v>0</v>
      </c>
      <c r="U134" s="262">
        <v>0</v>
      </c>
      <c r="V134" s="262">
        <v>0</v>
      </c>
      <c r="W134" s="262">
        <v>0</v>
      </c>
      <c r="X134" s="262">
        <v>0</v>
      </c>
      <c r="Y134" s="262">
        <v>0</v>
      </c>
    </row>
    <row r="135" spans="4:25" hidden="1" outlineLevel="1">
      <c r="D135" s="255" t="s">
        <v>303</v>
      </c>
      <c r="E135" s="255" t="s">
        <v>55</v>
      </c>
      <c r="F135" s="255" t="s">
        <v>610</v>
      </c>
      <c r="H135" s="255" t="s">
        <v>609</v>
      </c>
      <c r="I135" s="255" t="s">
        <v>3412</v>
      </c>
      <c r="J135" s="255" t="s">
        <v>127</v>
      </c>
      <c r="L135" s="267">
        <v>0</v>
      </c>
      <c r="M135" s="262"/>
      <c r="N135" s="262">
        <v>0</v>
      </c>
      <c r="O135" s="262">
        <v>0</v>
      </c>
      <c r="P135" s="262">
        <v>0</v>
      </c>
      <c r="Q135" s="262">
        <v>0</v>
      </c>
      <c r="R135" s="262">
        <v>0</v>
      </c>
      <c r="S135" s="262">
        <v>0</v>
      </c>
      <c r="T135" s="262">
        <v>0</v>
      </c>
      <c r="U135" s="262">
        <v>0</v>
      </c>
      <c r="V135" s="262">
        <v>0</v>
      </c>
      <c r="W135" s="262">
        <v>0</v>
      </c>
      <c r="X135" s="262">
        <v>0</v>
      </c>
      <c r="Y135" s="262">
        <v>0</v>
      </c>
    </row>
    <row r="136" spans="4:25" hidden="1" outlineLevel="1">
      <c r="D136" s="255" t="s">
        <v>3413</v>
      </c>
      <c r="E136" s="255" t="s">
        <v>55</v>
      </c>
      <c r="F136" s="255" t="s">
        <v>608</v>
      </c>
      <c r="H136" s="255" t="s">
        <v>609</v>
      </c>
      <c r="I136" s="255" t="s">
        <v>3414</v>
      </c>
      <c r="J136" s="255" t="s">
        <v>23</v>
      </c>
      <c r="L136" s="267">
        <v>0</v>
      </c>
      <c r="M136" s="262"/>
      <c r="N136" s="262"/>
      <c r="O136" s="262"/>
      <c r="P136" s="262"/>
      <c r="Q136" s="262"/>
      <c r="R136" s="262"/>
      <c r="S136" s="262"/>
      <c r="T136" s="262">
        <v>0</v>
      </c>
      <c r="U136" s="262">
        <v>0</v>
      </c>
      <c r="V136" s="262">
        <v>0</v>
      </c>
      <c r="W136" s="262">
        <v>0</v>
      </c>
      <c r="X136" s="262">
        <v>0</v>
      </c>
      <c r="Y136" s="262">
        <v>0</v>
      </c>
    </row>
    <row r="137" spans="4:25" hidden="1" outlineLevel="1">
      <c r="D137" s="255" t="s">
        <v>304</v>
      </c>
      <c r="E137" s="255" t="s">
        <v>55</v>
      </c>
      <c r="F137" s="255" t="s">
        <v>608</v>
      </c>
      <c r="H137" s="255" t="s">
        <v>609</v>
      </c>
      <c r="I137" s="255" t="s">
        <v>776</v>
      </c>
      <c r="J137" s="255" t="s">
        <v>127</v>
      </c>
      <c r="L137" s="267">
        <v>0</v>
      </c>
      <c r="M137" s="262"/>
      <c r="N137" s="262">
        <v>0</v>
      </c>
      <c r="O137" s="262">
        <v>0</v>
      </c>
      <c r="P137" s="262">
        <v>0</v>
      </c>
      <c r="Q137" s="262">
        <v>0</v>
      </c>
      <c r="R137" s="262">
        <v>0</v>
      </c>
      <c r="S137" s="262">
        <v>0</v>
      </c>
      <c r="T137" s="262">
        <v>0</v>
      </c>
      <c r="U137" s="262">
        <v>0</v>
      </c>
      <c r="V137" s="262">
        <v>0</v>
      </c>
      <c r="W137" s="262">
        <v>0</v>
      </c>
      <c r="X137" s="262">
        <v>0</v>
      </c>
      <c r="Y137" s="262">
        <v>0</v>
      </c>
    </row>
    <row r="138" spans="4:25" hidden="1" outlineLevel="1">
      <c r="D138" s="255" t="s">
        <v>304</v>
      </c>
      <c r="E138" s="255" t="s">
        <v>55</v>
      </c>
      <c r="F138" s="255" t="s">
        <v>610</v>
      </c>
      <c r="H138" s="255" t="s">
        <v>609</v>
      </c>
      <c r="I138" s="255" t="s">
        <v>3415</v>
      </c>
      <c r="J138" s="255" t="s">
        <v>127</v>
      </c>
      <c r="L138" s="267">
        <v>0</v>
      </c>
      <c r="M138" s="262"/>
      <c r="N138" s="262">
        <v>0</v>
      </c>
      <c r="O138" s="262">
        <v>0</v>
      </c>
      <c r="P138" s="262">
        <v>0</v>
      </c>
      <c r="Q138" s="262">
        <v>0</v>
      </c>
      <c r="R138" s="262">
        <v>0</v>
      </c>
      <c r="S138" s="262">
        <v>0</v>
      </c>
      <c r="T138" s="262">
        <v>0</v>
      </c>
      <c r="U138" s="262">
        <v>0</v>
      </c>
      <c r="V138" s="262">
        <v>0</v>
      </c>
      <c r="W138" s="262">
        <v>0</v>
      </c>
      <c r="X138" s="262">
        <v>0</v>
      </c>
      <c r="Y138" s="262">
        <v>0</v>
      </c>
    </row>
    <row r="139" spans="4:25" hidden="1" outlineLevel="1">
      <c r="D139" s="255" t="s">
        <v>353</v>
      </c>
      <c r="E139" s="255" t="s">
        <v>55</v>
      </c>
      <c r="F139" s="255" t="s">
        <v>608</v>
      </c>
      <c r="H139" s="255" t="s">
        <v>609</v>
      </c>
      <c r="I139" s="255" t="s">
        <v>777</v>
      </c>
      <c r="J139" s="255" t="s">
        <v>127</v>
      </c>
      <c r="L139" s="267">
        <v>0</v>
      </c>
      <c r="M139" s="262"/>
      <c r="N139" s="262">
        <v>0</v>
      </c>
      <c r="O139" s="262">
        <v>0</v>
      </c>
      <c r="P139" s="262">
        <v>0</v>
      </c>
      <c r="Q139" s="262">
        <v>0</v>
      </c>
      <c r="R139" s="262">
        <v>0</v>
      </c>
      <c r="S139" s="262">
        <v>0</v>
      </c>
      <c r="T139" s="262">
        <v>0</v>
      </c>
      <c r="U139" s="262">
        <v>0</v>
      </c>
      <c r="V139" s="262">
        <v>0</v>
      </c>
      <c r="W139" s="262">
        <v>0</v>
      </c>
      <c r="X139" s="262">
        <v>0</v>
      </c>
      <c r="Y139" s="262">
        <v>0</v>
      </c>
    </row>
    <row r="140" spans="4:25" hidden="1" outlineLevel="1">
      <c r="D140" s="255" t="s">
        <v>353</v>
      </c>
      <c r="E140" s="255" t="s">
        <v>55</v>
      </c>
      <c r="F140" s="255" t="s">
        <v>610</v>
      </c>
      <c r="H140" s="255" t="s">
        <v>609</v>
      </c>
      <c r="I140" s="255" t="s">
        <v>3416</v>
      </c>
      <c r="J140" s="255" t="s">
        <v>127</v>
      </c>
      <c r="L140" s="267">
        <v>0</v>
      </c>
      <c r="M140" s="262"/>
      <c r="N140" s="262">
        <v>0</v>
      </c>
      <c r="O140" s="262">
        <v>0</v>
      </c>
      <c r="P140" s="262">
        <v>0</v>
      </c>
      <c r="Q140" s="262">
        <v>0</v>
      </c>
      <c r="R140" s="262">
        <v>0</v>
      </c>
      <c r="S140" s="262">
        <v>0</v>
      </c>
      <c r="T140" s="262">
        <v>0</v>
      </c>
      <c r="U140" s="262">
        <v>0</v>
      </c>
      <c r="V140" s="262">
        <v>0</v>
      </c>
      <c r="W140" s="262">
        <v>0</v>
      </c>
      <c r="X140" s="262">
        <v>0</v>
      </c>
      <c r="Y140" s="262">
        <v>0</v>
      </c>
    </row>
    <row r="141" spans="4:25" hidden="1" outlineLevel="1">
      <c r="D141" s="255" t="s">
        <v>961</v>
      </c>
      <c r="E141" s="255" t="s">
        <v>55</v>
      </c>
      <c r="F141" s="255" t="s">
        <v>608</v>
      </c>
      <c r="H141" s="255" t="s">
        <v>609</v>
      </c>
      <c r="I141" s="255" t="s">
        <v>2094</v>
      </c>
      <c r="J141" s="255" t="s">
        <v>123</v>
      </c>
      <c r="L141" s="267">
        <v>2000</v>
      </c>
      <c r="M141" s="262"/>
      <c r="N141" s="262">
        <v>0</v>
      </c>
      <c r="O141" s="262">
        <v>0</v>
      </c>
      <c r="P141" s="262">
        <v>0</v>
      </c>
      <c r="Q141" s="262">
        <v>0</v>
      </c>
      <c r="R141" s="262">
        <v>0</v>
      </c>
      <c r="S141" s="262">
        <v>0</v>
      </c>
      <c r="T141" s="262">
        <v>0</v>
      </c>
      <c r="U141" s="262">
        <v>0</v>
      </c>
      <c r="V141" s="262">
        <v>0</v>
      </c>
      <c r="W141" s="262">
        <v>0</v>
      </c>
      <c r="X141" s="262">
        <v>2000</v>
      </c>
      <c r="Y141" s="262">
        <v>0</v>
      </c>
    </row>
    <row r="142" spans="4:25" hidden="1" outlineLevel="1">
      <c r="D142" s="255" t="s">
        <v>1054</v>
      </c>
      <c r="E142" s="255" t="s">
        <v>56</v>
      </c>
      <c r="F142" s="255" t="s">
        <v>608</v>
      </c>
      <c r="H142" s="255" t="s">
        <v>609</v>
      </c>
      <c r="I142" s="255" t="s">
        <v>1055</v>
      </c>
      <c r="J142" s="255" t="s">
        <v>125</v>
      </c>
      <c r="L142" s="267">
        <v>0</v>
      </c>
      <c r="M142" s="262"/>
      <c r="N142" s="262">
        <v>0</v>
      </c>
      <c r="O142" s="262">
        <v>0</v>
      </c>
      <c r="P142" s="262">
        <v>0</v>
      </c>
      <c r="Q142" s="262">
        <v>0</v>
      </c>
      <c r="R142" s="262">
        <v>0</v>
      </c>
      <c r="S142" s="262">
        <v>0</v>
      </c>
      <c r="T142" s="262">
        <v>0</v>
      </c>
      <c r="U142" s="262">
        <v>0</v>
      </c>
      <c r="V142" s="262">
        <v>0</v>
      </c>
      <c r="W142" s="262">
        <v>0</v>
      </c>
      <c r="X142" s="262">
        <v>0</v>
      </c>
      <c r="Y142" s="262">
        <v>0</v>
      </c>
    </row>
    <row r="143" spans="4:25" hidden="1" outlineLevel="1">
      <c r="D143" s="255" t="s">
        <v>354</v>
      </c>
      <c r="E143" s="255" t="s">
        <v>55</v>
      </c>
      <c r="F143" s="255" t="s">
        <v>608</v>
      </c>
      <c r="H143" s="255" t="s">
        <v>609</v>
      </c>
      <c r="I143" s="255" t="s">
        <v>778</v>
      </c>
      <c r="J143" s="255" t="s">
        <v>127</v>
      </c>
      <c r="L143" s="267">
        <v>0</v>
      </c>
      <c r="M143" s="262"/>
      <c r="N143" s="262">
        <v>0</v>
      </c>
      <c r="O143" s="262">
        <v>0</v>
      </c>
      <c r="P143" s="262">
        <v>0</v>
      </c>
      <c r="Q143" s="262">
        <v>0</v>
      </c>
      <c r="R143" s="262">
        <v>0</v>
      </c>
      <c r="S143" s="262">
        <v>0</v>
      </c>
      <c r="T143" s="262">
        <v>0</v>
      </c>
      <c r="U143" s="262">
        <v>0</v>
      </c>
      <c r="V143" s="262">
        <v>0</v>
      </c>
      <c r="W143" s="262">
        <v>0</v>
      </c>
      <c r="X143" s="262">
        <v>0</v>
      </c>
      <c r="Y143" s="262">
        <v>0</v>
      </c>
    </row>
    <row r="144" spans="4:25" hidden="1" outlineLevel="1">
      <c r="D144" s="255" t="s">
        <v>439</v>
      </c>
      <c r="E144" s="255" t="s">
        <v>56</v>
      </c>
      <c r="F144" s="255" t="s">
        <v>608</v>
      </c>
      <c r="H144" s="255" t="s">
        <v>609</v>
      </c>
      <c r="I144" s="255" t="s">
        <v>779</v>
      </c>
      <c r="J144" s="255" t="s">
        <v>125</v>
      </c>
      <c r="L144" s="267">
        <v>0</v>
      </c>
      <c r="M144" s="262"/>
      <c r="N144" s="262">
        <v>0</v>
      </c>
      <c r="O144" s="262">
        <v>0</v>
      </c>
      <c r="P144" s="262">
        <v>0</v>
      </c>
      <c r="Q144" s="262">
        <v>0</v>
      </c>
      <c r="R144" s="262">
        <v>0</v>
      </c>
      <c r="S144" s="262">
        <v>0</v>
      </c>
      <c r="T144" s="262">
        <v>0</v>
      </c>
      <c r="U144" s="262">
        <v>0</v>
      </c>
      <c r="V144" s="262">
        <v>0</v>
      </c>
      <c r="W144" s="262">
        <v>0</v>
      </c>
      <c r="X144" s="262">
        <v>0</v>
      </c>
      <c r="Y144" s="262">
        <v>0</v>
      </c>
    </row>
    <row r="145" spans="4:25" hidden="1" outlineLevel="1">
      <c r="D145" s="255" t="s">
        <v>3417</v>
      </c>
      <c r="E145" s="255" t="s">
        <v>2234</v>
      </c>
      <c r="F145" s="255" t="s">
        <v>608</v>
      </c>
      <c r="H145" s="255" t="s">
        <v>609</v>
      </c>
      <c r="I145" s="255" t="s">
        <v>3418</v>
      </c>
      <c r="J145" s="255" t="s">
        <v>1029</v>
      </c>
      <c r="L145" s="267">
        <v>0</v>
      </c>
      <c r="M145" s="262"/>
      <c r="N145" s="262"/>
      <c r="O145" s="262">
        <v>0</v>
      </c>
      <c r="P145" s="262">
        <v>0</v>
      </c>
      <c r="Q145" s="262">
        <v>0</v>
      </c>
      <c r="R145" s="262">
        <v>0</v>
      </c>
      <c r="S145" s="262">
        <v>0</v>
      </c>
      <c r="T145" s="262">
        <v>0</v>
      </c>
      <c r="U145" s="262">
        <v>0</v>
      </c>
      <c r="V145" s="262">
        <v>0</v>
      </c>
      <c r="W145" s="262">
        <v>0</v>
      </c>
      <c r="X145" s="262">
        <v>0</v>
      </c>
      <c r="Y145" s="262">
        <v>0</v>
      </c>
    </row>
    <row r="146" spans="4:25" hidden="1" outlineLevel="1">
      <c r="D146" s="255" t="s">
        <v>3417</v>
      </c>
      <c r="E146" s="255" t="s">
        <v>2234</v>
      </c>
      <c r="F146" s="255" t="s">
        <v>610</v>
      </c>
      <c r="H146" s="255" t="s">
        <v>609</v>
      </c>
      <c r="I146" s="255" t="s">
        <v>3419</v>
      </c>
      <c r="J146" s="255" t="s">
        <v>1029</v>
      </c>
      <c r="L146" s="267">
        <v>0</v>
      </c>
      <c r="M146" s="262"/>
      <c r="N146" s="262"/>
      <c r="O146" s="262">
        <v>0</v>
      </c>
      <c r="P146" s="262">
        <v>0</v>
      </c>
      <c r="Q146" s="262">
        <v>0</v>
      </c>
      <c r="R146" s="262">
        <v>0</v>
      </c>
      <c r="S146" s="262">
        <v>0</v>
      </c>
      <c r="T146" s="262">
        <v>0</v>
      </c>
      <c r="U146" s="262">
        <v>0</v>
      </c>
      <c r="V146" s="262">
        <v>0</v>
      </c>
      <c r="W146" s="262">
        <v>0</v>
      </c>
      <c r="X146" s="262">
        <v>0</v>
      </c>
      <c r="Y146" s="262">
        <v>0</v>
      </c>
    </row>
    <row r="147" spans="4:25" hidden="1" outlineLevel="1">
      <c r="D147" s="255" t="s">
        <v>2095</v>
      </c>
      <c r="E147" s="255" t="s">
        <v>55</v>
      </c>
      <c r="F147" s="255" t="s">
        <v>608</v>
      </c>
      <c r="H147" s="255" t="s">
        <v>609</v>
      </c>
      <c r="I147" s="255" t="s">
        <v>1056</v>
      </c>
      <c r="J147" s="255" t="s">
        <v>558</v>
      </c>
      <c r="L147" s="267">
        <v>0</v>
      </c>
      <c r="M147" s="262"/>
      <c r="N147" s="262">
        <v>0</v>
      </c>
      <c r="O147" s="262">
        <v>0</v>
      </c>
      <c r="P147" s="262">
        <v>0</v>
      </c>
      <c r="Q147" s="262">
        <v>0</v>
      </c>
      <c r="R147" s="262">
        <v>0</v>
      </c>
      <c r="S147" s="262">
        <v>0</v>
      </c>
      <c r="T147" s="262">
        <v>0</v>
      </c>
      <c r="U147" s="262">
        <v>0</v>
      </c>
      <c r="V147" s="262">
        <v>0</v>
      </c>
      <c r="W147" s="262">
        <v>0</v>
      </c>
      <c r="X147" s="262">
        <v>0</v>
      </c>
      <c r="Y147" s="262">
        <v>0</v>
      </c>
    </row>
    <row r="148" spans="4:25" hidden="1" outlineLevel="1">
      <c r="D148" s="255" t="s">
        <v>628</v>
      </c>
      <c r="E148" s="255" t="s">
        <v>55</v>
      </c>
      <c r="F148" s="255" t="s">
        <v>608</v>
      </c>
      <c r="H148" s="255" t="s">
        <v>609</v>
      </c>
      <c r="I148" s="255" t="s">
        <v>780</v>
      </c>
      <c r="J148" s="255" t="s">
        <v>127</v>
      </c>
      <c r="L148" s="267">
        <v>0</v>
      </c>
      <c r="M148" s="262"/>
      <c r="N148" s="262">
        <v>0</v>
      </c>
      <c r="O148" s="262">
        <v>0</v>
      </c>
      <c r="P148" s="262">
        <v>0</v>
      </c>
      <c r="Q148" s="262">
        <v>0</v>
      </c>
      <c r="R148" s="262">
        <v>0</v>
      </c>
      <c r="S148" s="262">
        <v>0</v>
      </c>
      <c r="T148" s="262">
        <v>0</v>
      </c>
      <c r="U148" s="262">
        <v>0</v>
      </c>
      <c r="V148" s="262">
        <v>0</v>
      </c>
      <c r="W148" s="262">
        <v>0</v>
      </c>
      <c r="X148" s="262">
        <v>0</v>
      </c>
      <c r="Y148" s="262">
        <v>0</v>
      </c>
    </row>
    <row r="149" spans="4:25" hidden="1" outlineLevel="1">
      <c r="D149" s="255" t="s">
        <v>257</v>
      </c>
      <c r="E149" s="255" t="s">
        <v>54</v>
      </c>
      <c r="F149" s="255" t="s">
        <v>608</v>
      </c>
      <c r="H149" s="255" t="s">
        <v>609</v>
      </c>
      <c r="I149" s="255" t="s">
        <v>781</v>
      </c>
      <c r="J149" s="255" t="s">
        <v>126</v>
      </c>
      <c r="L149" s="267">
        <v>0</v>
      </c>
      <c r="M149" s="262"/>
      <c r="N149" s="262">
        <v>0</v>
      </c>
      <c r="O149" s="262">
        <v>0</v>
      </c>
      <c r="P149" s="262">
        <v>0</v>
      </c>
      <c r="Q149" s="262">
        <v>0</v>
      </c>
      <c r="R149" s="262">
        <v>0</v>
      </c>
      <c r="S149" s="262">
        <v>0</v>
      </c>
      <c r="T149" s="262">
        <v>0</v>
      </c>
      <c r="U149" s="262">
        <v>0</v>
      </c>
      <c r="V149" s="262">
        <v>0</v>
      </c>
      <c r="W149" s="262">
        <v>0</v>
      </c>
      <c r="X149" s="262">
        <v>0</v>
      </c>
      <c r="Y149" s="262">
        <v>0</v>
      </c>
    </row>
    <row r="150" spans="4:25" hidden="1" outlineLevel="1">
      <c r="D150" s="255" t="s">
        <v>355</v>
      </c>
      <c r="E150" s="255" t="s">
        <v>54</v>
      </c>
      <c r="F150" s="255" t="s">
        <v>608</v>
      </c>
      <c r="H150" s="255" t="s">
        <v>609</v>
      </c>
      <c r="I150" s="255" t="s">
        <v>695</v>
      </c>
      <c r="J150" s="255" t="s">
        <v>126</v>
      </c>
      <c r="L150" s="267">
        <v>890098</v>
      </c>
      <c r="M150" s="262"/>
      <c r="N150" s="262">
        <v>25012</v>
      </c>
      <c r="O150" s="262">
        <v>40000</v>
      </c>
      <c r="P150" s="262">
        <v>42000</v>
      </c>
      <c r="Q150" s="262">
        <v>44000</v>
      </c>
      <c r="R150" s="262">
        <v>144000</v>
      </c>
      <c r="S150" s="262">
        <v>289196</v>
      </c>
      <c r="T150" s="262">
        <v>94000</v>
      </c>
      <c r="U150" s="262">
        <v>0</v>
      </c>
      <c r="V150" s="262">
        <v>116890</v>
      </c>
      <c r="W150" s="262">
        <v>88000</v>
      </c>
      <c r="X150" s="262">
        <v>3000</v>
      </c>
      <c r="Y150" s="262">
        <v>4000</v>
      </c>
    </row>
    <row r="151" spans="4:25" hidden="1" outlineLevel="1">
      <c r="D151" s="255" t="s">
        <v>355</v>
      </c>
      <c r="E151" s="255" t="s">
        <v>54</v>
      </c>
      <c r="F151" s="255" t="s">
        <v>610</v>
      </c>
      <c r="H151" s="255" t="s">
        <v>609</v>
      </c>
      <c r="I151" s="255" t="s">
        <v>3420</v>
      </c>
      <c r="J151" s="255" t="s">
        <v>126</v>
      </c>
      <c r="L151" s="267">
        <v>500</v>
      </c>
      <c r="M151" s="262"/>
      <c r="N151" s="262">
        <v>500</v>
      </c>
      <c r="O151" s="262">
        <v>0</v>
      </c>
      <c r="P151" s="262">
        <v>0</v>
      </c>
      <c r="Q151" s="262">
        <v>0</v>
      </c>
      <c r="R151" s="262">
        <v>0</v>
      </c>
      <c r="S151" s="262">
        <v>0</v>
      </c>
      <c r="T151" s="262">
        <v>0</v>
      </c>
      <c r="U151" s="262">
        <v>0</v>
      </c>
      <c r="V151" s="262">
        <v>0</v>
      </c>
      <c r="W151" s="262">
        <v>0</v>
      </c>
      <c r="X151" s="262">
        <v>0</v>
      </c>
      <c r="Y151" s="262">
        <v>0</v>
      </c>
    </row>
    <row r="152" spans="4:25" hidden="1" outlineLevel="1">
      <c r="D152" s="255" t="s">
        <v>3421</v>
      </c>
      <c r="E152" s="255" t="s">
        <v>55</v>
      </c>
      <c r="F152" s="255" t="s">
        <v>608</v>
      </c>
      <c r="H152" s="255" t="s">
        <v>609</v>
      </c>
      <c r="I152" s="255" t="s">
        <v>1057</v>
      </c>
      <c r="J152" s="255" t="s">
        <v>993</v>
      </c>
      <c r="L152" s="267">
        <v>0</v>
      </c>
      <c r="M152" s="262"/>
      <c r="N152" s="262">
        <v>0</v>
      </c>
      <c r="O152" s="262">
        <v>0</v>
      </c>
      <c r="P152" s="262">
        <v>0</v>
      </c>
      <c r="Q152" s="262">
        <v>0</v>
      </c>
      <c r="R152" s="262">
        <v>0</v>
      </c>
      <c r="S152" s="262">
        <v>0</v>
      </c>
      <c r="T152" s="262">
        <v>0</v>
      </c>
      <c r="U152" s="262">
        <v>0</v>
      </c>
      <c r="V152" s="262">
        <v>0</v>
      </c>
      <c r="W152" s="262">
        <v>0</v>
      </c>
      <c r="X152" s="262">
        <v>0</v>
      </c>
      <c r="Y152" s="262">
        <v>0</v>
      </c>
    </row>
    <row r="153" spans="4:25" hidden="1" outlineLevel="1">
      <c r="D153" s="255" t="s">
        <v>1058</v>
      </c>
      <c r="E153" s="255" t="s">
        <v>54</v>
      </c>
      <c r="F153" s="255" t="s">
        <v>608</v>
      </c>
      <c r="H153" s="255" t="s">
        <v>609</v>
      </c>
      <c r="I153" s="255" t="s">
        <v>838</v>
      </c>
      <c r="J153" s="255" t="s">
        <v>126</v>
      </c>
      <c r="L153" s="267">
        <v>0</v>
      </c>
      <c r="M153" s="262"/>
      <c r="N153" s="262">
        <v>0</v>
      </c>
      <c r="O153" s="262">
        <v>0</v>
      </c>
      <c r="P153" s="262">
        <v>0</v>
      </c>
      <c r="Q153" s="262">
        <v>0</v>
      </c>
      <c r="R153" s="262">
        <v>0</v>
      </c>
      <c r="S153" s="262">
        <v>0</v>
      </c>
      <c r="T153" s="262">
        <v>0</v>
      </c>
      <c r="U153" s="262">
        <v>0</v>
      </c>
      <c r="V153" s="262">
        <v>0</v>
      </c>
      <c r="W153" s="262">
        <v>0</v>
      </c>
      <c r="X153" s="262">
        <v>0</v>
      </c>
      <c r="Y153" s="262">
        <v>0</v>
      </c>
    </row>
    <row r="154" spans="4:25" hidden="1" outlineLevel="1">
      <c r="D154" s="255" t="s">
        <v>630</v>
      </c>
      <c r="E154" s="255" t="s">
        <v>55</v>
      </c>
      <c r="F154" s="255" t="s">
        <v>608</v>
      </c>
      <c r="H154" s="255" t="s">
        <v>609</v>
      </c>
      <c r="I154" s="255" t="s">
        <v>782</v>
      </c>
      <c r="J154" s="255" t="s">
        <v>123</v>
      </c>
      <c r="L154" s="267">
        <v>0</v>
      </c>
      <c r="M154" s="262"/>
      <c r="N154" s="262">
        <v>0</v>
      </c>
      <c r="O154" s="262">
        <v>0</v>
      </c>
      <c r="P154" s="262">
        <v>0</v>
      </c>
      <c r="Q154" s="262">
        <v>0</v>
      </c>
      <c r="R154" s="262">
        <v>0</v>
      </c>
      <c r="S154" s="262">
        <v>0</v>
      </c>
      <c r="T154" s="262">
        <v>0</v>
      </c>
      <c r="U154" s="262">
        <v>0</v>
      </c>
      <c r="V154" s="262">
        <v>0</v>
      </c>
      <c r="W154" s="262">
        <v>0</v>
      </c>
      <c r="X154" s="262">
        <v>0</v>
      </c>
      <c r="Y154" s="262">
        <v>0</v>
      </c>
    </row>
    <row r="155" spans="4:25" hidden="1" outlineLevel="1">
      <c r="D155" s="255" t="s">
        <v>246</v>
      </c>
      <c r="E155" s="255" t="s">
        <v>54</v>
      </c>
      <c r="F155" s="255" t="s">
        <v>608</v>
      </c>
      <c r="H155" s="255" t="s">
        <v>609</v>
      </c>
      <c r="I155" s="255" t="s">
        <v>573</v>
      </c>
      <c r="J155" s="255" t="s">
        <v>126</v>
      </c>
      <c r="L155" s="267">
        <v>165000</v>
      </c>
      <c r="M155" s="262"/>
      <c r="N155" s="262">
        <v>10000</v>
      </c>
      <c r="O155" s="262">
        <v>20000</v>
      </c>
      <c r="P155" s="262">
        <v>5000</v>
      </c>
      <c r="Q155" s="262">
        <v>22500</v>
      </c>
      <c r="R155" s="262">
        <v>22500</v>
      </c>
      <c r="S155" s="262">
        <v>45000</v>
      </c>
      <c r="T155" s="262">
        <v>0</v>
      </c>
      <c r="U155" s="262">
        <v>0</v>
      </c>
      <c r="V155" s="262">
        <v>20000</v>
      </c>
      <c r="W155" s="262">
        <v>0</v>
      </c>
      <c r="X155" s="262">
        <v>0</v>
      </c>
      <c r="Y155" s="262">
        <v>20000</v>
      </c>
    </row>
    <row r="156" spans="4:25" hidden="1" outlineLevel="1">
      <c r="D156" s="255" t="s">
        <v>246</v>
      </c>
      <c r="E156" s="255" t="s">
        <v>54</v>
      </c>
      <c r="F156" s="255" t="s">
        <v>610</v>
      </c>
      <c r="H156" s="255" t="s">
        <v>609</v>
      </c>
      <c r="I156" s="255" t="s">
        <v>3422</v>
      </c>
      <c r="J156" s="255" t="s">
        <v>126</v>
      </c>
      <c r="L156" s="267">
        <v>0</v>
      </c>
      <c r="M156" s="262"/>
      <c r="N156" s="262">
        <v>0</v>
      </c>
      <c r="O156" s="262">
        <v>0</v>
      </c>
      <c r="P156" s="262">
        <v>0</v>
      </c>
      <c r="Q156" s="262">
        <v>0</v>
      </c>
      <c r="R156" s="262">
        <v>0</v>
      </c>
      <c r="S156" s="262">
        <v>0</v>
      </c>
      <c r="T156" s="262">
        <v>0</v>
      </c>
      <c r="U156" s="262">
        <v>0</v>
      </c>
      <c r="V156" s="262">
        <v>0</v>
      </c>
      <c r="W156" s="262">
        <v>0</v>
      </c>
      <c r="X156" s="262">
        <v>0</v>
      </c>
      <c r="Y156" s="262">
        <v>0</v>
      </c>
    </row>
    <row r="157" spans="4:25" hidden="1" outlineLevel="1">
      <c r="D157" s="255" t="s">
        <v>1059</v>
      </c>
      <c r="E157" s="255" t="s">
        <v>55</v>
      </c>
      <c r="F157" s="255" t="s">
        <v>608</v>
      </c>
      <c r="H157" s="255" t="s">
        <v>609</v>
      </c>
      <c r="I157" s="255" t="s">
        <v>1060</v>
      </c>
      <c r="J157" s="255" t="s">
        <v>558</v>
      </c>
      <c r="L157" s="267">
        <v>0</v>
      </c>
      <c r="M157" s="262"/>
      <c r="N157" s="262">
        <v>0</v>
      </c>
      <c r="O157" s="262">
        <v>0</v>
      </c>
      <c r="P157" s="262">
        <v>0</v>
      </c>
      <c r="Q157" s="262">
        <v>0</v>
      </c>
      <c r="R157" s="262">
        <v>0</v>
      </c>
      <c r="S157" s="262">
        <v>0</v>
      </c>
      <c r="T157" s="262">
        <v>0</v>
      </c>
      <c r="U157" s="262">
        <v>0</v>
      </c>
      <c r="V157" s="262">
        <v>0</v>
      </c>
      <c r="W157" s="262">
        <v>0</v>
      </c>
      <c r="X157" s="262">
        <v>0</v>
      </c>
      <c r="Y157" s="262">
        <v>0</v>
      </c>
    </row>
    <row r="158" spans="4:25" hidden="1" outlineLevel="1">
      <c r="D158" s="255" t="s">
        <v>631</v>
      </c>
      <c r="E158" s="255" t="s">
        <v>56</v>
      </c>
      <c r="F158" s="255" t="s">
        <v>608</v>
      </c>
      <c r="H158" s="255" t="s">
        <v>609</v>
      </c>
      <c r="I158" s="255" t="s">
        <v>1061</v>
      </c>
      <c r="J158" s="255" t="s">
        <v>125</v>
      </c>
      <c r="L158" s="267">
        <v>0</v>
      </c>
      <c r="M158" s="262"/>
      <c r="N158" s="262">
        <v>0</v>
      </c>
      <c r="O158" s="262">
        <v>0</v>
      </c>
      <c r="P158" s="262">
        <v>0</v>
      </c>
      <c r="Q158" s="262">
        <v>0</v>
      </c>
      <c r="R158" s="262">
        <v>0</v>
      </c>
      <c r="S158" s="262">
        <v>0</v>
      </c>
      <c r="T158" s="262">
        <v>0</v>
      </c>
      <c r="U158" s="262">
        <v>0</v>
      </c>
      <c r="V158" s="262">
        <v>0</v>
      </c>
      <c r="W158" s="262">
        <v>0</v>
      </c>
      <c r="X158" s="262">
        <v>0</v>
      </c>
      <c r="Y158" s="262">
        <v>0</v>
      </c>
    </row>
    <row r="159" spans="4:25" hidden="1" outlineLevel="1">
      <c r="D159" s="255" t="s">
        <v>3423</v>
      </c>
      <c r="E159" s="255" t="s">
        <v>55</v>
      </c>
      <c r="F159" s="255" t="s">
        <v>608</v>
      </c>
      <c r="H159" s="255" t="s">
        <v>609</v>
      </c>
      <c r="I159" s="255" t="s">
        <v>783</v>
      </c>
      <c r="J159" s="255" t="s">
        <v>127</v>
      </c>
      <c r="L159" s="267">
        <v>0</v>
      </c>
      <c r="M159" s="262"/>
      <c r="N159" s="262">
        <v>0</v>
      </c>
      <c r="O159" s="262">
        <v>0</v>
      </c>
      <c r="P159" s="262">
        <v>0</v>
      </c>
      <c r="Q159" s="262">
        <v>0</v>
      </c>
      <c r="R159" s="262">
        <v>0</v>
      </c>
      <c r="S159" s="262">
        <v>0</v>
      </c>
      <c r="T159" s="262">
        <v>0</v>
      </c>
      <c r="U159" s="262">
        <v>0</v>
      </c>
      <c r="V159" s="262">
        <v>0</v>
      </c>
      <c r="W159" s="262">
        <v>0</v>
      </c>
      <c r="X159" s="262">
        <v>0</v>
      </c>
      <c r="Y159" s="262">
        <v>0</v>
      </c>
    </row>
    <row r="160" spans="4:25" hidden="1" outlineLevel="1">
      <c r="D160" s="255" t="s">
        <v>1062</v>
      </c>
      <c r="E160" s="255" t="s">
        <v>55</v>
      </c>
      <c r="F160" s="255" t="s">
        <v>608</v>
      </c>
      <c r="H160" s="255" t="s">
        <v>609</v>
      </c>
      <c r="I160" s="255" t="s">
        <v>1063</v>
      </c>
      <c r="J160" s="255" t="s">
        <v>558</v>
      </c>
      <c r="L160" s="267">
        <v>0</v>
      </c>
      <c r="M160" s="262"/>
      <c r="N160" s="262">
        <v>0</v>
      </c>
      <c r="O160" s="262">
        <v>0</v>
      </c>
      <c r="P160" s="262">
        <v>0</v>
      </c>
      <c r="Q160" s="262">
        <v>0</v>
      </c>
      <c r="R160" s="262">
        <v>0</v>
      </c>
      <c r="S160" s="262">
        <v>0</v>
      </c>
      <c r="T160" s="262">
        <v>0</v>
      </c>
      <c r="U160" s="262">
        <v>0</v>
      </c>
      <c r="V160" s="262">
        <v>0</v>
      </c>
      <c r="W160" s="262">
        <v>0</v>
      </c>
      <c r="X160" s="262">
        <v>0</v>
      </c>
      <c r="Y160" s="262">
        <v>0</v>
      </c>
    </row>
    <row r="161" spans="4:25" hidden="1" outlineLevel="1">
      <c r="D161" s="255" t="s">
        <v>1064</v>
      </c>
      <c r="E161" s="255" t="s">
        <v>55</v>
      </c>
      <c r="F161" s="255" t="s">
        <v>608</v>
      </c>
      <c r="H161" s="255" t="s">
        <v>609</v>
      </c>
      <c r="I161" s="255" t="s">
        <v>1065</v>
      </c>
      <c r="J161" s="255" t="s">
        <v>558</v>
      </c>
      <c r="L161" s="267">
        <v>0</v>
      </c>
      <c r="M161" s="262"/>
      <c r="N161" s="262">
        <v>0</v>
      </c>
      <c r="O161" s="262">
        <v>0</v>
      </c>
      <c r="P161" s="262">
        <v>0</v>
      </c>
      <c r="Q161" s="262">
        <v>0</v>
      </c>
      <c r="R161" s="262">
        <v>0</v>
      </c>
      <c r="S161" s="262">
        <v>0</v>
      </c>
      <c r="T161" s="262">
        <v>0</v>
      </c>
      <c r="U161" s="262">
        <v>0</v>
      </c>
      <c r="V161" s="262">
        <v>0</v>
      </c>
      <c r="W161" s="262">
        <v>0</v>
      </c>
      <c r="X161" s="262">
        <v>0</v>
      </c>
      <c r="Y161" s="262">
        <v>0</v>
      </c>
    </row>
    <row r="162" spans="4:25" hidden="1" outlineLevel="1">
      <c r="D162" s="255" t="s">
        <v>632</v>
      </c>
      <c r="E162" s="255" t="s">
        <v>54</v>
      </c>
      <c r="F162" s="255" t="s">
        <v>608</v>
      </c>
      <c r="H162" s="255" t="s">
        <v>609</v>
      </c>
      <c r="I162" s="255" t="s">
        <v>784</v>
      </c>
      <c r="J162" s="255" t="s">
        <v>126</v>
      </c>
      <c r="L162" s="267">
        <v>0</v>
      </c>
      <c r="M162" s="262"/>
      <c r="N162" s="262">
        <v>0</v>
      </c>
      <c r="O162" s="262">
        <v>0</v>
      </c>
      <c r="P162" s="262">
        <v>0</v>
      </c>
      <c r="Q162" s="262">
        <v>0</v>
      </c>
      <c r="R162" s="262">
        <v>0</v>
      </c>
      <c r="S162" s="262">
        <v>0</v>
      </c>
      <c r="T162" s="262">
        <v>0</v>
      </c>
      <c r="U162" s="262">
        <v>0</v>
      </c>
      <c r="V162" s="262">
        <v>0</v>
      </c>
      <c r="W162" s="262">
        <v>0</v>
      </c>
      <c r="X162" s="262">
        <v>0</v>
      </c>
      <c r="Y162" s="262">
        <v>0</v>
      </c>
    </row>
    <row r="163" spans="4:25" hidden="1" outlineLevel="1">
      <c r="D163" s="255" t="s">
        <v>3424</v>
      </c>
      <c r="E163" s="255" t="s">
        <v>2234</v>
      </c>
      <c r="F163" s="255" t="s">
        <v>608</v>
      </c>
      <c r="H163" s="255" t="s">
        <v>609</v>
      </c>
      <c r="I163" s="255" t="s">
        <v>3425</v>
      </c>
      <c r="J163" s="255" t="s">
        <v>1029</v>
      </c>
      <c r="L163" s="267">
        <v>0</v>
      </c>
      <c r="M163" s="262"/>
      <c r="N163" s="262"/>
      <c r="O163" s="262">
        <v>0</v>
      </c>
      <c r="P163" s="262">
        <v>0</v>
      </c>
      <c r="Q163" s="262">
        <v>0</v>
      </c>
      <c r="R163" s="262">
        <v>0</v>
      </c>
      <c r="S163" s="262">
        <v>0</v>
      </c>
      <c r="T163" s="262">
        <v>0</v>
      </c>
      <c r="U163" s="262">
        <v>0</v>
      </c>
      <c r="V163" s="262">
        <v>0</v>
      </c>
      <c r="W163" s="262">
        <v>0</v>
      </c>
      <c r="X163" s="262">
        <v>0</v>
      </c>
      <c r="Y163" s="262">
        <v>0</v>
      </c>
    </row>
    <row r="164" spans="4:25" hidden="1" outlineLevel="1">
      <c r="D164" s="255" t="s">
        <v>3424</v>
      </c>
      <c r="E164" s="255" t="s">
        <v>2234</v>
      </c>
      <c r="F164" s="255" t="s">
        <v>610</v>
      </c>
      <c r="H164" s="255" t="s">
        <v>609</v>
      </c>
      <c r="I164" s="255" t="s">
        <v>3426</v>
      </c>
      <c r="J164" s="255" t="s">
        <v>1029</v>
      </c>
      <c r="L164" s="267">
        <v>0</v>
      </c>
      <c r="M164" s="262"/>
      <c r="N164" s="262"/>
      <c r="O164" s="262">
        <v>0</v>
      </c>
      <c r="P164" s="262">
        <v>0</v>
      </c>
      <c r="Q164" s="262">
        <v>0</v>
      </c>
      <c r="R164" s="262">
        <v>0</v>
      </c>
      <c r="S164" s="262">
        <v>0</v>
      </c>
      <c r="T164" s="262">
        <v>0</v>
      </c>
      <c r="U164" s="262">
        <v>0</v>
      </c>
      <c r="V164" s="262">
        <v>0</v>
      </c>
      <c r="W164" s="262">
        <v>0</v>
      </c>
      <c r="X164" s="262">
        <v>0</v>
      </c>
      <c r="Y164" s="262">
        <v>0</v>
      </c>
    </row>
    <row r="165" spans="4:25" hidden="1" outlineLevel="1">
      <c r="D165" s="255" t="s">
        <v>3427</v>
      </c>
      <c r="E165" s="255" t="s">
        <v>2234</v>
      </c>
      <c r="F165" s="255" t="s">
        <v>608</v>
      </c>
      <c r="H165" s="255" t="s">
        <v>609</v>
      </c>
      <c r="I165" s="255" t="s">
        <v>3428</v>
      </c>
      <c r="J165" s="255" t="s">
        <v>1029</v>
      </c>
      <c r="L165" s="267">
        <v>0</v>
      </c>
      <c r="M165" s="262"/>
      <c r="N165" s="262"/>
      <c r="O165" s="262">
        <v>0</v>
      </c>
      <c r="P165" s="262">
        <v>0</v>
      </c>
      <c r="Q165" s="262">
        <v>0</v>
      </c>
      <c r="R165" s="262">
        <v>0</v>
      </c>
      <c r="S165" s="262">
        <v>0</v>
      </c>
      <c r="T165" s="262">
        <v>0</v>
      </c>
      <c r="U165" s="262">
        <v>0</v>
      </c>
      <c r="V165" s="262">
        <v>0</v>
      </c>
      <c r="W165" s="262">
        <v>0</v>
      </c>
      <c r="X165" s="262">
        <v>0</v>
      </c>
      <c r="Y165" s="262">
        <v>0</v>
      </c>
    </row>
    <row r="166" spans="4:25" hidden="1" outlineLevel="1">
      <c r="D166" s="255" t="s">
        <v>3427</v>
      </c>
      <c r="E166" s="255" t="s">
        <v>2234</v>
      </c>
      <c r="F166" s="255" t="s">
        <v>610</v>
      </c>
      <c r="H166" s="255" t="s">
        <v>609</v>
      </c>
      <c r="I166" s="255" t="s">
        <v>3429</v>
      </c>
      <c r="J166" s="255" t="s">
        <v>1029</v>
      </c>
      <c r="L166" s="267">
        <v>0</v>
      </c>
      <c r="M166" s="262"/>
      <c r="N166" s="262"/>
      <c r="O166" s="262">
        <v>0</v>
      </c>
      <c r="P166" s="262">
        <v>0</v>
      </c>
      <c r="Q166" s="262">
        <v>0</v>
      </c>
      <c r="R166" s="262">
        <v>0</v>
      </c>
      <c r="S166" s="262">
        <v>0</v>
      </c>
      <c r="T166" s="262">
        <v>0</v>
      </c>
      <c r="U166" s="262">
        <v>0</v>
      </c>
      <c r="V166" s="262">
        <v>0</v>
      </c>
      <c r="W166" s="262">
        <v>0</v>
      </c>
      <c r="X166" s="262">
        <v>0</v>
      </c>
      <c r="Y166" s="262">
        <v>0</v>
      </c>
    </row>
    <row r="167" spans="4:25" hidden="1" outlineLevel="1">
      <c r="D167" s="255" t="s">
        <v>633</v>
      </c>
      <c r="E167" s="255" t="s">
        <v>55</v>
      </c>
      <c r="F167" s="255" t="s">
        <v>608</v>
      </c>
      <c r="H167" s="255" t="s">
        <v>609</v>
      </c>
      <c r="I167" s="255" t="s">
        <v>785</v>
      </c>
      <c r="J167" s="255" t="s">
        <v>561</v>
      </c>
      <c r="L167" s="267">
        <v>0</v>
      </c>
      <c r="M167" s="262"/>
      <c r="N167" s="262">
        <v>0</v>
      </c>
      <c r="O167" s="262">
        <v>0</v>
      </c>
      <c r="P167" s="262">
        <v>0</v>
      </c>
      <c r="Q167" s="262">
        <v>0</v>
      </c>
      <c r="R167" s="262">
        <v>0</v>
      </c>
      <c r="S167" s="262">
        <v>0</v>
      </c>
      <c r="T167" s="262">
        <v>0</v>
      </c>
      <c r="U167" s="262">
        <v>0</v>
      </c>
      <c r="V167" s="262">
        <v>0</v>
      </c>
      <c r="W167" s="262">
        <v>0</v>
      </c>
      <c r="X167" s="262">
        <v>0</v>
      </c>
      <c r="Y167" s="262">
        <v>0</v>
      </c>
    </row>
    <row r="168" spans="4:25" hidden="1" outlineLevel="1">
      <c r="D168" s="255" t="s">
        <v>1890</v>
      </c>
      <c r="E168" s="255" t="s">
        <v>54</v>
      </c>
      <c r="F168" s="255" t="s">
        <v>608</v>
      </c>
      <c r="H168" s="255" t="s">
        <v>609</v>
      </c>
      <c r="I168" s="255" t="s">
        <v>786</v>
      </c>
      <c r="J168" s="255" t="s">
        <v>126</v>
      </c>
      <c r="L168" s="267">
        <v>125000</v>
      </c>
      <c r="M168" s="262"/>
      <c r="N168" s="262">
        <v>14000</v>
      </c>
      <c r="O168" s="262">
        <v>16500</v>
      </c>
      <c r="P168" s="262">
        <v>22250</v>
      </c>
      <c r="Q168" s="262">
        <v>7500</v>
      </c>
      <c r="R168" s="262">
        <v>20000</v>
      </c>
      <c r="S168" s="262">
        <v>32750</v>
      </c>
      <c r="T168" s="262">
        <v>0</v>
      </c>
      <c r="U168" s="262">
        <v>0</v>
      </c>
      <c r="V168" s="262">
        <v>8000</v>
      </c>
      <c r="W168" s="262">
        <v>0</v>
      </c>
      <c r="X168" s="262">
        <v>0</v>
      </c>
      <c r="Y168" s="262">
        <v>4000</v>
      </c>
    </row>
    <row r="169" spans="4:25" hidden="1" outlineLevel="1">
      <c r="D169" s="255" t="s">
        <v>1890</v>
      </c>
      <c r="E169" s="255" t="s">
        <v>54</v>
      </c>
      <c r="F169" s="255" t="s">
        <v>610</v>
      </c>
      <c r="H169" s="255" t="s">
        <v>609</v>
      </c>
      <c r="I169" s="255" t="s">
        <v>3430</v>
      </c>
      <c r="J169" s="255" t="s">
        <v>126</v>
      </c>
      <c r="L169" s="267">
        <v>0</v>
      </c>
      <c r="M169" s="262"/>
      <c r="N169" s="262">
        <v>0</v>
      </c>
      <c r="O169" s="262">
        <v>0</v>
      </c>
      <c r="P169" s="262">
        <v>0</v>
      </c>
      <c r="Q169" s="262">
        <v>0</v>
      </c>
      <c r="R169" s="262">
        <v>0</v>
      </c>
      <c r="S169" s="262">
        <v>0</v>
      </c>
      <c r="T169" s="262">
        <v>0</v>
      </c>
      <c r="U169" s="262">
        <v>0</v>
      </c>
      <c r="V169" s="262">
        <v>0</v>
      </c>
      <c r="W169" s="262">
        <v>0</v>
      </c>
      <c r="X169" s="262">
        <v>0</v>
      </c>
      <c r="Y169" s="262">
        <v>0</v>
      </c>
    </row>
    <row r="170" spans="4:25" hidden="1" outlineLevel="1">
      <c r="D170" s="255" t="s">
        <v>3431</v>
      </c>
      <c r="E170" s="255" t="s">
        <v>55</v>
      </c>
      <c r="F170" s="255" t="s">
        <v>608</v>
      </c>
      <c r="H170" s="255" t="s">
        <v>609</v>
      </c>
      <c r="I170" s="255" t="s">
        <v>1066</v>
      </c>
      <c r="J170" s="255" t="s">
        <v>558</v>
      </c>
      <c r="L170" s="267">
        <v>0</v>
      </c>
      <c r="M170" s="262"/>
      <c r="N170" s="262">
        <v>0</v>
      </c>
      <c r="O170" s="262">
        <v>0</v>
      </c>
      <c r="P170" s="262">
        <v>0</v>
      </c>
      <c r="Q170" s="262">
        <v>0</v>
      </c>
      <c r="R170" s="262">
        <v>0</v>
      </c>
      <c r="S170" s="262">
        <v>0</v>
      </c>
      <c r="T170" s="262">
        <v>0</v>
      </c>
      <c r="U170" s="262">
        <v>0</v>
      </c>
      <c r="V170" s="262">
        <v>0</v>
      </c>
      <c r="W170" s="262">
        <v>0</v>
      </c>
      <c r="X170" s="262">
        <v>0</v>
      </c>
      <c r="Y170" s="262">
        <v>0</v>
      </c>
    </row>
    <row r="171" spans="4:25" hidden="1" outlineLevel="1">
      <c r="D171" s="255" t="s">
        <v>1067</v>
      </c>
      <c r="E171" s="255" t="s">
        <v>55</v>
      </c>
      <c r="F171" s="255" t="s">
        <v>608</v>
      </c>
      <c r="H171" s="255" t="s">
        <v>609</v>
      </c>
      <c r="I171" s="255" t="s">
        <v>1068</v>
      </c>
      <c r="J171" s="255" t="s">
        <v>1037</v>
      </c>
      <c r="L171" s="267">
        <v>0</v>
      </c>
      <c r="M171" s="262"/>
      <c r="N171" s="262">
        <v>0</v>
      </c>
      <c r="O171" s="262">
        <v>0</v>
      </c>
      <c r="P171" s="262">
        <v>0</v>
      </c>
      <c r="Q171" s="262">
        <v>0</v>
      </c>
      <c r="R171" s="262">
        <v>0</v>
      </c>
      <c r="S171" s="262">
        <v>0</v>
      </c>
      <c r="T171" s="262">
        <v>0</v>
      </c>
      <c r="U171" s="262">
        <v>0</v>
      </c>
      <c r="V171" s="262">
        <v>0</v>
      </c>
      <c r="W171" s="262">
        <v>0</v>
      </c>
      <c r="X171" s="262">
        <v>0</v>
      </c>
      <c r="Y171" s="262">
        <v>0</v>
      </c>
    </row>
    <row r="172" spans="4:25" hidden="1" outlineLevel="1">
      <c r="D172" s="255" t="s">
        <v>305</v>
      </c>
      <c r="E172" s="255" t="s">
        <v>54</v>
      </c>
      <c r="F172" s="255" t="s">
        <v>608</v>
      </c>
      <c r="H172" s="255" t="s">
        <v>609</v>
      </c>
      <c r="I172" s="255" t="s">
        <v>787</v>
      </c>
      <c r="J172" s="255" t="s">
        <v>126</v>
      </c>
      <c r="L172" s="267">
        <v>120000</v>
      </c>
      <c r="M172" s="262"/>
      <c r="N172" s="262">
        <v>0</v>
      </c>
      <c r="O172" s="262">
        <v>0</v>
      </c>
      <c r="P172" s="262">
        <v>20000</v>
      </c>
      <c r="Q172" s="262">
        <v>0</v>
      </c>
      <c r="R172" s="262">
        <v>40000</v>
      </c>
      <c r="S172" s="262">
        <v>60000</v>
      </c>
      <c r="T172" s="262">
        <v>0</v>
      </c>
      <c r="U172" s="262">
        <v>0</v>
      </c>
      <c r="V172" s="262">
        <v>0</v>
      </c>
      <c r="W172" s="262">
        <v>0</v>
      </c>
      <c r="X172" s="262">
        <v>0</v>
      </c>
      <c r="Y172" s="262">
        <v>0</v>
      </c>
    </row>
    <row r="173" spans="4:25" hidden="1" outlineLevel="1">
      <c r="D173" s="255" t="s">
        <v>305</v>
      </c>
      <c r="E173" s="255" t="s">
        <v>54</v>
      </c>
      <c r="F173" s="255" t="s">
        <v>610</v>
      </c>
      <c r="H173" s="255" t="s">
        <v>609</v>
      </c>
      <c r="I173" s="255" t="s">
        <v>3432</v>
      </c>
      <c r="J173" s="255" t="s">
        <v>126</v>
      </c>
      <c r="L173" s="267">
        <v>0</v>
      </c>
      <c r="M173" s="262"/>
      <c r="N173" s="262">
        <v>0</v>
      </c>
      <c r="O173" s="262">
        <v>0</v>
      </c>
      <c r="P173" s="262">
        <v>0</v>
      </c>
      <c r="Q173" s="262">
        <v>0</v>
      </c>
      <c r="R173" s="262">
        <v>0</v>
      </c>
      <c r="S173" s="262">
        <v>0</v>
      </c>
      <c r="T173" s="262">
        <v>0</v>
      </c>
      <c r="U173" s="262">
        <v>0</v>
      </c>
      <c r="V173" s="262">
        <v>0</v>
      </c>
      <c r="W173" s="262">
        <v>0</v>
      </c>
      <c r="X173" s="262">
        <v>0</v>
      </c>
      <c r="Y173" s="262">
        <v>0</v>
      </c>
    </row>
    <row r="174" spans="4:25" hidden="1" outlineLevel="1">
      <c r="D174" s="255" t="s">
        <v>357</v>
      </c>
      <c r="E174" s="255" t="s">
        <v>54</v>
      </c>
      <c r="F174" s="255" t="s">
        <v>608</v>
      </c>
      <c r="H174" s="255" t="s">
        <v>609</v>
      </c>
      <c r="I174" s="255" t="s">
        <v>788</v>
      </c>
      <c r="J174" s="255" t="s">
        <v>126</v>
      </c>
      <c r="L174" s="267">
        <v>4000</v>
      </c>
      <c r="M174" s="262"/>
      <c r="N174" s="262">
        <v>0</v>
      </c>
      <c r="O174" s="262">
        <v>0</v>
      </c>
      <c r="P174" s="262">
        <v>0</v>
      </c>
      <c r="Q174" s="262">
        <v>0</v>
      </c>
      <c r="R174" s="262">
        <v>0</v>
      </c>
      <c r="S174" s="262">
        <v>0</v>
      </c>
      <c r="T174" s="262">
        <v>0</v>
      </c>
      <c r="U174" s="262">
        <v>0</v>
      </c>
      <c r="V174" s="262">
        <v>2000</v>
      </c>
      <c r="W174" s="262">
        <v>0</v>
      </c>
      <c r="X174" s="262">
        <v>0</v>
      </c>
      <c r="Y174" s="262">
        <v>2000</v>
      </c>
    </row>
    <row r="175" spans="4:25" hidden="1" outlineLevel="1">
      <c r="D175" s="255" t="s">
        <v>1913</v>
      </c>
      <c r="E175" s="255" t="s">
        <v>55</v>
      </c>
      <c r="F175" s="255" t="s">
        <v>608</v>
      </c>
      <c r="H175" s="255" t="s">
        <v>609</v>
      </c>
      <c r="I175" s="255" t="s">
        <v>715</v>
      </c>
      <c r="J175" s="255" t="s">
        <v>127</v>
      </c>
      <c r="L175" s="267">
        <v>0</v>
      </c>
      <c r="M175" s="262"/>
      <c r="N175" s="262">
        <v>0</v>
      </c>
      <c r="O175" s="262">
        <v>0</v>
      </c>
      <c r="P175" s="262">
        <v>0</v>
      </c>
      <c r="Q175" s="262">
        <v>0</v>
      </c>
      <c r="R175" s="262">
        <v>0</v>
      </c>
      <c r="S175" s="262">
        <v>0</v>
      </c>
      <c r="T175" s="262">
        <v>0</v>
      </c>
      <c r="U175" s="262">
        <v>0</v>
      </c>
      <c r="V175" s="262">
        <v>0</v>
      </c>
      <c r="W175" s="262">
        <v>0</v>
      </c>
      <c r="X175" s="262">
        <v>0</v>
      </c>
      <c r="Y175" s="262">
        <v>0</v>
      </c>
    </row>
    <row r="176" spans="4:25" hidden="1" outlineLevel="1">
      <c r="D176" s="255" t="s">
        <v>1069</v>
      </c>
      <c r="E176" s="255" t="s">
        <v>55</v>
      </c>
      <c r="F176" s="255" t="s">
        <v>608</v>
      </c>
      <c r="H176" s="255" t="s">
        <v>609</v>
      </c>
      <c r="I176" s="255" t="s">
        <v>1070</v>
      </c>
      <c r="J176" s="255" t="s">
        <v>558</v>
      </c>
      <c r="L176" s="267">
        <v>0</v>
      </c>
      <c r="M176" s="262"/>
      <c r="N176" s="262">
        <v>0</v>
      </c>
      <c r="O176" s="262">
        <v>0</v>
      </c>
      <c r="P176" s="262">
        <v>0</v>
      </c>
      <c r="Q176" s="262">
        <v>0</v>
      </c>
      <c r="R176" s="262">
        <v>0</v>
      </c>
      <c r="S176" s="262">
        <v>0</v>
      </c>
      <c r="T176" s="262">
        <v>0</v>
      </c>
      <c r="U176" s="262">
        <v>0</v>
      </c>
      <c r="V176" s="262">
        <v>0</v>
      </c>
      <c r="W176" s="262">
        <v>0</v>
      </c>
      <c r="X176" s="262">
        <v>0</v>
      </c>
      <c r="Y176" s="262">
        <v>0</v>
      </c>
    </row>
    <row r="177" spans="4:25" hidden="1" outlineLevel="1">
      <c r="D177" s="255" t="s">
        <v>1071</v>
      </c>
      <c r="E177" s="255" t="s">
        <v>55</v>
      </c>
      <c r="F177" s="255" t="s">
        <v>608</v>
      </c>
      <c r="H177" s="255" t="s">
        <v>609</v>
      </c>
      <c r="I177" s="255" t="s">
        <v>1072</v>
      </c>
      <c r="J177" s="255" t="s">
        <v>1037</v>
      </c>
      <c r="L177" s="267">
        <v>0</v>
      </c>
      <c r="M177" s="262"/>
      <c r="N177" s="262">
        <v>0</v>
      </c>
      <c r="O177" s="262">
        <v>0</v>
      </c>
      <c r="P177" s="262">
        <v>0</v>
      </c>
      <c r="Q177" s="262">
        <v>0</v>
      </c>
      <c r="R177" s="262">
        <v>0</v>
      </c>
      <c r="S177" s="262">
        <v>0</v>
      </c>
      <c r="T177" s="262">
        <v>0</v>
      </c>
      <c r="U177" s="262">
        <v>0</v>
      </c>
      <c r="V177" s="262">
        <v>0</v>
      </c>
      <c r="W177" s="262">
        <v>0</v>
      </c>
      <c r="X177" s="262">
        <v>0</v>
      </c>
      <c r="Y177" s="262">
        <v>0</v>
      </c>
    </row>
    <row r="178" spans="4:25" hidden="1" outlineLevel="1">
      <c r="D178" s="255" t="s">
        <v>1073</v>
      </c>
      <c r="E178" s="255" t="s">
        <v>55</v>
      </c>
      <c r="F178" s="255" t="s">
        <v>608</v>
      </c>
      <c r="H178" s="255" t="s">
        <v>609</v>
      </c>
      <c r="I178" s="255" t="s">
        <v>1074</v>
      </c>
      <c r="J178" s="255" t="s">
        <v>615</v>
      </c>
      <c r="L178" s="267">
        <v>0</v>
      </c>
      <c r="M178" s="262"/>
      <c r="N178" s="262">
        <v>0</v>
      </c>
      <c r="O178" s="262">
        <v>0</v>
      </c>
      <c r="P178" s="262">
        <v>0</v>
      </c>
      <c r="Q178" s="262">
        <v>0</v>
      </c>
      <c r="R178" s="262">
        <v>0</v>
      </c>
      <c r="S178" s="262">
        <v>0</v>
      </c>
      <c r="T178" s="262">
        <v>0</v>
      </c>
      <c r="U178" s="262">
        <v>0</v>
      </c>
      <c r="V178" s="262">
        <v>0</v>
      </c>
      <c r="W178" s="262">
        <v>0</v>
      </c>
      <c r="X178" s="262">
        <v>0</v>
      </c>
      <c r="Y178" s="262">
        <v>0</v>
      </c>
    </row>
    <row r="179" spans="4:25" hidden="1" outlineLevel="1">
      <c r="D179" s="255" t="s">
        <v>247</v>
      </c>
      <c r="E179" s="255" t="s">
        <v>54</v>
      </c>
      <c r="F179" s="255" t="s">
        <v>608</v>
      </c>
      <c r="H179" s="255" t="s">
        <v>609</v>
      </c>
      <c r="I179" s="255" t="s">
        <v>789</v>
      </c>
      <c r="J179" s="255" t="s">
        <v>126</v>
      </c>
      <c r="L179" s="267">
        <v>9200</v>
      </c>
      <c r="M179" s="262"/>
      <c r="N179" s="262">
        <v>0</v>
      </c>
      <c r="O179" s="262">
        <v>0</v>
      </c>
      <c r="P179" s="262">
        <v>0</v>
      </c>
      <c r="Q179" s="262">
        <v>4600</v>
      </c>
      <c r="R179" s="262">
        <v>4600</v>
      </c>
      <c r="S179" s="262">
        <v>0</v>
      </c>
      <c r="T179" s="262">
        <v>0</v>
      </c>
      <c r="U179" s="262">
        <v>0</v>
      </c>
      <c r="V179" s="262">
        <v>0</v>
      </c>
      <c r="W179" s="262">
        <v>0</v>
      </c>
      <c r="X179" s="262">
        <v>0</v>
      </c>
      <c r="Y179" s="262">
        <v>0</v>
      </c>
    </row>
    <row r="180" spans="4:25" hidden="1" outlineLevel="1">
      <c r="D180" s="255" t="s">
        <v>3260</v>
      </c>
      <c r="E180" s="255" t="s">
        <v>56</v>
      </c>
      <c r="F180" s="255" t="s">
        <v>608</v>
      </c>
      <c r="H180" s="255" t="s">
        <v>609</v>
      </c>
      <c r="I180" s="255" t="s">
        <v>3433</v>
      </c>
      <c r="J180" s="255" t="s">
        <v>125</v>
      </c>
      <c r="L180" s="267">
        <v>0</v>
      </c>
      <c r="M180" s="262"/>
      <c r="N180" s="262"/>
      <c r="O180" s="262"/>
      <c r="P180" s="262"/>
      <c r="Q180" s="262"/>
      <c r="R180" s="262"/>
      <c r="S180" s="262"/>
      <c r="T180" s="262"/>
      <c r="U180" s="262">
        <v>0</v>
      </c>
      <c r="V180" s="262">
        <v>0</v>
      </c>
      <c r="W180" s="262">
        <v>0</v>
      </c>
      <c r="X180" s="262">
        <v>0</v>
      </c>
      <c r="Y180" s="262">
        <v>0</v>
      </c>
    </row>
    <row r="181" spans="4:25" hidden="1" outlineLevel="1">
      <c r="D181" s="255" t="s">
        <v>3260</v>
      </c>
      <c r="E181" s="255" t="s">
        <v>56</v>
      </c>
      <c r="F181" s="255" t="s">
        <v>610</v>
      </c>
      <c r="H181" s="255" t="s">
        <v>609</v>
      </c>
      <c r="I181" s="255" t="s">
        <v>3434</v>
      </c>
      <c r="J181" s="255" t="s">
        <v>125</v>
      </c>
      <c r="L181" s="267">
        <v>0</v>
      </c>
      <c r="M181" s="262"/>
      <c r="N181" s="262"/>
      <c r="O181" s="262"/>
      <c r="P181" s="262"/>
      <c r="Q181" s="262"/>
      <c r="R181" s="262"/>
      <c r="S181" s="262"/>
      <c r="T181" s="262"/>
      <c r="U181" s="262">
        <v>0</v>
      </c>
      <c r="V181" s="262">
        <v>0</v>
      </c>
      <c r="W181" s="262">
        <v>0</v>
      </c>
      <c r="X181" s="262">
        <v>0</v>
      </c>
      <c r="Y181" s="262">
        <v>0</v>
      </c>
    </row>
    <row r="182" spans="4:25" hidden="1" outlineLevel="1">
      <c r="D182" s="255" t="s">
        <v>1075</v>
      </c>
      <c r="E182" s="255" t="s">
        <v>55</v>
      </c>
      <c r="F182" s="255" t="s">
        <v>608</v>
      </c>
      <c r="H182" s="255" t="s">
        <v>609</v>
      </c>
      <c r="I182" s="255" t="s">
        <v>1076</v>
      </c>
      <c r="J182" s="255" t="s">
        <v>1037</v>
      </c>
      <c r="L182" s="267">
        <v>0</v>
      </c>
      <c r="M182" s="262"/>
      <c r="N182" s="262">
        <v>0</v>
      </c>
      <c r="O182" s="262">
        <v>0</v>
      </c>
      <c r="P182" s="262">
        <v>0</v>
      </c>
      <c r="Q182" s="262">
        <v>0</v>
      </c>
      <c r="R182" s="262">
        <v>0</v>
      </c>
      <c r="S182" s="262">
        <v>0</v>
      </c>
      <c r="T182" s="262">
        <v>0</v>
      </c>
      <c r="U182" s="262">
        <v>0</v>
      </c>
      <c r="V182" s="262">
        <v>0</v>
      </c>
      <c r="W182" s="262">
        <v>0</v>
      </c>
      <c r="X182" s="262">
        <v>0</v>
      </c>
      <c r="Y182" s="262">
        <v>0</v>
      </c>
    </row>
    <row r="183" spans="4:25" hidden="1" outlineLevel="1">
      <c r="D183" s="255" t="s">
        <v>634</v>
      </c>
      <c r="E183" s="255" t="s">
        <v>56</v>
      </c>
      <c r="F183" s="255" t="s">
        <v>608</v>
      </c>
      <c r="H183" s="255" t="s">
        <v>609</v>
      </c>
      <c r="I183" s="255" t="s">
        <v>790</v>
      </c>
      <c r="J183" s="255" t="s">
        <v>125</v>
      </c>
      <c r="L183" s="267">
        <v>0</v>
      </c>
      <c r="M183" s="262"/>
      <c r="N183" s="262">
        <v>0</v>
      </c>
      <c r="O183" s="262">
        <v>0</v>
      </c>
      <c r="P183" s="262">
        <v>0</v>
      </c>
      <c r="Q183" s="262">
        <v>0</v>
      </c>
      <c r="R183" s="262">
        <v>0</v>
      </c>
      <c r="S183" s="262">
        <v>0</v>
      </c>
      <c r="T183" s="262">
        <v>0</v>
      </c>
      <c r="U183" s="262">
        <v>0</v>
      </c>
      <c r="V183" s="262">
        <v>0</v>
      </c>
      <c r="W183" s="262">
        <v>0</v>
      </c>
      <c r="X183" s="262">
        <v>0</v>
      </c>
      <c r="Y183" s="262">
        <v>0</v>
      </c>
    </row>
    <row r="184" spans="4:25" hidden="1" outlineLevel="1">
      <c r="D184" s="255" t="s">
        <v>306</v>
      </c>
      <c r="E184" s="255" t="s">
        <v>55</v>
      </c>
      <c r="F184" s="255" t="s">
        <v>608</v>
      </c>
      <c r="H184" s="255" t="s">
        <v>609</v>
      </c>
      <c r="I184" s="255" t="s">
        <v>791</v>
      </c>
      <c r="J184" s="255" t="s">
        <v>127</v>
      </c>
      <c r="L184" s="267">
        <v>0</v>
      </c>
      <c r="M184" s="262"/>
      <c r="N184" s="262">
        <v>0</v>
      </c>
      <c r="O184" s="262">
        <v>0</v>
      </c>
      <c r="P184" s="262">
        <v>0</v>
      </c>
      <c r="Q184" s="262">
        <v>0</v>
      </c>
      <c r="R184" s="262">
        <v>0</v>
      </c>
      <c r="S184" s="262">
        <v>0</v>
      </c>
      <c r="T184" s="262">
        <v>0</v>
      </c>
      <c r="U184" s="262">
        <v>0</v>
      </c>
      <c r="V184" s="262">
        <v>0</v>
      </c>
      <c r="W184" s="262">
        <v>0</v>
      </c>
      <c r="X184" s="262">
        <v>0</v>
      </c>
      <c r="Y184" s="262">
        <v>0</v>
      </c>
    </row>
    <row r="185" spans="4:25" hidden="1" outlineLevel="1">
      <c r="D185" s="255" t="s">
        <v>1077</v>
      </c>
      <c r="E185" s="255" t="s">
        <v>55</v>
      </c>
      <c r="F185" s="255" t="s">
        <v>608</v>
      </c>
      <c r="H185" s="255" t="s">
        <v>609</v>
      </c>
      <c r="I185" s="255" t="s">
        <v>1078</v>
      </c>
      <c r="J185" s="255" t="s">
        <v>615</v>
      </c>
      <c r="L185" s="267">
        <v>0</v>
      </c>
      <c r="M185" s="262"/>
      <c r="N185" s="262">
        <v>0</v>
      </c>
      <c r="O185" s="262">
        <v>0</v>
      </c>
      <c r="P185" s="262">
        <v>0</v>
      </c>
      <c r="Q185" s="262">
        <v>0</v>
      </c>
      <c r="R185" s="262">
        <v>0</v>
      </c>
      <c r="S185" s="262">
        <v>0</v>
      </c>
      <c r="T185" s="262">
        <v>0</v>
      </c>
      <c r="U185" s="262">
        <v>0</v>
      </c>
      <c r="V185" s="262">
        <v>0</v>
      </c>
      <c r="W185" s="262">
        <v>0</v>
      </c>
      <c r="X185" s="262">
        <v>0</v>
      </c>
      <c r="Y185" s="262">
        <v>0</v>
      </c>
    </row>
    <row r="186" spans="4:25" hidden="1" outlineLevel="1">
      <c r="D186" s="255" t="s">
        <v>1079</v>
      </c>
      <c r="E186" s="255" t="s">
        <v>55</v>
      </c>
      <c r="F186" s="255" t="s">
        <v>608</v>
      </c>
      <c r="H186" s="255" t="s">
        <v>609</v>
      </c>
      <c r="I186" s="255" t="s">
        <v>1080</v>
      </c>
      <c r="J186" s="255" t="s">
        <v>558</v>
      </c>
      <c r="L186" s="267">
        <v>0</v>
      </c>
      <c r="M186" s="262"/>
      <c r="N186" s="262">
        <v>0</v>
      </c>
      <c r="O186" s="262">
        <v>0</v>
      </c>
      <c r="P186" s="262">
        <v>0</v>
      </c>
      <c r="Q186" s="262">
        <v>0</v>
      </c>
      <c r="R186" s="262">
        <v>0</v>
      </c>
      <c r="S186" s="262">
        <v>0</v>
      </c>
      <c r="T186" s="262">
        <v>0</v>
      </c>
      <c r="U186" s="262">
        <v>0</v>
      </c>
      <c r="V186" s="262">
        <v>0</v>
      </c>
      <c r="W186" s="262">
        <v>0</v>
      </c>
      <c r="X186" s="262">
        <v>0</v>
      </c>
      <c r="Y186" s="262">
        <v>0</v>
      </c>
    </row>
    <row r="187" spans="4:25" hidden="1" outlineLevel="1">
      <c r="D187" s="255" t="s">
        <v>3435</v>
      </c>
      <c r="E187" s="255" t="s">
        <v>55</v>
      </c>
      <c r="F187" s="255" t="s">
        <v>608</v>
      </c>
      <c r="H187" s="255" t="s">
        <v>609</v>
      </c>
      <c r="I187" s="255" t="s">
        <v>792</v>
      </c>
      <c r="J187" s="255" t="s">
        <v>127</v>
      </c>
      <c r="L187" s="267">
        <v>0</v>
      </c>
      <c r="M187" s="262"/>
      <c r="N187" s="262">
        <v>0</v>
      </c>
      <c r="O187" s="262">
        <v>0</v>
      </c>
      <c r="P187" s="262">
        <v>0</v>
      </c>
      <c r="Q187" s="262">
        <v>0</v>
      </c>
      <c r="R187" s="262">
        <v>0</v>
      </c>
      <c r="S187" s="262">
        <v>0</v>
      </c>
      <c r="T187" s="262">
        <v>0</v>
      </c>
      <c r="U187" s="262">
        <v>0</v>
      </c>
      <c r="V187" s="262">
        <v>0</v>
      </c>
      <c r="W187" s="262">
        <v>0</v>
      </c>
      <c r="X187" s="262">
        <v>0</v>
      </c>
      <c r="Y187" s="262">
        <v>0</v>
      </c>
    </row>
    <row r="188" spans="4:25" hidden="1" outlineLevel="1">
      <c r="D188" s="255" t="s">
        <v>307</v>
      </c>
      <c r="E188" s="255" t="s">
        <v>54</v>
      </c>
      <c r="F188" s="255" t="s">
        <v>608</v>
      </c>
      <c r="H188" s="255" t="s">
        <v>609</v>
      </c>
      <c r="I188" s="255" t="s">
        <v>587</v>
      </c>
      <c r="J188" s="255" t="s">
        <v>126</v>
      </c>
      <c r="L188" s="267">
        <v>570355</v>
      </c>
      <c r="M188" s="262"/>
      <c r="N188" s="262">
        <v>0</v>
      </c>
      <c r="O188" s="262">
        <v>82000</v>
      </c>
      <c r="P188" s="262">
        <v>48305</v>
      </c>
      <c r="Q188" s="262">
        <v>50</v>
      </c>
      <c r="R188" s="262">
        <v>0</v>
      </c>
      <c r="S188" s="262">
        <v>120000</v>
      </c>
      <c r="T188" s="262">
        <v>0</v>
      </c>
      <c r="U188" s="262">
        <v>80000</v>
      </c>
      <c r="V188" s="262">
        <v>160000</v>
      </c>
      <c r="W188" s="262">
        <v>0</v>
      </c>
      <c r="X188" s="262">
        <v>0</v>
      </c>
      <c r="Y188" s="262">
        <v>80000</v>
      </c>
    </row>
    <row r="189" spans="4:25" hidden="1" outlineLevel="1">
      <c r="D189" s="255" t="s">
        <v>307</v>
      </c>
      <c r="E189" s="255" t="s">
        <v>54</v>
      </c>
      <c r="F189" s="255" t="s">
        <v>610</v>
      </c>
      <c r="H189" s="255" t="s">
        <v>609</v>
      </c>
      <c r="I189" s="255" t="s">
        <v>3436</v>
      </c>
      <c r="J189" s="255" t="s">
        <v>126</v>
      </c>
      <c r="L189" s="267">
        <v>0</v>
      </c>
      <c r="M189" s="262"/>
      <c r="N189" s="262">
        <v>0</v>
      </c>
      <c r="O189" s="262">
        <v>0</v>
      </c>
      <c r="P189" s="262">
        <v>0</v>
      </c>
      <c r="Q189" s="262">
        <v>0</v>
      </c>
      <c r="R189" s="262">
        <v>0</v>
      </c>
      <c r="S189" s="262">
        <v>0</v>
      </c>
      <c r="T189" s="262">
        <v>0</v>
      </c>
      <c r="U189" s="262">
        <v>0</v>
      </c>
      <c r="V189" s="262">
        <v>0</v>
      </c>
      <c r="W189" s="262">
        <v>0</v>
      </c>
      <c r="X189" s="262">
        <v>0</v>
      </c>
      <c r="Y189" s="262">
        <v>0</v>
      </c>
    </row>
    <row r="190" spans="4:25" hidden="1" outlineLevel="1">
      <c r="D190" s="255" t="s">
        <v>1081</v>
      </c>
      <c r="E190" s="255" t="s">
        <v>55</v>
      </c>
      <c r="F190" s="255" t="s">
        <v>608</v>
      </c>
      <c r="H190" s="255" t="s">
        <v>609</v>
      </c>
      <c r="I190" s="255" t="s">
        <v>1082</v>
      </c>
      <c r="J190" s="255" t="s">
        <v>615</v>
      </c>
      <c r="L190" s="267">
        <v>0</v>
      </c>
      <c r="M190" s="262"/>
      <c r="N190" s="262">
        <v>0</v>
      </c>
      <c r="O190" s="262">
        <v>0</v>
      </c>
      <c r="P190" s="262">
        <v>0</v>
      </c>
      <c r="Q190" s="262">
        <v>0</v>
      </c>
      <c r="R190" s="262">
        <v>0</v>
      </c>
      <c r="S190" s="262">
        <v>0</v>
      </c>
      <c r="T190" s="262">
        <v>0</v>
      </c>
      <c r="U190" s="262">
        <v>0</v>
      </c>
      <c r="V190" s="262">
        <v>0</v>
      </c>
      <c r="W190" s="262">
        <v>0</v>
      </c>
      <c r="X190" s="262">
        <v>0</v>
      </c>
      <c r="Y190" s="262">
        <v>0</v>
      </c>
    </row>
    <row r="191" spans="4:25" hidden="1" outlineLevel="1">
      <c r="D191" s="255" t="s">
        <v>358</v>
      </c>
      <c r="E191" s="255" t="s">
        <v>55</v>
      </c>
      <c r="F191" s="255" t="s">
        <v>608</v>
      </c>
      <c r="H191" s="255" t="s">
        <v>609</v>
      </c>
      <c r="I191" s="255" t="s">
        <v>794</v>
      </c>
      <c r="J191" s="255" t="s">
        <v>625</v>
      </c>
      <c r="L191" s="267">
        <v>0</v>
      </c>
      <c r="M191" s="262"/>
      <c r="N191" s="262">
        <v>0</v>
      </c>
      <c r="O191" s="262">
        <v>0</v>
      </c>
      <c r="P191" s="262">
        <v>0</v>
      </c>
      <c r="Q191" s="262">
        <v>0</v>
      </c>
      <c r="R191" s="262">
        <v>0</v>
      </c>
      <c r="S191" s="262">
        <v>0</v>
      </c>
      <c r="T191" s="262">
        <v>0</v>
      </c>
      <c r="U191" s="262">
        <v>0</v>
      </c>
      <c r="V191" s="262">
        <v>0</v>
      </c>
      <c r="W191" s="262">
        <v>0</v>
      </c>
      <c r="X191" s="262">
        <v>0</v>
      </c>
      <c r="Y191" s="262">
        <v>0</v>
      </c>
    </row>
    <row r="192" spans="4:25" hidden="1" outlineLevel="1">
      <c r="D192" s="255" t="s">
        <v>795</v>
      </c>
      <c r="E192" s="255" t="s">
        <v>70</v>
      </c>
      <c r="F192" s="255" t="s">
        <v>608</v>
      </c>
      <c r="H192" s="255" t="s">
        <v>609</v>
      </c>
      <c r="I192" s="255" t="s">
        <v>578</v>
      </c>
      <c r="J192" s="255" t="s">
        <v>0</v>
      </c>
      <c r="L192" s="267">
        <v>0</v>
      </c>
      <c r="M192" s="262"/>
      <c r="N192" s="262">
        <v>0</v>
      </c>
      <c r="O192" s="262">
        <v>0</v>
      </c>
      <c r="P192" s="262">
        <v>0</v>
      </c>
      <c r="Q192" s="262">
        <v>0</v>
      </c>
      <c r="R192" s="262">
        <v>0</v>
      </c>
      <c r="S192" s="262">
        <v>0</v>
      </c>
      <c r="T192" s="262">
        <v>0</v>
      </c>
      <c r="U192" s="262">
        <v>0</v>
      </c>
      <c r="V192" s="262">
        <v>0</v>
      </c>
      <c r="W192" s="262">
        <v>0</v>
      </c>
      <c r="X192" s="262">
        <v>0</v>
      </c>
      <c r="Y192" s="262">
        <v>0</v>
      </c>
    </row>
    <row r="193" spans="4:25" hidden="1" outlineLevel="1">
      <c r="D193" s="255" t="s">
        <v>308</v>
      </c>
      <c r="E193" s="255" t="s">
        <v>55</v>
      </c>
      <c r="F193" s="255" t="s">
        <v>608</v>
      </c>
      <c r="H193" s="255" t="s">
        <v>609</v>
      </c>
      <c r="I193" s="255" t="s">
        <v>3437</v>
      </c>
      <c r="J193" s="255" t="s">
        <v>127</v>
      </c>
      <c r="L193" s="267">
        <v>0</v>
      </c>
      <c r="M193" s="262"/>
      <c r="N193" s="262"/>
      <c r="O193" s="262"/>
      <c r="P193" s="262"/>
      <c r="Q193" s="262"/>
      <c r="R193" s="262"/>
      <c r="S193" s="262"/>
      <c r="T193" s="262"/>
      <c r="U193" s="262"/>
      <c r="V193" s="262"/>
      <c r="W193" s="262"/>
      <c r="X193" s="262"/>
      <c r="Y193" s="262">
        <v>0</v>
      </c>
    </row>
    <row r="194" spans="4:25" hidden="1" outlineLevel="1">
      <c r="D194" s="255" t="s">
        <v>3438</v>
      </c>
      <c r="E194" s="255" t="s">
        <v>55</v>
      </c>
      <c r="F194" s="255" t="s">
        <v>608</v>
      </c>
      <c r="H194" s="255" t="s">
        <v>609</v>
      </c>
      <c r="I194" s="255" t="s">
        <v>796</v>
      </c>
      <c r="J194" s="255" t="s">
        <v>127</v>
      </c>
      <c r="L194" s="267">
        <v>0</v>
      </c>
      <c r="M194" s="262"/>
      <c r="N194" s="262">
        <v>0</v>
      </c>
      <c r="O194" s="262">
        <v>0</v>
      </c>
      <c r="P194" s="262">
        <v>0</v>
      </c>
      <c r="Q194" s="262">
        <v>0</v>
      </c>
      <c r="R194" s="262">
        <v>0</v>
      </c>
      <c r="S194" s="262">
        <v>0</v>
      </c>
      <c r="T194" s="262">
        <v>0</v>
      </c>
      <c r="U194" s="262">
        <v>0</v>
      </c>
      <c r="V194" s="262">
        <v>0</v>
      </c>
      <c r="W194" s="262">
        <v>0</v>
      </c>
      <c r="X194" s="262">
        <v>0</v>
      </c>
      <c r="Y194" s="262">
        <v>0</v>
      </c>
    </row>
    <row r="195" spans="4:25" hidden="1" outlineLevel="1">
      <c r="D195" s="255" t="s">
        <v>3438</v>
      </c>
      <c r="E195" s="255" t="s">
        <v>55</v>
      </c>
      <c r="F195" s="255" t="s">
        <v>610</v>
      </c>
      <c r="H195" s="255" t="s">
        <v>609</v>
      </c>
      <c r="I195" s="255" t="s">
        <v>3439</v>
      </c>
      <c r="J195" s="255" t="s">
        <v>127</v>
      </c>
      <c r="L195" s="267">
        <v>0</v>
      </c>
      <c r="M195" s="262"/>
      <c r="N195" s="262">
        <v>0</v>
      </c>
      <c r="O195" s="262">
        <v>0</v>
      </c>
      <c r="P195" s="262">
        <v>0</v>
      </c>
      <c r="Q195" s="262">
        <v>0</v>
      </c>
      <c r="R195" s="262">
        <v>0</v>
      </c>
      <c r="S195" s="262">
        <v>0</v>
      </c>
      <c r="T195" s="262">
        <v>0</v>
      </c>
      <c r="U195" s="262">
        <v>0</v>
      </c>
      <c r="V195" s="262">
        <v>0</v>
      </c>
      <c r="W195" s="262">
        <v>0</v>
      </c>
      <c r="X195" s="262">
        <v>0</v>
      </c>
      <c r="Y195" s="262">
        <v>0</v>
      </c>
    </row>
    <row r="196" spans="4:25" hidden="1" outlineLevel="1">
      <c r="D196" s="255" t="s">
        <v>636</v>
      </c>
      <c r="E196" s="255" t="s">
        <v>54</v>
      </c>
      <c r="F196" s="255" t="s">
        <v>608</v>
      </c>
      <c r="H196" s="255" t="s">
        <v>609</v>
      </c>
      <c r="I196" s="255" t="s">
        <v>797</v>
      </c>
      <c r="J196" s="255" t="s">
        <v>126</v>
      </c>
      <c r="L196" s="267">
        <v>588550</v>
      </c>
      <c r="M196" s="262"/>
      <c r="N196" s="262">
        <v>45000</v>
      </c>
      <c r="O196" s="262">
        <v>20</v>
      </c>
      <c r="P196" s="262">
        <v>21520</v>
      </c>
      <c r="Q196" s="262">
        <v>129065</v>
      </c>
      <c r="R196" s="262">
        <v>129445</v>
      </c>
      <c r="S196" s="262">
        <v>106000</v>
      </c>
      <c r="T196" s="262">
        <v>17000</v>
      </c>
      <c r="U196" s="262">
        <v>0</v>
      </c>
      <c r="V196" s="262">
        <v>87500</v>
      </c>
      <c r="W196" s="262">
        <v>0</v>
      </c>
      <c r="X196" s="262">
        <v>0</v>
      </c>
      <c r="Y196" s="262">
        <v>53000</v>
      </c>
    </row>
    <row r="197" spans="4:25" hidden="1" outlineLevel="1">
      <c r="D197" s="255" t="s">
        <v>636</v>
      </c>
      <c r="E197" s="255" t="s">
        <v>54</v>
      </c>
      <c r="F197" s="255" t="s">
        <v>610</v>
      </c>
      <c r="H197" s="255" t="s">
        <v>609</v>
      </c>
      <c r="I197" s="255" t="s">
        <v>3440</v>
      </c>
      <c r="J197" s="255" t="s">
        <v>126</v>
      </c>
      <c r="L197" s="267">
        <v>0</v>
      </c>
      <c r="M197" s="262"/>
      <c r="N197" s="262">
        <v>0</v>
      </c>
      <c r="O197" s="262">
        <v>0</v>
      </c>
      <c r="P197" s="262">
        <v>0</v>
      </c>
      <c r="Q197" s="262">
        <v>0</v>
      </c>
      <c r="R197" s="262">
        <v>0</v>
      </c>
      <c r="S197" s="262">
        <v>0</v>
      </c>
      <c r="T197" s="262">
        <v>0</v>
      </c>
      <c r="U197" s="262">
        <v>0</v>
      </c>
      <c r="V197" s="262">
        <v>0</v>
      </c>
      <c r="W197" s="262">
        <v>0</v>
      </c>
      <c r="X197" s="262">
        <v>0</v>
      </c>
      <c r="Y197" s="262">
        <v>0</v>
      </c>
    </row>
    <row r="198" spans="4:25" hidden="1" outlineLevel="1">
      <c r="D198" s="255" t="s">
        <v>1083</v>
      </c>
      <c r="E198" s="255" t="s">
        <v>55</v>
      </c>
      <c r="F198" s="255" t="s">
        <v>608</v>
      </c>
      <c r="H198" s="255" t="s">
        <v>609</v>
      </c>
      <c r="I198" s="255" t="s">
        <v>1084</v>
      </c>
      <c r="J198" s="255" t="s">
        <v>1037</v>
      </c>
      <c r="L198" s="267">
        <v>0</v>
      </c>
      <c r="M198" s="262"/>
      <c r="N198" s="262">
        <v>0</v>
      </c>
      <c r="O198" s="262">
        <v>0</v>
      </c>
      <c r="P198" s="262">
        <v>0</v>
      </c>
      <c r="Q198" s="262">
        <v>0</v>
      </c>
      <c r="R198" s="262">
        <v>0</v>
      </c>
      <c r="S198" s="262">
        <v>0</v>
      </c>
      <c r="T198" s="262">
        <v>0</v>
      </c>
      <c r="U198" s="262">
        <v>0</v>
      </c>
      <c r="V198" s="262">
        <v>0</v>
      </c>
      <c r="W198" s="262">
        <v>0</v>
      </c>
      <c r="X198" s="262">
        <v>0</v>
      </c>
      <c r="Y198" s="262">
        <v>0</v>
      </c>
    </row>
    <row r="199" spans="4:25" hidden="1" outlineLevel="1">
      <c r="D199" s="255" t="s">
        <v>2096</v>
      </c>
      <c r="E199" s="255" t="s">
        <v>54</v>
      </c>
      <c r="F199" s="255" t="s">
        <v>608</v>
      </c>
      <c r="H199" s="255" t="s">
        <v>609</v>
      </c>
      <c r="I199" s="255" t="s">
        <v>798</v>
      </c>
      <c r="J199" s="255" t="s">
        <v>126</v>
      </c>
      <c r="L199" s="267">
        <v>0</v>
      </c>
      <c r="M199" s="262"/>
      <c r="N199" s="262">
        <v>0</v>
      </c>
      <c r="O199" s="262">
        <v>0</v>
      </c>
      <c r="P199" s="262">
        <v>0</v>
      </c>
      <c r="Q199" s="262">
        <v>0</v>
      </c>
      <c r="R199" s="262">
        <v>0</v>
      </c>
      <c r="S199" s="262">
        <v>0</v>
      </c>
      <c r="T199" s="262">
        <v>0</v>
      </c>
      <c r="U199" s="262">
        <v>0</v>
      </c>
      <c r="V199" s="262">
        <v>0</v>
      </c>
      <c r="W199" s="262">
        <v>0</v>
      </c>
      <c r="X199" s="262">
        <v>0</v>
      </c>
      <c r="Y199" s="262">
        <v>0</v>
      </c>
    </row>
    <row r="200" spans="4:25" hidden="1" outlineLevel="1">
      <c r="D200" s="255" t="s">
        <v>2096</v>
      </c>
      <c r="E200" s="255" t="s">
        <v>54</v>
      </c>
      <c r="F200" s="255" t="s">
        <v>610</v>
      </c>
      <c r="H200" s="255" t="s">
        <v>609</v>
      </c>
      <c r="I200" s="255" t="s">
        <v>3441</v>
      </c>
      <c r="J200" s="255" t="s">
        <v>126</v>
      </c>
      <c r="L200" s="267">
        <v>0</v>
      </c>
      <c r="M200" s="262"/>
      <c r="N200" s="262">
        <v>0</v>
      </c>
      <c r="O200" s="262">
        <v>0</v>
      </c>
      <c r="P200" s="262">
        <v>0</v>
      </c>
      <c r="Q200" s="262">
        <v>0</v>
      </c>
      <c r="R200" s="262">
        <v>0</v>
      </c>
      <c r="S200" s="262">
        <v>0</v>
      </c>
      <c r="T200" s="262">
        <v>0</v>
      </c>
      <c r="U200" s="262">
        <v>0</v>
      </c>
      <c r="V200" s="262">
        <v>0</v>
      </c>
      <c r="W200" s="262">
        <v>0</v>
      </c>
      <c r="X200" s="262">
        <v>0</v>
      </c>
      <c r="Y200" s="262">
        <v>0</v>
      </c>
    </row>
    <row r="201" spans="4:25" hidden="1" outlineLevel="1">
      <c r="D201" s="255" t="s">
        <v>2369</v>
      </c>
      <c r="E201" s="255" t="s">
        <v>55</v>
      </c>
      <c r="F201" s="255" t="s">
        <v>608</v>
      </c>
      <c r="H201" s="255" t="s">
        <v>609</v>
      </c>
      <c r="I201" s="255" t="s">
        <v>799</v>
      </c>
      <c r="J201" s="255" t="s">
        <v>614</v>
      </c>
      <c r="L201" s="267">
        <v>0</v>
      </c>
      <c r="M201" s="262"/>
      <c r="N201" s="262">
        <v>0</v>
      </c>
      <c r="O201" s="262">
        <v>0</v>
      </c>
      <c r="P201" s="262">
        <v>0</v>
      </c>
      <c r="Q201" s="262">
        <v>0</v>
      </c>
      <c r="R201" s="262">
        <v>0</v>
      </c>
      <c r="S201" s="262">
        <v>0</v>
      </c>
      <c r="T201" s="262">
        <v>0</v>
      </c>
      <c r="U201" s="262">
        <v>0</v>
      </c>
      <c r="V201" s="262">
        <v>0</v>
      </c>
      <c r="W201" s="262">
        <v>0</v>
      </c>
      <c r="X201" s="262">
        <v>0</v>
      </c>
      <c r="Y201" s="262">
        <v>0</v>
      </c>
    </row>
    <row r="202" spans="4:25" hidden="1" outlineLevel="1">
      <c r="D202" s="255" t="s">
        <v>309</v>
      </c>
      <c r="E202" s="255" t="s">
        <v>55</v>
      </c>
      <c r="F202" s="255" t="s">
        <v>608</v>
      </c>
      <c r="H202" s="255" t="s">
        <v>609</v>
      </c>
      <c r="I202" s="255" t="s">
        <v>800</v>
      </c>
      <c r="J202" s="255" t="s">
        <v>127</v>
      </c>
      <c r="L202" s="267">
        <v>0</v>
      </c>
      <c r="M202" s="262"/>
      <c r="N202" s="262">
        <v>0</v>
      </c>
      <c r="O202" s="262">
        <v>0</v>
      </c>
      <c r="P202" s="262">
        <v>0</v>
      </c>
      <c r="Q202" s="262">
        <v>0</v>
      </c>
      <c r="R202" s="262">
        <v>0</v>
      </c>
      <c r="S202" s="262">
        <v>0</v>
      </c>
      <c r="T202" s="262">
        <v>0</v>
      </c>
      <c r="U202" s="262">
        <v>0</v>
      </c>
      <c r="V202" s="262">
        <v>0</v>
      </c>
      <c r="W202" s="262">
        <v>0</v>
      </c>
      <c r="X202" s="262">
        <v>0</v>
      </c>
      <c r="Y202" s="262">
        <v>0</v>
      </c>
    </row>
    <row r="203" spans="4:25" hidden="1" outlineLevel="1">
      <c r="D203" s="255" t="s">
        <v>309</v>
      </c>
      <c r="E203" s="255" t="s">
        <v>55</v>
      </c>
      <c r="F203" s="255" t="s">
        <v>610</v>
      </c>
      <c r="H203" s="255" t="s">
        <v>609</v>
      </c>
      <c r="I203" s="255" t="s">
        <v>3442</v>
      </c>
      <c r="J203" s="255" t="s">
        <v>127</v>
      </c>
      <c r="L203" s="267">
        <v>0</v>
      </c>
      <c r="M203" s="262"/>
      <c r="N203" s="262">
        <v>0</v>
      </c>
      <c r="O203" s="262">
        <v>0</v>
      </c>
      <c r="P203" s="262">
        <v>0</v>
      </c>
      <c r="Q203" s="262">
        <v>0</v>
      </c>
      <c r="R203" s="262">
        <v>0</v>
      </c>
      <c r="S203" s="262">
        <v>0</v>
      </c>
      <c r="T203" s="262">
        <v>0</v>
      </c>
      <c r="U203" s="262">
        <v>0</v>
      </c>
      <c r="V203" s="262">
        <v>0</v>
      </c>
      <c r="W203" s="262">
        <v>0</v>
      </c>
      <c r="X203" s="262">
        <v>0</v>
      </c>
      <c r="Y203" s="262">
        <v>0</v>
      </c>
    </row>
    <row r="204" spans="4:25" hidden="1" outlineLevel="1">
      <c r="D204" s="255" t="s">
        <v>359</v>
      </c>
      <c r="E204" s="255" t="s">
        <v>55</v>
      </c>
      <c r="F204" s="255" t="s">
        <v>608</v>
      </c>
      <c r="H204" s="255" t="s">
        <v>609</v>
      </c>
      <c r="I204" s="255" t="s">
        <v>801</v>
      </c>
      <c r="J204" s="255" t="s">
        <v>127</v>
      </c>
      <c r="L204" s="267">
        <v>0</v>
      </c>
      <c r="M204" s="262"/>
      <c r="N204" s="262">
        <v>0</v>
      </c>
      <c r="O204" s="262">
        <v>0</v>
      </c>
      <c r="P204" s="262">
        <v>0</v>
      </c>
      <c r="Q204" s="262">
        <v>0</v>
      </c>
      <c r="R204" s="262">
        <v>0</v>
      </c>
      <c r="S204" s="262">
        <v>0</v>
      </c>
      <c r="T204" s="262">
        <v>0</v>
      </c>
      <c r="U204" s="262">
        <v>0</v>
      </c>
      <c r="V204" s="262">
        <v>0</v>
      </c>
      <c r="W204" s="262">
        <v>0</v>
      </c>
      <c r="X204" s="262">
        <v>0</v>
      </c>
      <c r="Y204" s="262">
        <v>0</v>
      </c>
    </row>
    <row r="205" spans="4:25" hidden="1" outlineLevel="1">
      <c r="D205" s="255" t="s">
        <v>360</v>
      </c>
      <c r="E205" s="255" t="s">
        <v>55</v>
      </c>
      <c r="F205" s="255" t="s">
        <v>608</v>
      </c>
      <c r="H205" s="255" t="s">
        <v>609</v>
      </c>
      <c r="I205" s="255" t="s">
        <v>802</v>
      </c>
      <c r="J205" s="255" t="s">
        <v>127</v>
      </c>
      <c r="L205" s="267">
        <v>0</v>
      </c>
      <c r="M205" s="262"/>
      <c r="N205" s="262">
        <v>0</v>
      </c>
      <c r="O205" s="262">
        <v>0</v>
      </c>
      <c r="P205" s="262">
        <v>0</v>
      </c>
      <c r="Q205" s="262">
        <v>0</v>
      </c>
      <c r="R205" s="262">
        <v>0</v>
      </c>
      <c r="S205" s="262">
        <v>0</v>
      </c>
      <c r="T205" s="262">
        <v>0</v>
      </c>
      <c r="U205" s="262">
        <v>0</v>
      </c>
      <c r="V205" s="262">
        <v>0</v>
      </c>
      <c r="W205" s="262">
        <v>0</v>
      </c>
      <c r="X205" s="262">
        <v>0</v>
      </c>
      <c r="Y205" s="262">
        <v>0</v>
      </c>
    </row>
    <row r="206" spans="4:25" hidden="1" outlineLevel="1">
      <c r="D206" s="255" t="s">
        <v>360</v>
      </c>
      <c r="E206" s="255" t="s">
        <v>55</v>
      </c>
      <c r="F206" s="255" t="s">
        <v>610</v>
      </c>
      <c r="H206" s="255" t="s">
        <v>609</v>
      </c>
      <c r="I206" s="255" t="s">
        <v>3443</v>
      </c>
      <c r="J206" s="255" t="s">
        <v>127</v>
      </c>
      <c r="L206" s="267">
        <v>0</v>
      </c>
      <c r="M206" s="262"/>
      <c r="N206" s="262">
        <v>0</v>
      </c>
      <c r="O206" s="262">
        <v>0</v>
      </c>
      <c r="P206" s="262">
        <v>0</v>
      </c>
      <c r="Q206" s="262">
        <v>0</v>
      </c>
      <c r="R206" s="262">
        <v>0</v>
      </c>
      <c r="S206" s="262">
        <v>0</v>
      </c>
      <c r="T206" s="262">
        <v>0</v>
      </c>
      <c r="U206" s="262">
        <v>0</v>
      </c>
      <c r="V206" s="262">
        <v>0</v>
      </c>
      <c r="W206" s="262">
        <v>0</v>
      </c>
      <c r="X206" s="262">
        <v>0</v>
      </c>
      <c r="Y206" s="262">
        <v>0</v>
      </c>
    </row>
    <row r="207" spans="4:25" hidden="1" outlineLevel="1">
      <c r="D207" s="255" t="s">
        <v>310</v>
      </c>
      <c r="E207" s="255" t="s">
        <v>55</v>
      </c>
      <c r="F207" s="255" t="s">
        <v>608</v>
      </c>
      <c r="H207" s="255" t="s">
        <v>609</v>
      </c>
      <c r="I207" s="255" t="s">
        <v>803</v>
      </c>
      <c r="J207" s="255" t="s">
        <v>127</v>
      </c>
      <c r="L207" s="267">
        <v>0</v>
      </c>
      <c r="M207" s="262"/>
      <c r="N207" s="262">
        <v>0</v>
      </c>
      <c r="O207" s="262">
        <v>0</v>
      </c>
      <c r="P207" s="262">
        <v>0</v>
      </c>
      <c r="Q207" s="262">
        <v>0</v>
      </c>
      <c r="R207" s="262">
        <v>0</v>
      </c>
      <c r="S207" s="262">
        <v>0</v>
      </c>
      <c r="T207" s="262">
        <v>0</v>
      </c>
      <c r="U207" s="262">
        <v>0</v>
      </c>
      <c r="V207" s="262">
        <v>0</v>
      </c>
      <c r="W207" s="262">
        <v>0</v>
      </c>
      <c r="X207" s="262">
        <v>0</v>
      </c>
      <c r="Y207" s="262">
        <v>0</v>
      </c>
    </row>
    <row r="208" spans="4:25" hidden="1" outlineLevel="1">
      <c r="D208" s="255" t="s">
        <v>310</v>
      </c>
      <c r="E208" s="255" t="s">
        <v>55</v>
      </c>
      <c r="F208" s="255" t="s">
        <v>610</v>
      </c>
      <c r="H208" s="255" t="s">
        <v>609</v>
      </c>
      <c r="I208" s="255" t="s">
        <v>3444</v>
      </c>
      <c r="J208" s="255" t="s">
        <v>127</v>
      </c>
      <c r="L208" s="267">
        <v>0</v>
      </c>
      <c r="M208" s="262"/>
      <c r="N208" s="262">
        <v>0</v>
      </c>
      <c r="O208" s="262">
        <v>0</v>
      </c>
      <c r="P208" s="262">
        <v>0</v>
      </c>
      <c r="Q208" s="262">
        <v>0</v>
      </c>
      <c r="R208" s="262">
        <v>0</v>
      </c>
      <c r="S208" s="262">
        <v>0</v>
      </c>
      <c r="T208" s="262">
        <v>0</v>
      </c>
      <c r="U208" s="262">
        <v>0</v>
      </c>
      <c r="V208" s="262">
        <v>0</v>
      </c>
      <c r="W208" s="262">
        <v>0</v>
      </c>
      <c r="X208" s="262">
        <v>0</v>
      </c>
      <c r="Y208" s="262">
        <v>0</v>
      </c>
    </row>
    <row r="209" spans="4:25" hidden="1" outlineLevel="1">
      <c r="D209" s="255" t="s">
        <v>311</v>
      </c>
      <c r="E209" s="255" t="s">
        <v>55</v>
      </c>
      <c r="F209" s="255" t="s">
        <v>608</v>
      </c>
      <c r="H209" s="255" t="s">
        <v>609</v>
      </c>
      <c r="I209" s="255" t="s">
        <v>804</v>
      </c>
      <c r="J209" s="255" t="s">
        <v>127</v>
      </c>
      <c r="L209" s="267">
        <v>0</v>
      </c>
      <c r="M209" s="262"/>
      <c r="N209" s="262">
        <v>0</v>
      </c>
      <c r="O209" s="262">
        <v>0</v>
      </c>
      <c r="P209" s="262">
        <v>0</v>
      </c>
      <c r="Q209" s="262">
        <v>0</v>
      </c>
      <c r="R209" s="262">
        <v>0</v>
      </c>
      <c r="S209" s="262">
        <v>0</v>
      </c>
      <c r="T209" s="262">
        <v>0</v>
      </c>
      <c r="U209" s="262">
        <v>0</v>
      </c>
      <c r="V209" s="262">
        <v>0</v>
      </c>
      <c r="W209" s="262">
        <v>0</v>
      </c>
      <c r="X209" s="262">
        <v>0</v>
      </c>
      <c r="Y209" s="262">
        <v>0</v>
      </c>
    </row>
    <row r="210" spans="4:25" hidden="1" outlineLevel="1">
      <c r="D210" s="255" t="s">
        <v>311</v>
      </c>
      <c r="E210" s="255" t="s">
        <v>55</v>
      </c>
      <c r="F210" s="255" t="s">
        <v>610</v>
      </c>
      <c r="H210" s="255" t="s">
        <v>609</v>
      </c>
      <c r="I210" s="255" t="s">
        <v>3445</v>
      </c>
      <c r="J210" s="255" t="s">
        <v>127</v>
      </c>
      <c r="L210" s="267">
        <v>0</v>
      </c>
      <c r="M210" s="262"/>
      <c r="N210" s="262">
        <v>0</v>
      </c>
      <c r="O210" s="262">
        <v>0</v>
      </c>
      <c r="P210" s="262">
        <v>0</v>
      </c>
      <c r="Q210" s="262">
        <v>0</v>
      </c>
      <c r="R210" s="262">
        <v>0</v>
      </c>
      <c r="S210" s="262">
        <v>0</v>
      </c>
      <c r="T210" s="262">
        <v>0</v>
      </c>
      <c r="U210" s="262">
        <v>0</v>
      </c>
      <c r="V210" s="262">
        <v>0</v>
      </c>
      <c r="W210" s="262">
        <v>0</v>
      </c>
      <c r="X210" s="262">
        <v>0</v>
      </c>
      <c r="Y210" s="262">
        <v>0</v>
      </c>
    </row>
    <row r="211" spans="4:25" hidden="1" outlineLevel="1">
      <c r="D211" s="255" t="s">
        <v>1085</v>
      </c>
      <c r="E211" s="255" t="s">
        <v>55</v>
      </c>
      <c r="F211" s="255" t="s">
        <v>608</v>
      </c>
      <c r="H211" s="255" t="s">
        <v>609</v>
      </c>
      <c r="I211" s="255" t="s">
        <v>1086</v>
      </c>
      <c r="J211" s="255" t="s">
        <v>558</v>
      </c>
      <c r="L211" s="267">
        <v>0</v>
      </c>
      <c r="M211" s="262"/>
      <c r="N211" s="262">
        <v>0</v>
      </c>
      <c r="O211" s="262">
        <v>0</v>
      </c>
      <c r="P211" s="262">
        <v>0</v>
      </c>
      <c r="Q211" s="262">
        <v>0</v>
      </c>
      <c r="R211" s="262">
        <v>0</v>
      </c>
      <c r="S211" s="262">
        <v>0</v>
      </c>
      <c r="T211" s="262">
        <v>0</v>
      </c>
      <c r="U211" s="262">
        <v>0</v>
      </c>
      <c r="V211" s="262">
        <v>0</v>
      </c>
      <c r="W211" s="262">
        <v>0</v>
      </c>
      <c r="X211" s="262">
        <v>0</v>
      </c>
      <c r="Y211" s="262">
        <v>0</v>
      </c>
    </row>
    <row r="212" spans="4:25" hidden="1" outlineLevel="1">
      <c r="D212" s="255" t="s">
        <v>3446</v>
      </c>
      <c r="E212" s="255" t="s">
        <v>56</v>
      </c>
      <c r="F212" s="255" t="s">
        <v>608</v>
      </c>
      <c r="H212" s="255" t="s">
        <v>609</v>
      </c>
      <c r="I212" s="255" t="s">
        <v>1087</v>
      </c>
      <c r="J212" s="255" t="s">
        <v>125</v>
      </c>
      <c r="L212" s="267">
        <v>18000</v>
      </c>
      <c r="M212" s="262"/>
      <c r="N212" s="262">
        <v>0</v>
      </c>
      <c r="O212" s="262">
        <v>0</v>
      </c>
      <c r="P212" s="262">
        <v>0</v>
      </c>
      <c r="Q212" s="262">
        <v>0</v>
      </c>
      <c r="R212" s="262">
        <v>9000</v>
      </c>
      <c r="S212" s="262">
        <v>9000</v>
      </c>
      <c r="T212" s="262">
        <v>0</v>
      </c>
      <c r="U212" s="262">
        <v>0</v>
      </c>
      <c r="V212" s="262">
        <v>0</v>
      </c>
      <c r="W212" s="262">
        <v>0</v>
      </c>
      <c r="X212" s="262">
        <v>0</v>
      </c>
      <c r="Y212" s="262">
        <v>0</v>
      </c>
    </row>
    <row r="213" spans="4:25" hidden="1" outlineLevel="1">
      <c r="D213" s="255" t="s">
        <v>637</v>
      </c>
      <c r="E213" s="255" t="s">
        <v>55</v>
      </c>
      <c r="F213" s="255" t="s">
        <v>608</v>
      </c>
      <c r="H213" s="255" t="s">
        <v>609</v>
      </c>
      <c r="I213" s="255" t="s">
        <v>805</v>
      </c>
      <c r="J213" s="255" t="s">
        <v>561</v>
      </c>
      <c r="L213" s="267">
        <v>0</v>
      </c>
      <c r="M213" s="262"/>
      <c r="N213" s="262">
        <v>0</v>
      </c>
      <c r="O213" s="262">
        <v>0</v>
      </c>
      <c r="P213" s="262">
        <v>0</v>
      </c>
      <c r="Q213" s="262">
        <v>0</v>
      </c>
      <c r="R213" s="262">
        <v>0</v>
      </c>
      <c r="S213" s="262">
        <v>0</v>
      </c>
      <c r="T213" s="262">
        <v>0</v>
      </c>
      <c r="U213" s="262">
        <v>0</v>
      </c>
      <c r="V213" s="262">
        <v>0</v>
      </c>
      <c r="W213" s="262">
        <v>0</v>
      </c>
      <c r="X213" s="262">
        <v>0</v>
      </c>
      <c r="Y213" s="262">
        <v>0</v>
      </c>
    </row>
    <row r="214" spans="4:25" hidden="1" outlineLevel="1">
      <c r="D214" s="255" t="s">
        <v>2562</v>
      </c>
      <c r="E214" s="255" t="s">
        <v>2234</v>
      </c>
      <c r="F214" s="255" t="s">
        <v>608</v>
      </c>
      <c r="H214" s="255" t="s">
        <v>609</v>
      </c>
      <c r="I214" s="255" t="s">
        <v>1089</v>
      </c>
      <c r="J214" s="255" t="s">
        <v>1029</v>
      </c>
      <c r="L214" s="267">
        <v>0</v>
      </c>
      <c r="M214" s="262"/>
      <c r="N214" s="262">
        <v>0</v>
      </c>
      <c r="O214" s="262">
        <v>0</v>
      </c>
      <c r="P214" s="262">
        <v>0</v>
      </c>
      <c r="Q214" s="262">
        <v>0</v>
      </c>
      <c r="R214" s="262">
        <v>0</v>
      </c>
      <c r="S214" s="262">
        <v>0</v>
      </c>
      <c r="T214" s="262">
        <v>0</v>
      </c>
      <c r="U214" s="262">
        <v>0</v>
      </c>
      <c r="V214" s="262">
        <v>0</v>
      </c>
      <c r="W214" s="262">
        <v>0</v>
      </c>
      <c r="X214" s="262">
        <v>0</v>
      </c>
      <c r="Y214" s="262">
        <v>0</v>
      </c>
    </row>
    <row r="215" spans="4:25" hidden="1" outlineLevel="1">
      <c r="D215" s="255" t="s">
        <v>2562</v>
      </c>
      <c r="E215" s="255" t="s">
        <v>2234</v>
      </c>
      <c r="F215" s="255" t="s">
        <v>610</v>
      </c>
      <c r="H215" s="255" t="s">
        <v>609</v>
      </c>
      <c r="I215" s="255" t="s">
        <v>2370</v>
      </c>
      <c r="J215" s="255" t="s">
        <v>1029</v>
      </c>
      <c r="L215" s="267">
        <v>20</v>
      </c>
      <c r="M215" s="262"/>
      <c r="N215" s="262">
        <v>20</v>
      </c>
      <c r="O215" s="262">
        <v>0</v>
      </c>
      <c r="P215" s="262">
        <v>0</v>
      </c>
      <c r="Q215" s="262">
        <v>0</v>
      </c>
      <c r="R215" s="262">
        <v>0</v>
      </c>
      <c r="S215" s="262">
        <v>0</v>
      </c>
      <c r="T215" s="262">
        <v>0</v>
      </c>
      <c r="U215" s="262">
        <v>0</v>
      </c>
      <c r="V215" s="262">
        <v>0</v>
      </c>
      <c r="W215" s="262">
        <v>0</v>
      </c>
      <c r="X215" s="262">
        <v>0</v>
      </c>
      <c r="Y215" s="262">
        <v>0</v>
      </c>
    </row>
    <row r="216" spans="4:25" hidden="1" outlineLevel="1">
      <c r="D216" s="255" t="s">
        <v>2353</v>
      </c>
      <c r="E216" s="255" t="s">
        <v>2234</v>
      </c>
      <c r="F216" s="255" t="s">
        <v>608</v>
      </c>
      <c r="H216" s="255" t="s">
        <v>609</v>
      </c>
      <c r="I216" s="255" t="s">
        <v>2371</v>
      </c>
      <c r="J216" s="255" t="s">
        <v>1029</v>
      </c>
      <c r="L216" s="267">
        <v>0</v>
      </c>
      <c r="M216" s="262"/>
      <c r="N216" s="262">
        <v>0</v>
      </c>
      <c r="O216" s="262">
        <v>0</v>
      </c>
      <c r="P216" s="262">
        <v>0</v>
      </c>
      <c r="Q216" s="262">
        <v>0</v>
      </c>
      <c r="R216" s="262">
        <v>0</v>
      </c>
      <c r="S216" s="262">
        <v>0</v>
      </c>
      <c r="T216" s="262">
        <v>0</v>
      </c>
      <c r="U216" s="262">
        <v>0</v>
      </c>
      <c r="V216" s="262">
        <v>0</v>
      </c>
      <c r="W216" s="262">
        <v>0</v>
      </c>
      <c r="X216" s="262">
        <v>0</v>
      </c>
      <c r="Y216" s="262">
        <v>0</v>
      </c>
    </row>
    <row r="217" spans="4:25" hidden="1" outlineLevel="1">
      <c r="D217" s="255" t="s">
        <v>2353</v>
      </c>
      <c r="E217" s="255" t="s">
        <v>2234</v>
      </c>
      <c r="F217" s="255" t="s">
        <v>610</v>
      </c>
      <c r="H217" s="255" t="s">
        <v>609</v>
      </c>
      <c r="I217" s="255" t="s">
        <v>2372</v>
      </c>
      <c r="J217" s="255" t="s">
        <v>1029</v>
      </c>
      <c r="L217" s="267">
        <v>0</v>
      </c>
      <c r="M217" s="262"/>
      <c r="N217" s="262">
        <v>0</v>
      </c>
      <c r="O217" s="262">
        <v>0</v>
      </c>
      <c r="P217" s="262">
        <v>0</v>
      </c>
      <c r="Q217" s="262">
        <v>0</v>
      </c>
      <c r="R217" s="262">
        <v>0</v>
      </c>
      <c r="S217" s="262">
        <v>0</v>
      </c>
      <c r="T217" s="262">
        <v>0</v>
      </c>
      <c r="U217" s="262">
        <v>0</v>
      </c>
      <c r="V217" s="262">
        <v>0</v>
      </c>
      <c r="W217" s="262">
        <v>0</v>
      </c>
      <c r="X217" s="262">
        <v>0</v>
      </c>
      <c r="Y217" s="262">
        <v>0</v>
      </c>
    </row>
    <row r="218" spans="4:25" hidden="1" outlineLevel="1">
      <c r="D218" s="255" t="s">
        <v>1090</v>
      </c>
      <c r="E218" s="255" t="s">
        <v>55</v>
      </c>
      <c r="F218" s="255" t="s">
        <v>608</v>
      </c>
      <c r="H218" s="255" t="s">
        <v>609</v>
      </c>
      <c r="I218" s="255" t="s">
        <v>1091</v>
      </c>
      <c r="J218" s="255" t="s">
        <v>558</v>
      </c>
      <c r="L218" s="267">
        <v>0</v>
      </c>
      <c r="M218" s="262"/>
      <c r="N218" s="262">
        <v>0</v>
      </c>
      <c r="O218" s="262">
        <v>0</v>
      </c>
      <c r="P218" s="262">
        <v>0</v>
      </c>
      <c r="Q218" s="262">
        <v>0</v>
      </c>
      <c r="R218" s="262">
        <v>0</v>
      </c>
      <c r="S218" s="262">
        <v>0</v>
      </c>
      <c r="T218" s="262">
        <v>0</v>
      </c>
      <c r="U218" s="262">
        <v>0</v>
      </c>
      <c r="V218" s="262">
        <v>0</v>
      </c>
      <c r="W218" s="262">
        <v>0</v>
      </c>
      <c r="X218" s="262">
        <v>0</v>
      </c>
      <c r="Y218" s="262">
        <v>0</v>
      </c>
    </row>
    <row r="219" spans="4:25" hidden="1" outlineLevel="1">
      <c r="D219" s="255" t="s">
        <v>638</v>
      </c>
      <c r="E219" s="255" t="s">
        <v>55</v>
      </c>
      <c r="F219" s="255" t="s">
        <v>608</v>
      </c>
      <c r="H219" s="255" t="s">
        <v>609</v>
      </c>
      <c r="I219" s="255" t="s">
        <v>806</v>
      </c>
      <c r="J219" s="255" t="s">
        <v>123</v>
      </c>
      <c r="L219" s="267">
        <v>0</v>
      </c>
      <c r="M219" s="262"/>
      <c r="N219" s="262">
        <v>0</v>
      </c>
      <c r="O219" s="262">
        <v>0</v>
      </c>
      <c r="P219" s="262">
        <v>0</v>
      </c>
      <c r="Q219" s="262">
        <v>0</v>
      </c>
      <c r="R219" s="262">
        <v>0</v>
      </c>
      <c r="S219" s="262">
        <v>0</v>
      </c>
      <c r="T219" s="262">
        <v>0</v>
      </c>
      <c r="U219" s="262">
        <v>0</v>
      </c>
      <c r="V219" s="262">
        <v>0</v>
      </c>
      <c r="W219" s="262">
        <v>0</v>
      </c>
      <c r="X219" s="262">
        <v>0</v>
      </c>
      <c r="Y219" s="262">
        <v>0</v>
      </c>
    </row>
    <row r="220" spans="4:25" hidden="1" outlineLevel="1">
      <c r="D220" s="255" t="s">
        <v>3447</v>
      </c>
      <c r="E220" s="255" t="s">
        <v>55</v>
      </c>
      <c r="F220" s="255" t="s">
        <v>608</v>
      </c>
      <c r="H220" s="255" t="s">
        <v>609</v>
      </c>
      <c r="I220" s="255" t="s">
        <v>1092</v>
      </c>
      <c r="J220" s="255" t="s">
        <v>1037</v>
      </c>
      <c r="L220" s="267">
        <v>0</v>
      </c>
      <c r="M220" s="262"/>
      <c r="N220" s="262">
        <v>0</v>
      </c>
      <c r="O220" s="262">
        <v>0</v>
      </c>
      <c r="P220" s="262">
        <v>0</v>
      </c>
      <c r="Q220" s="262">
        <v>0</v>
      </c>
      <c r="R220" s="262">
        <v>0</v>
      </c>
      <c r="S220" s="262">
        <v>0</v>
      </c>
      <c r="T220" s="262">
        <v>0</v>
      </c>
      <c r="U220" s="262">
        <v>0</v>
      </c>
      <c r="V220" s="262">
        <v>0</v>
      </c>
      <c r="W220" s="262">
        <v>0</v>
      </c>
      <c r="X220" s="262">
        <v>0</v>
      </c>
      <c r="Y220" s="262">
        <v>0</v>
      </c>
    </row>
    <row r="221" spans="4:25" hidden="1" outlineLevel="1">
      <c r="D221" s="255" t="s">
        <v>639</v>
      </c>
      <c r="E221" s="255" t="s">
        <v>55</v>
      </c>
      <c r="F221" s="255" t="s">
        <v>608</v>
      </c>
      <c r="H221" s="255" t="s">
        <v>609</v>
      </c>
      <c r="I221" s="255" t="s">
        <v>807</v>
      </c>
      <c r="J221" s="255" t="s">
        <v>127</v>
      </c>
      <c r="L221" s="267">
        <v>0</v>
      </c>
      <c r="M221" s="262"/>
      <c r="N221" s="262">
        <v>0</v>
      </c>
      <c r="O221" s="262">
        <v>0</v>
      </c>
      <c r="P221" s="262">
        <v>0</v>
      </c>
      <c r="Q221" s="262">
        <v>0</v>
      </c>
      <c r="R221" s="262">
        <v>0</v>
      </c>
      <c r="S221" s="262">
        <v>0</v>
      </c>
      <c r="T221" s="262">
        <v>0</v>
      </c>
      <c r="U221" s="262">
        <v>0</v>
      </c>
      <c r="V221" s="262">
        <v>0</v>
      </c>
      <c r="W221" s="262">
        <v>0</v>
      </c>
      <c r="X221" s="262">
        <v>0</v>
      </c>
      <c r="Y221" s="262">
        <v>0</v>
      </c>
    </row>
    <row r="222" spans="4:25" hidden="1" outlineLevel="1">
      <c r="D222" s="255" t="s">
        <v>639</v>
      </c>
      <c r="E222" s="255" t="s">
        <v>55</v>
      </c>
      <c r="F222" s="255" t="s">
        <v>610</v>
      </c>
      <c r="H222" s="255" t="s">
        <v>609</v>
      </c>
      <c r="I222" s="255" t="s">
        <v>3448</v>
      </c>
      <c r="J222" s="255" t="s">
        <v>127</v>
      </c>
      <c r="L222" s="267">
        <v>0</v>
      </c>
      <c r="M222" s="262"/>
      <c r="N222" s="262">
        <v>0</v>
      </c>
      <c r="O222" s="262">
        <v>0</v>
      </c>
      <c r="P222" s="262">
        <v>0</v>
      </c>
      <c r="Q222" s="262">
        <v>0</v>
      </c>
      <c r="R222" s="262">
        <v>0</v>
      </c>
      <c r="S222" s="262">
        <v>0</v>
      </c>
      <c r="T222" s="262">
        <v>0</v>
      </c>
      <c r="U222" s="262">
        <v>0</v>
      </c>
      <c r="V222" s="262">
        <v>0</v>
      </c>
      <c r="W222" s="262">
        <v>0</v>
      </c>
      <c r="X222" s="262">
        <v>0</v>
      </c>
      <c r="Y222" s="262">
        <v>0</v>
      </c>
    </row>
    <row r="223" spans="4:25" hidden="1" outlineLevel="1">
      <c r="D223" s="255" t="s">
        <v>640</v>
      </c>
      <c r="E223" s="255" t="s">
        <v>55</v>
      </c>
      <c r="F223" s="255" t="s">
        <v>608</v>
      </c>
      <c r="H223" s="255" t="s">
        <v>609</v>
      </c>
      <c r="I223" s="255" t="s">
        <v>808</v>
      </c>
      <c r="J223" s="255" t="s">
        <v>561</v>
      </c>
      <c r="L223" s="267">
        <v>0</v>
      </c>
      <c r="M223" s="262"/>
      <c r="N223" s="262">
        <v>0</v>
      </c>
      <c r="O223" s="262">
        <v>0</v>
      </c>
      <c r="P223" s="262">
        <v>0</v>
      </c>
      <c r="Q223" s="262">
        <v>0</v>
      </c>
      <c r="R223" s="262">
        <v>0</v>
      </c>
      <c r="S223" s="262">
        <v>0</v>
      </c>
      <c r="T223" s="262">
        <v>0</v>
      </c>
      <c r="U223" s="262">
        <v>0</v>
      </c>
      <c r="V223" s="262">
        <v>0</v>
      </c>
      <c r="W223" s="262">
        <v>0</v>
      </c>
      <c r="X223" s="262">
        <v>0</v>
      </c>
      <c r="Y223" s="262">
        <v>0</v>
      </c>
    </row>
    <row r="224" spans="4:25" hidden="1" outlineLevel="1">
      <c r="D224" s="255" t="s">
        <v>248</v>
      </c>
      <c r="E224" s="255" t="s">
        <v>54</v>
      </c>
      <c r="F224" s="255" t="s">
        <v>608</v>
      </c>
      <c r="H224" s="255" t="s">
        <v>609</v>
      </c>
      <c r="I224" s="255" t="s">
        <v>809</v>
      </c>
      <c r="J224" s="255" t="s">
        <v>126</v>
      </c>
      <c r="L224" s="267">
        <v>0</v>
      </c>
      <c r="M224" s="262"/>
      <c r="N224" s="262">
        <v>0</v>
      </c>
      <c r="O224" s="262">
        <v>0</v>
      </c>
      <c r="P224" s="262">
        <v>0</v>
      </c>
      <c r="Q224" s="262">
        <v>0</v>
      </c>
      <c r="R224" s="262">
        <v>0</v>
      </c>
      <c r="S224" s="262">
        <v>0</v>
      </c>
      <c r="T224" s="262">
        <v>0</v>
      </c>
      <c r="U224" s="262">
        <v>0</v>
      </c>
      <c r="V224" s="262">
        <v>0</v>
      </c>
      <c r="W224" s="262">
        <v>0</v>
      </c>
      <c r="X224" s="262">
        <v>0</v>
      </c>
      <c r="Y224" s="262">
        <v>0</v>
      </c>
    </row>
    <row r="225" spans="4:25" hidden="1" outlineLevel="1">
      <c r="D225" s="255" t="s">
        <v>3449</v>
      </c>
      <c r="E225" s="255" t="s">
        <v>70</v>
      </c>
      <c r="F225" s="255" t="s">
        <v>608</v>
      </c>
      <c r="H225" s="255" t="s">
        <v>609</v>
      </c>
      <c r="I225" s="255" t="s">
        <v>3450</v>
      </c>
      <c r="J225" s="255" t="s">
        <v>0</v>
      </c>
      <c r="L225" s="267">
        <v>0</v>
      </c>
      <c r="M225" s="262"/>
      <c r="N225" s="262"/>
      <c r="O225" s="262"/>
      <c r="P225" s="262"/>
      <c r="Q225" s="262"/>
      <c r="R225" s="262"/>
      <c r="S225" s="262"/>
      <c r="T225" s="262"/>
      <c r="U225" s="262">
        <v>0</v>
      </c>
      <c r="V225" s="262">
        <v>0</v>
      </c>
      <c r="W225" s="262">
        <v>0</v>
      </c>
      <c r="X225" s="262">
        <v>0</v>
      </c>
      <c r="Y225" s="262">
        <v>0</v>
      </c>
    </row>
    <row r="226" spans="4:25" hidden="1" outlineLevel="1">
      <c r="D226" s="255" t="s">
        <v>3451</v>
      </c>
      <c r="E226" s="255" t="s">
        <v>70</v>
      </c>
      <c r="F226" s="255" t="s">
        <v>608</v>
      </c>
      <c r="H226" s="255" t="s">
        <v>609</v>
      </c>
      <c r="I226" s="255" t="s">
        <v>3452</v>
      </c>
      <c r="J226" s="255" t="s">
        <v>0</v>
      </c>
      <c r="L226" s="267">
        <v>212000</v>
      </c>
      <c r="M226" s="262"/>
      <c r="N226" s="262"/>
      <c r="O226" s="262"/>
      <c r="P226" s="262">
        <v>0</v>
      </c>
      <c r="Q226" s="262">
        <v>106000</v>
      </c>
      <c r="R226" s="262">
        <v>106000</v>
      </c>
      <c r="S226" s="262">
        <v>0</v>
      </c>
      <c r="T226" s="262">
        <v>0</v>
      </c>
      <c r="U226" s="262">
        <v>0</v>
      </c>
      <c r="V226" s="262">
        <v>0</v>
      </c>
      <c r="W226" s="262">
        <v>0</v>
      </c>
      <c r="X226" s="262">
        <v>0</v>
      </c>
      <c r="Y226" s="262">
        <v>0</v>
      </c>
    </row>
    <row r="227" spans="4:25" hidden="1" outlineLevel="1">
      <c r="D227" s="255" t="s">
        <v>641</v>
      </c>
      <c r="E227" s="255" t="s">
        <v>54</v>
      </c>
      <c r="F227" s="255" t="s">
        <v>608</v>
      </c>
      <c r="H227" s="255" t="s">
        <v>609</v>
      </c>
      <c r="I227" s="255" t="s">
        <v>810</v>
      </c>
      <c r="J227" s="255" t="s">
        <v>126</v>
      </c>
      <c r="L227" s="267">
        <v>0</v>
      </c>
      <c r="M227" s="262"/>
      <c r="N227" s="262">
        <v>0</v>
      </c>
      <c r="O227" s="262">
        <v>0</v>
      </c>
      <c r="P227" s="262">
        <v>0</v>
      </c>
      <c r="Q227" s="262">
        <v>0</v>
      </c>
      <c r="R227" s="262">
        <v>0</v>
      </c>
      <c r="S227" s="262">
        <v>0</v>
      </c>
      <c r="T227" s="262">
        <v>0</v>
      </c>
      <c r="U227" s="262">
        <v>0</v>
      </c>
      <c r="V227" s="262">
        <v>0</v>
      </c>
      <c r="W227" s="262">
        <v>0</v>
      </c>
      <c r="X227" s="262">
        <v>0</v>
      </c>
      <c r="Y227" s="262">
        <v>0</v>
      </c>
    </row>
    <row r="228" spans="4:25" hidden="1" outlineLevel="1">
      <c r="D228" s="255" t="s">
        <v>312</v>
      </c>
      <c r="E228" s="255" t="s">
        <v>54</v>
      </c>
      <c r="F228" s="255" t="s">
        <v>608</v>
      </c>
      <c r="H228" s="255" t="s">
        <v>609</v>
      </c>
      <c r="I228" s="255" t="s">
        <v>811</v>
      </c>
      <c r="J228" s="255" t="s">
        <v>126</v>
      </c>
      <c r="L228" s="267">
        <v>102000</v>
      </c>
      <c r="M228" s="262"/>
      <c r="N228" s="262">
        <v>0</v>
      </c>
      <c r="O228" s="262">
        <v>0</v>
      </c>
      <c r="P228" s="262">
        <v>0</v>
      </c>
      <c r="Q228" s="262">
        <v>0</v>
      </c>
      <c r="R228" s="262">
        <v>51000</v>
      </c>
      <c r="S228" s="262">
        <v>0</v>
      </c>
      <c r="T228" s="262">
        <v>51000</v>
      </c>
      <c r="U228" s="262">
        <v>0</v>
      </c>
      <c r="V228" s="262">
        <v>0</v>
      </c>
      <c r="W228" s="262">
        <v>0</v>
      </c>
      <c r="X228" s="262">
        <v>0</v>
      </c>
      <c r="Y228" s="262">
        <v>0</v>
      </c>
    </row>
    <row r="229" spans="4:25" hidden="1" outlineLevel="1">
      <c r="D229" s="255" t="s">
        <v>1093</v>
      </c>
      <c r="E229" s="255" t="s">
        <v>55</v>
      </c>
      <c r="F229" s="255" t="s">
        <v>608</v>
      </c>
      <c r="H229" s="255" t="s">
        <v>609</v>
      </c>
      <c r="I229" s="255" t="s">
        <v>1094</v>
      </c>
      <c r="J229" s="255" t="s">
        <v>993</v>
      </c>
      <c r="L229" s="267">
        <v>0</v>
      </c>
      <c r="M229" s="262"/>
      <c r="N229" s="262">
        <v>0</v>
      </c>
      <c r="O229" s="262">
        <v>0</v>
      </c>
      <c r="P229" s="262">
        <v>0</v>
      </c>
      <c r="Q229" s="262">
        <v>0</v>
      </c>
      <c r="R229" s="262">
        <v>0</v>
      </c>
      <c r="S229" s="262">
        <v>0</v>
      </c>
      <c r="T229" s="262">
        <v>0</v>
      </c>
      <c r="U229" s="262">
        <v>0</v>
      </c>
      <c r="V229" s="262">
        <v>0</v>
      </c>
      <c r="W229" s="262">
        <v>0</v>
      </c>
      <c r="X229" s="262">
        <v>0</v>
      </c>
      <c r="Y229" s="262">
        <v>0</v>
      </c>
    </row>
    <row r="230" spans="4:25" hidden="1" outlineLevel="1">
      <c r="D230" s="255" t="s">
        <v>1095</v>
      </c>
      <c r="E230" s="255" t="s">
        <v>55</v>
      </c>
      <c r="F230" s="255" t="s">
        <v>608</v>
      </c>
      <c r="H230" s="255" t="s">
        <v>609</v>
      </c>
      <c r="I230" s="255" t="s">
        <v>1096</v>
      </c>
      <c r="J230" s="255" t="s">
        <v>993</v>
      </c>
      <c r="L230" s="267">
        <v>0</v>
      </c>
      <c r="M230" s="262"/>
      <c r="N230" s="262">
        <v>0</v>
      </c>
      <c r="O230" s="262">
        <v>0</v>
      </c>
      <c r="P230" s="262">
        <v>0</v>
      </c>
      <c r="Q230" s="262">
        <v>0</v>
      </c>
      <c r="R230" s="262">
        <v>0</v>
      </c>
      <c r="S230" s="262">
        <v>0</v>
      </c>
      <c r="T230" s="262">
        <v>0</v>
      </c>
      <c r="U230" s="262">
        <v>0</v>
      </c>
      <c r="V230" s="262">
        <v>0</v>
      </c>
      <c r="W230" s="262">
        <v>0</v>
      </c>
      <c r="X230" s="262">
        <v>0</v>
      </c>
      <c r="Y230" s="262">
        <v>0</v>
      </c>
    </row>
    <row r="231" spans="4:25" hidden="1" outlineLevel="1">
      <c r="D231" s="255" t="s">
        <v>2373</v>
      </c>
      <c r="E231" s="255" t="s">
        <v>56</v>
      </c>
      <c r="F231" s="255" t="s">
        <v>608</v>
      </c>
      <c r="H231" s="255" t="s">
        <v>609</v>
      </c>
      <c r="I231" s="255" t="s">
        <v>812</v>
      </c>
      <c r="J231" s="255" t="s">
        <v>125</v>
      </c>
      <c r="L231" s="267">
        <v>0</v>
      </c>
      <c r="M231" s="262"/>
      <c r="N231" s="262">
        <v>0</v>
      </c>
      <c r="O231" s="262">
        <v>0</v>
      </c>
      <c r="P231" s="262">
        <v>0</v>
      </c>
      <c r="Q231" s="262">
        <v>0</v>
      </c>
      <c r="R231" s="262">
        <v>0</v>
      </c>
      <c r="S231" s="262">
        <v>0</v>
      </c>
      <c r="T231" s="262">
        <v>0</v>
      </c>
      <c r="U231" s="262">
        <v>0</v>
      </c>
      <c r="V231" s="262">
        <v>0</v>
      </c>
      <c r="W231" s="262">
        <v>0</v>
      </c>
      <c r="X231" s="262">
        <v>0</v>
      </c>
      <c r="Y231" s="262">
        <v>0</v>
      </c>
    </row>
    <row r="232" spans="4:25" hidden="1" outlineLevel="1">
      <c r="D232" s="255" t="s">
        <v>1722</v>
      </c>
      <c r="E232" s="255" t="s">
        <v>54</v>
      </c>
      <c r="F232" s="255" t="s">
        <v>608</v>
      </c>
      <c r="H232" s="255" t="s">
        <v>609</v>
      </c>
      <c r="I232" s="255" t="s">
        <v>2374</v>
      </c>
      <c r="J232" s="255" t="s">
        <v>126</v>
      </c>
      <c r="L232" s="267">
        <v>0</v>
      </c>
      <c r="M232" s="262"/>
      <c r="N232" s="262">
        <v>0</v>
      </c>
      <c r="O232" s="262">
        <v>0</v>
      </c>
      <c r="P232" s="262">
        <v>0</v>
      </c>
      <c r="Q232" s="262">
        <v>0</v>
      </c>
      <c r="R232" s="262">
        <v>0</v>
      </c>
      <c r="S232" s="262">
        <v>0</v>
      </c>
      <c r="T232" s="262">
        <v>0</v>
      </c>
      <c r="U232" s="262">
        <v>0</v>
      </c>
      <c r="V232" s="262">
        <v>0</v>
      </c>
      <c r="W232" s="262">
        <v>0</v>
      </c>
      <c r="X232" s="262">
        <v>0</v>
      </c>
      <c r="Y232" s="262">
        <v>0</v>
      </c>
    </row>
    <row r="233" spans="4:25" hidden="1" outlineLevel="1">
      <c r="D233" s="255" t="s">
        <v>361</v>
      </c>
      <c r="E233" s="255" t="s">
        <v>55</v>
      </c>
      <c r="F233" s="255" t="s">
        <v>608</v>
      </c>
      <c r="H233" s="255" t="s">
        <v>609</v>
      </c>
      <c r="I233" s="255" t="s">
        <v>813</v>
      </c>
      <c r="J233" s="255" t="s">
        <v>591</v>
      </c>
      <c r="L233" s="267">
        <v>0</v>
      </c>
      <c r="M233" s="262"/>
      <c r="N233" s="262">
        <v>0</v>
      </c>
      <c r="O233" s="262">
        <v>0</v>
      </c>
      <c r="P233" s="262">
        <v>0</v>
      </c>
      <c r="Q233" s="262">
        <v>0</v>
      </c>
      <c r="R233" s="262">
        <v>0</v>
      </c>
      <c r="S233" s="262">
        <v>0</v>
      </c>
      <c r="T233" s="262">
        <v>0</v>
      </c>
      <c r="U233" s="262">
        <v>0</v>
      </c>
      <c r="V233" s="262">
        <v>0</v>
      </c>
      <c r="W233" s="262">
        <v>0</v>
      </c>
      <c r="X233" s="262">
        <v>0</v>
      </c>
      <c r="Y233" s="262">
        <v>0</v>
      </c>
    </row>
    <row r="234" spans="4:25" hidden="1" outlineLevel="1">
      <c r="D234" s="255" t="s">
        <v>362</v>
      </c>
      <c r="E234" s="255" t="s">
        <v>55</v>
      </c>
      <c r="F234" s="255" t="s">
        <v>608</v>
      </c>
      <c r="H234" s="255" t="s">
        <v>609</v>
      </c>
      <c r="I234" s="255" t="s">
        <v>814</v>
      </c>
      <c r="J234" s="255" t="s">
        <v>561</v>
      </c>
      <c r="L234" s="267">
        <v>0</v>
      </c>
      <c r="M234" s="262"/>
      <c r="N234" s="262">
        <v>0</v>
      </c>
      <c r="O234" s="262">
        <v>0</v>
      </c>
      <c r="P234" s="262">
        <v>0</v>
      </c>
      <c r="Q234" s="262">
        <v>0</v>
      </c>
      <c r="R234" s="262">
        <v>0</v>
      </c>
      <c r="S234" s="262">
        <v>0</v>
      </c>
      <c r="T234" s="262">
        <v>0</v>
      </c>
      <c r="U234" s="262">
        <v>0</v>
      </c>
      <c r="V234" s="262">
        <v>0</v>
      </c>
      <c r="W234" s="262">
        <v>0</v>
      </c>
      <c r="X234" s="262">
        <v>0</v>
      </c>
      <c r="Y234" s="262">
        <v>0</v>
      </c>
    </row>
    <row r="235" spans="4:25" hidden="1" outlineLevel="1">
      <c r="D235" s="255" t="s">
        <v>642</v>
      </c>
      <c r="E235" s="255" t="s">
        <v>55</v>
      </c>
      <c r="F235" s="255" t="s">
        <v>608</v>
      </c>
      <c r="H235" s="255" t="s">
        <v>609</v>
      </c>
      <c r="I235" s="255" t="s">
        <v>815</v>
      </c>
      <c r="J235" s="255" t="s">
        <v>561</v>
      </c>
      <c r="L235" s="267">
        <v>24000</v>
      </c>
      <c r="M235" s="262"/>
      <c r="N235" s="262">
        <v>0</v>
      </c>
      <c r="O235" s="262">
        <v>0</v>
      </c>
      <c r="P235" s="262">
        <v>0</v>
      </c>
      <c r="Q235" s="262">
        <v>0</v>
      </c>
      <c r="R235" s="262">
        <v>0</v>
      </c>
      <c r="S235" s="262">
        <v>12000</v>
      </c>
      <c r="T235" s="262">
        <v>12000</v>
      </c>
      <c r="U235" s="262">
        <v>0</v>
      </c>
      <c r="V235" s="262">
        <v>0</v>
      </c>
      <c r="W235" s="262">
        <v>0</v>
      </c>
      <c r="X235" s="262">
        <v>0</v>
      </c>
      <c r="Y235" s="262">
        <v>0</v>
      </c>
    </row>
    <row r="236" spans="4:25" hidden="1" outlineLevel="1">
      <c r="D236" s="255" t="s">
        <v>313</v>
      </c>
      <c r="E236" s="255" t="s">
        <v>55</v>
      </c>
      <c r="F236" s="255" t="s">
        <v>608</v>
      </c>
      <c r="H236" s="255" t="s">
        <v>609</v>
      </c>
      <c r="I236" s="255" t="s">
        <v>816</v>
      </c>
      <c r="J236" s="255" t="s">
        <v>614</v>
      </c>
      <c r="L236" s="267">
        <v>38210</v>
      </c>
      <c r="M236" s="262"/>
      <c r="N236" s="262">
        <v>23710</v>
      </c>
      <c r="O236" s="262">
        <v>2000</v>
      </c>
      <c r="P236" s="262">
        <v>12500</v>
      </c>
      <c r="Q236" s="262">
        <v>0</v>
      </c>
      <c r="R236" s="262">
        <v>0</v>
      </c>
      <c r="S236" s="262">
        <v>0</v>
      </c>
      <c r="T236" s="262">
        <v>0</v>
      </c>
      <c r="U236" s="262">
        <v>0</v>
      </c>
      <c r="V236" s="262">
        <v>0</v>
      </c>
      <c r="W236" s="262">
        <v>0</v>
      </c>
      <c r="X236" s="262">
        <v>0</v>
      </c>
      <c r="Y236" s="262">
        <v>0</v>
      </c>
    </row>
    <row r="237" spans="4:25" hidden="1" outlineLevel="1">
      <c r="D237" s="255" t="s">
        <v>313</v>
      </c>
      <c r="E237" s="255" t="s">
        <v>55</v>
      </c>
      <c r="F237" s="255" t="s">
        <v>610</v>
      </c>
      <c r="H237" s="255" t="s">
        <v>609</v>
      </c>
      <c r="I237" s="255" t="s">
        <v>3453</v>
      </c>
      <c r="J237" s="255" t="s">
        <v>614</v>
      </c>
      <c r="L237" s="267">
        <v>0</v>
      </c>
      <c r="M237" s="262"/>
      <c r="N237" s="262">
        <v>0</v>
      </c>
      <c r="O237" s="262">
        <v>0</v>
      </c>
      <c r="P237" s="262">
        <v>0</v>
      </c>
      <c r="Q237" s="262">
        <v>0</v>
      </c>
      <c r="R237" s="262">
        <v>0</v>
      </c>
      <c r="S237" s="262">
        <v>0</v>
      </c>
      <c r="T237" s="262">
        <v>0</v>
      </c>
      <c r="U237" s="262">
        <v>0</v>
      </c>
      <c r="V237" s="262">
        <v>0</v>
      </c>
      <c r="W237" s="262">
        <v>0</v>
      </c>
      <c r="X237" s="262">
        <v>0</v>
      </c>
      <c r="Y237" s="262">
        <v>0</v>
      </c>
    </row>
    <row r="238" spans="4:25" hidden="1" outlineLevel="1">
      <c r="D238" s="255" t="s">
        <v>1097</v>
      </c>
      <c r="E238" s="255" t="s">
        <v>54</v>
      </c>
      <c r="F238" s="255" t="s">
        <v>608</v>
      </c>
      <c r="H238" s="255" t="s">
        <v>609</v>
      </c>
      <c r="I238" s="255" t="s">
        <v>831</v>
      </c>
      <c r="J238" s="255" t="s">
        <v>126</v>
      </c>
      <c r="L238" s="267">
        <v>1519050</v>
      </c>
      <c r="M238" s="262"/>
      <c r="N238" s="262">
        <v>0</v>
      </c>
      <c r="O238" s="262">
        <v>100000</v>
      </c>
      <c r="P238" s="262">
        <v>152000</v>
      </c>
      <c r="Q238" s="262">
        <v>85000</v>
      </c>
      <c r="R238" s="262">
        <v>250050</v>
      </c>
      <c r="S238" s="262">
        <v>558000</v>
      </c>
      <c r="T238" s="262">
        <v>0</v>
      </c>
      <c r="U238" s="262">
        <v>0</v>
      </c>
      <c r="V238" s="262">
        <v>120000</v>
      </c>
      <c r="W238" s="262">
        <v>0</v>
      </c>
      <c r="X238" s="262">
        <v>60000</v>
      </c>
      <c r="Y238" s="262">
        <v>194000</v>
      </c>
    </row>
    <row r="239" spans="4:25" hidden="1" outlineLevel="1">
      <c r="D239" s="255" t="s">
        <v>1097</v>
      </c>
      <c r="E239" s="255" t="s">
        <v>54</v>
      </c>
      <c r="F239" s="255" t="s">
        <v>610</v>
      </c>
      <c r="H239" s="255" t="s">
        <v>609</v>
      </c>
      <c r="I239" s="255" t="s">
        <v>3454</v>
      </c>
      <c r="J239" s="255" t="s">
        <v>126</v>
      </c>
      <c r="L239" s="267">
        <v>0</v>
      </c>
      <c r="M239" s="262"/>
      <c r="N239" s="262">
        <v>0</v>
      </c>
      <c r="O239" s="262">
        <v>0</v>
      </c>
      <c r="P239" s="262">
        <v>0</v>
      </c>
      <c r="Q239" s="262">
        <v>0</v>
      </c>
      <c r="R239" s="262">
        <v>0</v>
      </c>
      <c r="S239" s="262">
        <v>0</v>
      </c>
      <c r="T239" s="262">
        <v>0</v>
      </c>
      <c r="U239" s="262">
        <v>0</v>
      </c>
      <c r="V239" s="262">
        <v>0</v>
      </c>
      <c r="W239" s="262">
        <v>0</v>
      </c>
      <c r="X239" s="262">
        <v>0</v>
      </c>
      <c r="Y239" s="262">
        <v>0</v>
      </c>
    </row>
    <row r="240" spans="4:25" hidden="1" outlineLevel="1">
      <c r="D240" s="255" t="s">
        <v>314</v>
      </c>
      <c r="E240" s="255" t="s">
        <v>55</v>
      </c>
      <c r="F240" s="255" t="s">
        <v>608</v>
      </c>
      <c r="H240" s="255" t="s">
        <v>609</v>
      </c>
      <c r="I240" s="255" t="s">
        <v>817</v>
      </c>
      <c r="J240" s="255" t="s">
        <v>614</v>
      </c>
      <c r="L240" s="267">
        <v>0</v>
      </c>
      <c r="M240" s="262"/>
      <c r="N240" s="262">
        <v>0</v>
      </c>
      <c r="O240" s="262">
        <v>0</v>
      </c>
      <c r="P240" s="262">
        <v>0</v>
      </c>
      <c r="Q240" s="262">
        <v>0</v>
      </c>
      <c r="R240" s="262">
        <v>0</v>
      </c>
      <c r="S240" s="262">
        <v>0</v>
      </c>
      <c r="T240" s="262">
        <v>0</v>
      </c>
      <c r="U240" s="262">
        <v>0</v>
      </c>
      <c r="V240" s="262">
        <v>0</v>
      </c>
      <c r="W240" s="262">
        <v>0</v>
      </c>
      <c r="X240" s="262">
        <v>0</v>
      </c>
      <c r="Y240" s="262">
        <v>0</v>
      </c>
    </row>
    <row r="241" spans="4:25" hidden="1" outlineLevel="1">
      <c r="D241" s="255" t="s">
        <v>314</v>
      </c>
      <c r="E241" s="255" t="s">
        <v>55</v>
      </c>
      <c r="F241" s="255" t="s">
        <v>610</v>
      </c>
      <c r="H241" s="255" t="s">
        <v>609</v>
      </c>
      <c r="I241" s="255" t="s">
        <v>3455</v>
      </c>
      <c r="J241" s="255" t="s">
        <v>614</v>
      </c>
      <c r="L241" s="267">
        <v>0</v>
      </c>
      <c r="M241" s="262"/>
      <c r="N241" s="262">
        <v>0</v>
      </c>
      <c r="O241" s="262">
        <v>0</v>
      </c>
      <c r="P241" s="262">
        <v>0</v>
      </c>
      <c r="Q241" s="262">
        <v>0</v>
      </c>
      <c r="R241" s="262">
        <v>0</v>
      </c>
      <c r="S241" s="262">
        <v>0</v>
      </c>
      <c r="T241" s="262">
        <v>0</v>
      </c>
      <c r="U241" s="262">
        <v>0</v>
      </c>
      <c r="V241" s="262">
        <v>0</v>
      </c>
      <c r="W241" s="262">
        <v>0</v>
      </c>
      <c r="X241" s="262">
        <v>0</v>
      </c>
      <c r="Y241" s="262">
        <v>0</v>
      </c>
    </row>
    <row r="242" spans="4:25" hidden="1" outlineLevel="1">
      <c r="D242" s="255" t="s">
        <v>3456</v>
      </c>
      <c r="E242" s="255" t="s">
        <v>2234</v>
      </c>
      <c r="F242" s="255" t="s">
        <v>608</v>
      </c>
      <c r="H242" s="255" t="s">
        <v>609</v>
      </c>
      <c r="I242" s="255" t="s">
        <v>3457</v>
      </c>
      <c r="J242" s="255" t="s">
        <v>1029</v>
      </c>
      <c r="L242" s="267">
        <v>0</v>
      </c>
      <c r="M242" s="262"/>
      <c r="N242" s="262"/>
      <c r="O242" s="262">
        <v>0</v>
      </c>
      <c r="P242" s="262">
        <v>0</v>
      </c>
      <c r="Q242" s="262">
        <v>0</v>
      </c>
      <c r="R242" s="262">
        <v>0</v>
      </c>
      <c r="S242" s="262">
        <v>0</v>
      </c>
      <c r="T242" s="262">
        <v>0</v>
      </c>
      <c r="U242" s="262">
        <v>0</v>
      </c>
      <c r="V242" s="262">
        <v>0</v>
      </c>
      <c r="W242" s="262">
        <v>0</v>
      </c>
      <c r="X242" s="262">
        <v>0</v>
      </c>
      <c r="Y242" s="262">
        <v>0</v>
      </c>
    </row>
    <row r="243" spans="4:25" hidden="1" outlineLevel="1">
      <c r="D243" s="255" t="s">
        <v>3456</v>
      </c>
      <c r="E243" s="255" t="s">
        <v>2234</v>
      </c>
      <c r="F243" s="255" t="s">
        <v>610</v>
      </c>
      <c r="H243" s="255" t="s">
        <v>609</v>
      </c>
      <c r="I243" s="255" t="s">
        <v>3458</v>
      </c>
      <c r="J243" s="255" t="s">
        <v>1029</v>
      </c>
      <c r="L243" s="267">
        <v>0</v>
      </c>
      <c r="M243" s="262"/>
      <c r="N243" s="262"/>
      <c r="O243" s="262">
        <v>0</v>
      </c>
      <c r="P243" s="262">
        <v>0</v>
      </c>
      <c r="Q243" s="262">
        <v>0</v>
      </c>
      <c r="R243" s="262">
        <v>0</v>
      </c>
      <c r="S243" s="262">
        <v>0</v>
      </c>
      <c r="T243" s="262">
        <v>0</v>
      </c>
      <c r="U243" s="262">
        <v>0</v>
      </c>
      <c r="V243" s="262">
        <v>0</v>
      </c>
      <c r="W243" s="262">
        <v>0</v>
      </c>
      <c r="X243" s="262">
        <v>0</v>
      </c>
      <c r="Y243" s="262">
        <v>0</v>
      </c>
    </row>
    <row r="244" spans="4:25" hidden="1" outlineLevel="1">
      <c r="D244" s="255" t="s">
        <v>2097</v>
      </c>
      <c r="E244" s="255" t="s">
        <v>2234</v>
      </c>
      <c r="F244" s="255" t="s">
        <v>608</v>
      </c>
      <c r="H244" s="255" t="s">
        <v>609</v>
      </c>
      <c r="I244" s="255" t="s">
        <v>2375</v>
      </c>
      <c r="J244" s="255" t="s">
        <v>1029</v>
      </c>
      <c r="L244" s="267">
        <v>0</v>
      </c>
      <c r="M244" s="262"/>
      <c r="N244" s="262">
        <v>0</v>
      </c>
      <c r="O244" s="262">
        <v>0</v>
      </c>
      <c r="P244" s="262">
        <v>0</v>
      </c>
      <c r="Q244" s="262">
        <v>0</v>
      </c>
      <c r="R244" s="262">
        <v>0</v>
      </c>
      <c r="S244" s="262">
        <v>0</v>
      </c>
      <c r="T244" s="262">
        <v>0</v>
      </c>
      <c r="U244" s="262">
        <v>0</v>
      </c>
      <c r="V244" s="262">
        <v>0</v>
      </c>
      <c r="W244" s="262">
        <v>0</v>
      </c>
      <c r="X244" s="262">
        <v>0</v>
      </c>
      <c r="Y244" s="262">
        <v>0</v>
      </c>
    </row>
    <row r="245" spans="4:25" hidden="1" outlineLevel="1">
      <c r="D245" s="255" t="s">
        <v>2097</v>
      </c>
      <c r="E245" s="255" t="s">
        <v>2234</v>
      </c>
      <c r="F245" s="255" t="s">
        <v>610</v>
      </c>
      <c r="H245" s="255" t="s">
        <v>609</v>
      </c>
      <c r="I245" s="255" t="s">
        <v>2376</v>
      </c>
      <c r="J245" s="255" t="s">
        <v>1029</v>
      </c>
      <c r="L245" s="267">
        <v>0</v>
      </c>
      <c r="M245" s="262"/>
      <c r="N245" s="262">
        <v>0</v>
      </c>
      <c r="O245" s="262">
        <v>0</v>
      </c>
      <c r="P245" s="262">
        <v>0</v>
      </c>
      <c r="Q245" s="262">
        <v>0</v>
      </c>
      <c r="R245" s="262">
        <v>0</v>
      </c>
      <c r="S245" s="262">
        <v>0</v>
      </c>
      <c r="T245" s="262">
        <v>0</v>
      </c>
      <c r="U245" s="262">
        <v>0</v>
      </c>
      <c r="V245" s="262">
        <v>0</v>
      </c>
      <c r="W245" s="262">
        <v>0</v>
      </c>
      <c r="X245" s="262">
        <v>0</v>
      </c>
      <c r="Y245" s="262">
        <v>0</v>
      </c>
    </row>
    <row r="246" spans="4:25" hidden="1" outlineLevel="1">
      <c r="D246" s="255" t="s">
        <v>1098</v>
      </c>
      <c r="E246" s="255" t="s">
        <v>55</v>
      </c>
      <c r="F246" s="255" t="s">
        <v>608</v>
      </c>
      <c r="H246" s="255" t="s">
        <v>609</v>
      </c>
      <c r="I246" s="255" t="s">
        <v>1099</v>
      </c>
      <c r="J246" s="255" t="s">
        <v>993</v>
      </c>
      <c r="L246" s="267">
        <v>2000</v>
      </c>
      <c r="M246" s="262"/>
      <c r="N246" s="262">
        <v>0</v>
      </c>
      <c r="O246" s="262">
        <v>0</v>
      </c>
      <c r="P246" s="262">
        <v>0</v>
      </c>
      <c r="Q246" s="262">
        <v>0</v>
      </c>
      <c r="R246" s="262">
        <v>0</v>
      </c>
      <c r="S246" s="262">
        <v>0</v>
      </c>
      <c r="T246" s="262">
        <v>0</v>
      </c>
      <c r="U246" s="262">
        <v>0</v>
      </c>
      <c r="V246" s="262">
        <v>0</v>
      </c>
      <c r="W246" s="262">
        <v>0</v>
      </c>
      <c r="X246" s="262">
        <v>0</v>
      </c>
      <c r="Y246" s="262">
        <v>2000</v>
      </c>
    </row>
    <row r="247" spans="4:25" hidden="1" outlineLevel="1">
      <c r="D247" s="255" t="s">
        <v>363</v>
      </c>
      <c r="E247" s="255" t="s">
        <v>55</v>
      </c>
      <c r="F247" s="255" t="s">
        <v>608</v>
      </c>
      <c r="H247" s="255" t="s">
        <v>609</v>
      </c>
      <c r="I247" s="255" t="s">
        <v>818</v>
      </c>
      <c r="J247" s="255" t="s">
        <v>23</v>
      </c>
      <c r="L247" s="267">
        <v>0</v>
      </c>
      <c r="M247" s="262"/>
      <c r="N247" s="262">
        <v>0</v>
      </c>
      <c r="O247" s="262">
        <v>0</v>
      </c>
      <c r="P247" s="262">
        <v>0</v>
      </c>
      <c r="Q247" s="262">
        <v>0</v>
      </c>
      <c r="R247" s="262">
        <v>0</v>
      </c>
      <c r="S247" s="262">
        <v>0</v>
      </c>
      <c r="T247" s="262">
        <v>0</v>
      </c>
      <c r="U247" s="262">
        <v>0</v>
      </c>
      <c r="V247" s="262">
        <v>0</v>
      </c>
      <c r="W247" s="262">
        <v>0</v>
      </c>
      <c r="X247" s="262">
        <v>0</v>
      </c>
      <c r="Y247" s="262">
        <v>0</v>
      </c>
    </row>
    <row r="248" spans="4:25" hidden="1" outlineLevel="1">
      <c r="D248" s="255" t="s">
        <v>2098</v>
      </c>
      <c r="E248" s="255" t="s">
        <v>54</v>
      </c>
      <c r="F248" s="255" t="s">
        <v>608</v>
      </c>
      <c r="H248" s="255" t="s">
        <v>609</v>
      </c>
      <c r="I248" s="255" t="s">
        <v>819</v>
      </c>
      <c r="J248" s="255" t="s">
        <v>126</v>
      </c>
      <c r="L248" s="267">
        <v>31000</v>
      </c>
      <c r="M248" s="262"/>
      <c r="N248" s="262">
        <v>13000</v>
      </c>
      <c r="O248" s="262">
        <v>0</v>
      </c>
      <c r="P248" s="262">
        <v>0</v>
      </c>
      <c r="Q248" s="262">
        <v>0</v>
      </c>
      <c r="R248" s="262">
        <v>9000</v>
      </c>
      <c r="S248" s="262">
        <v>9000</v>
      </c>
      <c r="T248" s="262">
        <v>0</v>
      </c>
      <c r="U248" s="262">
        <v>0</v>
      </c>
      <c r="V248" s="262">
        <v>0</v>
      </c>
      <c r="W248" s="262">
        <v>0</v>
      </c>
      <c r="X248" s="262">
        <v>0</v>
      </c>
      <c r="Y248" s="262">
        <v>0</v>
      </c>
    </row>
    <row r="249" spans="4:25" hidden="1" outlineLevel="1">
      <c r="D249" s="255" t="s">
        <v>2098</v>
      </c>
      <c r="E249" s="255" t="s">
        <v>54</v>
      </c>
      <c r="F249" s="255" t="s">
        <v>610</v>
      </c>
      <c r="H249" s="255" t="s">
        <v>609</v>
      </c>
      <c r="I249" s="255" t="s">
        <v>3459</v>
      </c>
      <c r="J249" s="255" t="s">
        <v>126</v>
      </c>
      <c r="L249" s="267">
        <v>0</v>
      </c>
      <c r="M249" s="262"/>
      <c r="N249" s="262">
        <v>0</v>
      </c>
      <c r="O249" s="262">
        <v>0</v>
      </c>
      <c r="P249" s="262">
        <v>0</v>
      </c>
      <c r="Q249" s="262">
        <v>0</v>
      </c>
      <c r="R249" s="262">
        <v>0</v>
      </c>
      <c r="S249" s="262">
        <v>0</v>
      </c>
      <c r="T249" s="262">
        <v>0</v>
      </c>
      <c r="U249" s="262">
        <v>0</v>
      </c>
      <c r="V249" s="262">
        <v>0</v>
      </c>
      <c r="W249" s="262">
        <v>0</v>
      </c>
      <c r="X249" s="262">
        <v>0</v>
      </c>
      <c r="Y249" s="262">
        <v>0</v>
      </c>
    </row>
    <row r="250" spans="4:25" hidden="1" outlineLevel="1">
      <c r="D250" s="255" t="s">
        <v>643</v>
      </c>
      <c r="E250" s="255" t="s">
        <v>54</v>
      </c>
      <c r="F250" s="255" t="s">
        <v>608</v>
      </c>
      <c r="H250" s="255" t="s">
        <v>609</v>
      </c>
      <c r="I250" s="255" t="s">
        <v>820</v>
      </c>
      <c r="J250" s="255" t="s">
        <v>126</v>
      </c>
      <c r="L250" s="267">
        <v>0</v>
      </c>
      <c r="M250" s="262"/>
      <c r="N250" s="262">
        <v>0</v>
      </c>
      <c r="O250" s="262">
        <v>0</v>
      </c>
      <c r="P250" s="262">
        <v>0</v>
      </c>
      <c r="Q250" s="262">
        <v>0</v>
      </c>
      <c r="R250" s="262">
        <v>0</v>
      </c>
      <c r="S250" s="262">
        <v>0</v>
      </c>
      <c r="T250" s="262">
        <v>0</v>
      </c>
      <c r="U250" s="262">
        <v>0</v>
      </c>
      <c r="V250" s="262">
        <v>0</v>
      </c>
      <c r="W250" s="262">
        <v>0</v>
      </c>
      <c r="X250" s="262">
        <v>0</v>
      </c>
      <c r="Y250" s="262">
        <v>0</v>
      </c>
    </row>
    <row r="251" spans="4:25" hidden="1" outlineLevel="1">
      <c r="D251" s="255" t="s">
        <v>3460</v>
      </c>
      <c r="E251" s="255" t="s">
        <v>54</v>
      </c>
      <c r="F251" s="255" t="s">
        <v>608</v>
      </c>
      <c r="H251" s="255" t="s">
        <v>609</v>
      </c>
      <c r="I251" s="255" t="s">
        <v>3461</v>
      </c>
      <c r="J251" s="255" t="s">
        <v>126</v>
      </c>
      <c r="L251" s="267">
        <v>0</v>
      </c>
      <c r="M251" s="262"/>
      <c r="N251" s="262"/>
      <c r="O251" s="262"/>
      <c r="P251" s="262"/>
      <c r="Q251" s="262"/>
      <c r="R251" s="262"/>
      <c r="S251" s="262"/>
      <c r="T251" s="262"/>
      <c r="U251" s="262"/>
      <c r="V251" s="262"/>
      <c r="W251" s="262"/>
      <c r="X251" s="262">
        <v>0</v>
      </c>
      <c r="Y251" s="262">
        <v>0</v>
      </c>
    </row>
    <row r="252" spans="4:25" hidden="1" outlineLevel="1">
      <c r="D252" s="255" t="s">
        <v>3460</v>
      </c>
      <c r="E252" s="255" t="s">
        <v>54</v>
      </c>
      <c r="F252" s="255" t="s">
        <v>610</v>
      </c>
      <c r="H252" s="255" t="s">
        <v>609</v>
      </c>
      <c r="I252" s="255" t="s">
        <v>3462</v>
      </c>
      <c r="J252" s="255" t="s">
        <v>126</v>
      </c>
      <c r="L252" s="267">
        <v>0</v>
      </c>
      <c r="M252" s="262"/>
      <c r="N252" s="262"/>
      <c r="O252" s="262"/>
      <c r="P252" s="262"/>
      <c r="Q252" s="262"/>
      <c r="R252" s="262"/>
      <c r="S252" s="262"/>
      <c r="T252" s="262"/>
      <c r="U252" s="262"/>
      <c r="V252" s="262"/>
      <c r="W252" s="262"/>
      <c r="X252" s="262">
        <v>0</v>
      </c>
      <c r="Y252" s="262">
        <v>0</v>
      </c>
    </row>
    <row r="253" spans="4:25" hidden="1" outlineLevel="1">
      <c r="D253" s="255" t="s">
        <v>2377</v>
      </c>
      <c r="E253" s="255" t="s">
        <v>54</v>
      </c>
      <c r="F253" s="255" t="s">
        <v>608</v>
      </c>
      <c r="H253" s="255" t="s">
        <v>609</v>
      </c>
      <c r="I253" s="255" t="s">
        <v>2378</v>
      </c>
      <c r="J253" s="255" t="s">
        <v>126</v>
      </c>
      <c r="L253" s="267">
        <v>0</v>
      </c>
      <c r="M253" s="262"/>
      <c r="N253" s="262">
        <v>0</v>
      </c>
      <c r="O253" s="262">
        <v>0</v>
      </c>
      <c r="P253" s="262">
        <v>0</v>
      </c>
      <c r="Q253" s="262">
        <v>0</v>
      </c>
      <c r="R253" s="262">
        <v>0</v>
      </c>
      <c r="S253" s="262">
        <v>0</v>
      </c>
      <c r="T253" s="262">
        <v>0</v>
      </c>
      <c r="U253" s="262">
        <v>0</v>
      </c>
      <c r="V253" s="262">
        <v>0</v>
      </c>
      <c r="W253" s="262">
        <v>0</v>
      </c>
      <c r="X253" s="262">
        <v>0</v>
      </c>
      <c r="Y253" s="262">
        <v>0</v>
      </c>
    </row>
    <row r="254" spans="4:25" hidden="1" outlineLevel="1">
      <c r="D254" s="255" t="s">
        <v>3463</v>
      </c>
      <c r="E254" s="255" t="s">
        <v>2234</v>
      </c>
      <c r="F254" s="255" t="s">
        <v>608</v>
      </c>
      <c r="H254" s="255" t="s">
        <v>609</v>
      </c>
      <c r="I254" s="255" t="s">
        <v>3464</v>
      </c>
      <c r="J254" s="255" t="s">
        <v>1029</v>
      </c>
      <c r="L254" s="267">
        <v>0</v>
      </c>
      <c r="M254" s="262"/>
      <c r="N254" s="262"/>
      <c r="O254" s="262">
        <v>0</v>
      </c>
      <c r="P254" s="262">
        <v>0</v>
      </c>
      <c r="Q254" s="262">
        <v>0</v>
      </c>
      <c r="R254" s="262">
        <v>0</v>
      </c>
      <c r="S254" s="262">
        <v>0</v>
      </c>
      <c r="T254" s="262">
        <v>0</v>
      </c>
      <c r="U254" s="262">
        <v>0</v>
      </c>
      <c r="V254" s="262">
        <v>0</v>
      </c>
      <c r="W254" s="262">
        <v>0</v>
      </c>
      <c r="X254" s="262">
        <v>0</v>
      </c>
      <c r="Y254" s="262">
        <v>0</v>
      </c>
    </row>
    <row r="255" spans="4:25" hidden="1" outlineLevel="1">
      <c r="D255" s="255" t="s">
        <v>3463</v>
      </c>
      <c r="E255" s="255" t="s">
        <v>2234</v>
      </c>
      <c r="F255" s="255" t="s">
        <v>610</v>
      </c>
      <c r="H255" s="255" t="s">
        <v>609</v>
      </c>
      <c r="I255" s="255" t="s">
        <v>3465</v>
      </c>
      <c r="J255" s="255" t="s">
        <v>1029</v>
      </c>
      <c r="L255" s="267">
        <v>0</v>
      </c>
      <c r="M255" s="262"/>
      <c r="N255" s="262"/>
      <c r="O255" s="262">
        <v>0</v>
      </c>
      <c r="P255" s="262">
        <v>0</v>
      </c>
      <c r="Q255" s="262">
        <v>0</v>
      </c>
      <c r="R255" s="262">
        <v>0</v>
      </c>
      <c r="S255" s="262">
        <v>0</v>
      </c>
      <c r="T255" s="262">
        <v>0</v>
      </c>
      <c r="U255" s="262">
        <v>0</v>
      </c>
      <c r="V255" s="262">
        <v>0</v>
      </c>
      <c r="W255" s="262">
        <v>0</v>
      </c>
      <c r="X255" s="262">
        <v>0</v>
      </c>
      <c r="Y255" s="262">
        <v>0</v>
      </c>
    </row>
    <row r="256" spans="4:25" hidden="1" outlineLevel="1">
      <c r="D256" s="255" t="s">
        <v>644</v>
      </c>
      <c r="E256" s="255" t="s">
        <v>54</v>
      </c>
      <c r="F256" s="255" t="s">
        <v>608</v>
      </c>
      <c r="H256" s="255" t="s">
        <v>609</v>
      </c>
      <c r="I256" s="255" t="s">
        <v>821</v>
      </c>
      <c r="J256" s="255" t="s">
        <v>126</v>
      </c>
      <c r="L256" s="267">
        <v>0</v>
      </c>
      <c r="M256" s="262"/>
      <c r="N256" s="262">
        <v>0</v>
      </c>
      <c r="O256" s="262">
        <v>0</v>
      </c>
      <c r="P256" s="262">
        <v>0</v>
      </c>
      <c r="Q256" s="262">
        <v>0</v>
      </c>
      <c r="R256" s="262">
        <v>0</v>
      </c>
      <c r="S256" s="262">
        <v>0</v>
      </c>
      <c r="T256" s="262">
        <v>0</v>
      </c>
      <c r="U256" s="262">
        <v>0</v>
      </c>
      <c r="V256" s="262">
        <v>0</v>
      </c>
      <c r="W256" s="262">
        <v>0</v>
      </c>
      <c r="X256" s="262">
        <v>0</v>
      </c>
      <c r="Y256" s="262">
        <v>0</v>
      </c>
    </row>
    <row r="257" spans="4:25" hidden="1" outlineLevel="1">
      <c r="D257" s="255" t="s">
        <v>1100</v>
      </c>
      <c r="E257" s="255" t="s">
        <v>55</v>
      </c>
      <c r="F257" s="255" t="s">
        <v>608</v>
      </c>
      <c r="H257" s="255" t="s">
        <v>609</v>
      </c>
      <c r="I257" s="255" t="s">
        <v>1101</v>
      </c>
      <c r="J257" s="255" t="s">
        <v>558</v>
      </c>
      <c r="L257" s="267">
        <v>0</v>
      </c>
      <c r="M257" s="262"/>
      <c r="N257" s="262">
        <v>0</v>
      </c>
      <c r="O257" s="262">
        <v>0</v>
      </c>
      <c r="P257" s="262">
        <v>0</v>
      </c>
      <c r="Q257" s="262">
        <v>0</v>
      </c>
      <c r="R257" s="262">
        <v>0</v>
      </c>
      <c r="S257" s="262">
        <v>0</v>
      </c>
      <c r="T257" s="262">
        <v>0</v>
      </c>
      <c r="U257" s="262">
        <v>0</v>
      </c>
      <c r="V257" s="262">
        <v>0</v>
      </c>
      <c r="W257" s="262">
        <v>0</v>
      </c>
      <c r="X257" s="262">
        <v>0</v>
      </c>
      <c r="Y257" s="262">
        <v>0</v>
      </c>
    </row>
    <row r="258" spans="4:25" hidden="1" outlineLevel="1">
      <c r="D258" s="255" t="s">
        <v>1914</v>
      </c>
      <c r="E258" s="255" t="s">
        <v>55</v>
      </c>
      <c r="F258" s="255" t="s">
        <v>608</v>
      </c>
      <c r="H258" s="255" t="s">
        <v>609</v>
      </c>
      <c r="I258" s="255" t="s">
        <v>1247</v>
      </c>
      <c r="J258" s="255" t="s">
        <v>558</v>
      </c>
      <c r="L258" s="267">
        <v>0</v>
      </c>
      <c r="M258" s="262"/>
      <c r="N258" s="262">
        <v>0</v>
      </c>
      <c r="O258" s="262">
        <v>0</v>
      </c>
      <c r="P258" s="262">
        <v>0</v>
      </c>
      <c r="Q258" s="262">
        <v>0</v>
      </c>
      <c r="R258" s="262">
        <v>0</v>
      </c>
      <c r="S258" s="262">
        <v>0</v>
      </c>
      <c r="T258" s="262">
        <v>0</v>
      </c>
      <c r="U258" s="262">
        <v>0</v>
      </c>
      <c r="V258" s="262">
        <v>0</v>
      </c>
      <c r="W258" s="262">
        <v>0</v>
      </c>
      <c r="X258" s="262">
        <v>0</v>
      </c>
      <c r="Y258" s="262">
        <v>0</v>
      </c>
    </row>
    <row r="259" spans="4:25" hidden="1" outlineLevel="1">
      <c r="D259" s="255" t="s">
        <v>645</v>
      </c>
      <c r="E259" s="255" t="s">
        <v>55</v>
      </c>
      <c r="F259" s="255" t="s">
        <v>608</v>
      </c>
      <c r="H259" s="255" t="s">
        <v>609</v>
      </c>
      <c r="I259" s="255" t="s">
        <v>822</v>
      </c>
      <c r="J259" s="255" t="s">
        <v>561</v>
      </c>
      <c r="L259" s="267">
        <v>0</v>
      </c>
      <c r="M259" s="262"/>
      <c r="N259" s="262">
        <v>0</v>
      </c>
      <c r="O259" s="262">
        <v>0</v>
      </c>
      <c r="P259" s="262">
        <v>0</v>
      </c>
      <c r="Q259" s="262">
        <v>0</v>
      </c>
      <c r="R259" s="262">
        <v>0</v>
      </c>
      <c r="S259" s="262">
        <v>0</v>
      </c>
      <c r="T259" s="262">
        <v>0</v>
      </c>
      <c r="U259" s="262">
        <v>0</v>
      </c>
      <c r="V259" s="262">
        <v>0</v>
      </c>
      <c r="W259" s="262">
        <v>0</v>
      </c>
      <c r="X259" s="262">
        <v>0</v>
      </c>
      <c r="Y259" s="262">
        <v>0</v>
      </c>
    </row>
    <row r="260" spans="4:25" hidden="1" outlineLevel="1">
      <c r="D260" s="255" t="s">
        <v>3466</v>
      </c>
      <c r="E260" s="255" t="s">
        <v>55</v>
      </c>
      <c r="F260" s="255" t="s">
        <v>608</v>
      </c>
      <c r="H260" s="255" t="s">
        <v>609</v>
      </c>
      <c r="I260" s="255" t="s">
        <v>3467</v>
      </c>
      <c r="J260" s="255" t="s">
        <v>614</v>
      </c>
      <c r="L260" s="267">
        <v>0</v>
      </c>
      <c r="M260" s="262"/>
      <c r="N260" s="262"/>
      <c r="O260" s="262"/>
      <c r="P260" s="262"/>
      <c r="Q260" s="262"/>
      <c r="R260" s="262"/>
      <c r="S260" s="262"/>
      <c r="T260" s="262">
        <v>0</v>
      </c>
      <c r="U260" s="262">
        <v>0</v>
      </c>
      <c r="V260" s="262">
        <v>0</v>
      </c>
      <c r="W260" s="262">
        <v>0</v>
      </c>
      <c r="X260" s="262">
        <v>0</v>
      </c>
      <c r="Y260" s="262">
        <v>0</v>
      </c>
    </row>
    <row r="261" spans="4:25" hidden="1" outlineLevel="1">
      <c r="D261" s="255" t="s">
        <v>1102</v>
      </c>
      <c r="E261" s="255" t="s">
        <v>55</v>
      </c>
      <c r="F261" s="255" t="s">
        <v>608</v>
      </c>
      <c r="H261" s="255" t="s">
        <v>609</v>
      </c>
      <c r="I261" s="255" t="s">
        <v>1103</v>
      </c>
      <c r="J261" s="255" t="s">
        <v>558</v>
      </c>
      <c r="L261" s="267">
        <v>0</v>
      </c>
      <c r="M261" s="262"/>
      <c r="N261" s="262">
        <v>0</v>
      </c>
      <c r="O261" s="262">
        <v>0</v>
      </c>
      <c r="P261" s="262">
        <v>0</v>
      </c>
      <c r="Q261" s="262">
        <v>0</v>
      </c>
      <c r="R261" s="262">
        <v>0</v>
      </c>
      <c r="S261" s="262">
        <v>0</v>
      </c>
      <c r="T261" s="262">
        <v>0</v>
      </c>
      <c r="U261" s="262">
        <v>0</v>
      </c>
      <c r="V261" s="262">
        <v>0</v>
      </c>
      <c r="W261" s="262">
        <v>0</v>
      </c>
      <c r="X261" s="262">
        <v>0</v>
      </c>
      <c r="Y261" s="262">
        <v>0</v>
      </c>
    </row>
    <row r="262" spans="4:25" hidden="1" outlineLevel="1">
      <c r="D262" s="255" t="s">
        <v>3468</v>
      </c>
      <c r="E262" s="255" t="s">
        <v>2234</v>
      </c>
      <c r="F262" s="255" t="s">
        <v>608</v>
      </c>
      <c r="H262" s="255" t="s">
        <v>609</v>
      </c>
      <c r="I262" s="255" t="s">
        <v>3469</v>
      </c>
      <c r="J262" s="255" t="s">
        <v>1029</v>
      </c>
      <c r="L262" s="267">
        <v>0</v>
      </c>
      <c r="M262" s="262"/>
      <c r="N262" s="262"/>
      <c r="O262" s="262">
        <v>0</v>
      </c>
      <c r="P262" s="262">
        <v>0</v>
      </c>
      <c r="Q262" s="262">
        <v>0</v>
      </c>
      <c r="R262" s="262">
        <v>0</v>
      </c>
      <c r="S262" s="262">
        <v>0</v>
      </c>
      <c r="T262" s="262">
        <v>0</v>
      </c>
      <c r="U262" s="262">
        <v>0</v>
      </c>
      <c r="V262" s="262">
        <v>0</v>
      </c>
      <c r="W262" s="262">
        <v>0</v>
      </c>
      <c r="X262" s="262">
        <v>0</v>
      </c>
      <c r="Y262" s="262">
        <v>0</v>
      </c>
    </row>
    <row r="263" spans="4:25" hidden="1" outlineLevel="1">
      <c r="D263" s="255" t="s">
        <v>3468</v>
      </c>
      <c r="E263" s="255" t="s">
        <v>2234</v>
      </c>
      <c r="F263" s="255" t="s">
        <v>610</v>
      </c>
      <c r="H263" s="255" t="s">
        <v>609</v>
      </c>
      <c r="I263" s="255" t="s">
        <v>3470</v>
      </c>
      <c r="J263" s="255" t="s">
        <v>1029</v>
      </c>
      <c r="L263" s="267">
        <v>0</v>
      </c>
      <c r="M263" s="262"/>
      <c r="N263" s="262"/>
      <c r="O263" s="262">
        <v>0</v>
      </c>
      <c r="P263" s="262">
        <v>0</v>
      </c>
      <c r="Q263" s="262">
        <v>0</v>
      </c>
      <c r="R263" s="262">
        <v>0</v>
      </c>
      <c r="S263" s="262">
        <v>0</v>
      </c>
      <c r="T263" s="262">
        <v>0</v>
      </c>
      <c r="U263" s="262">
        <v>0</v>
      </c>
      <c r="V263" s="262">
        <v>0</v>
      </c>
      <c r="W263" s="262">
        <v>0</v>
      </c>
      <c r="X263" s="262">
        <v>0</v>
      </c>
      <c r="Y263" s="262">
        <v>0</v>
      </c>
    </row>
    <row r="264" spans="4:25" hidden="1" outlineLevel="1">
      <c r="D264" s="255" t="s">
        <v>1272</v>
      </c>
      <c r="E264" s="255" t="s">
        <v>55</v>
      </c>
      <c r="F264" s="255" t="s">
        <v>608</v>
      </c>
      <c r="H264" s="255" t="s">
        <v>609</v>
      </c>
      <c r="I264" s="255" t="s">
        <v>3471</v>
      </c>
      <c r="J264" s="255" t="s">
        <v>123</v>
      </c>
      <c r="L264" s="267">
        <v>0</v>
      </c>
      <c r="M264" s="262"/>
      <c r="N264" s="262"/>
      <c r="O264" s="262"/>
      <c r="P264" s="262"/>
      <c r="Q264" s="262"/>
      <c r="R264" s="262"/>
      <c r="S264" s="262"/>
      <c r="T264" s="262"/>
      <c r="U264" s="262"/>
      <c r="V264" s="262"/>
      <c r="W264" s="262"/>
      <c r="X264" s="262">
        <v>0</v>
      </c>
      <c r="Y264" s="262">
        <v>0</v>
      </c>
    </row>
    <row r="265" spans="4:25" hidden="1" outlineLevel="1">
      <c r="D265" s="255" t="s">
        <v>1272</v>
      </c>
      <c r="E265" s="255" t="s">
        <v>55</v>
      </c>
      <c r="F265" s="255" t="s">
        <v>610</v>
      </c>
      <c r="H265" s="255" t="s">
        <v>609</v>
      </c>
      <c r="I265" s="255" t="s">
        <v>3472</v>
      </c>
      <c r="J265" s="255" t="s">
        <v>123</v>
      </c>
      <c r="L265" s="267">
        <v>0</v>
      </c>
      <c r="M265" s="262"/>
      <c r="N265" s="262"/>
      <c r="O265" s="262"/>
      <c r="P265" s="262"/>
      <c r="Q265" s="262"/>
      <c r="R265" s="262"/>
      <c r="S265" s="262"/>
      <c r="T265" s="262"/>
      <c r="U265" s="262"/>
      <c r="V265" s="262"/>
      <c r="W265" s="262"/>
      <c r="X265" s="262">
        <v>0</v>
      </c>
      <c r="Y265" s="262">
        <v>0</v>
      </c>
    </row>
    <row r="266" spans="4:25" hidden="1" outlineLevel="1">
      <c r="D266" s="255" t="s">
        <v>1104</v>
      </c>
      <c r="E266" s="255" t="s">
        <v>55</v>
      </c>
      <c r="F266" s="255" t="s">
        <v>608</v>
      </c>
      <c r="H266" s="255" t="s">
        <v>609</v>
      </c>
      <c r="I266" s="255" t="s">
        <v>1105</v>
      </c>
      <c r="J266" s="255" t="s">
        <v>1037</v>
      </c>
      <c r="L266" s="267">
        <v>0</v>
      </c>
      <c r="M266" s="262"/>
      <c r="N266" s="262">
        <v>0</v>
      </c>
      <c r="O266" s="262">
        <v>0</v>
      </c>
      <c r="P266" s="262">
        <v>0</v>
      </c>
      <c r="Q266" s="262">
        <v>0</v>
      </c>
      <c r="R266" s="262">
        <v>0</v>
      </c>
      <c r="S266" s="262">
        <v>0</v>
      </c>
      <c r="T266" s="262">
        <v>0</v>
      </c>
      <c r="U266" s="262">
        <v>0</v>
      </c>
      <c r="V266" s="262">
        <v>0</v>
      </c>
      <c r="W266" s="262">
        <v>0</v>
      </c>
      <c r="X266" s="262">
        <v>0</v>
      </c>
      <c r="Y266" s="262">
        <v>0</v>
      </c>
    </row>
    <row r="267" spans="4:25" hidden="1" outlineLevel="1">
      <c r="D267" s="255" t="s">
        <v>1106</v>
      </c>
      <c r="E267" s="255" t="s">
        <v>55</v>
      </c>
      <c r="F267" s="255" t="s">
        <v>608</v>
      </c>
      <c r="H267" s="255" t="s">
        <v>609</v>
      </c>
      <c r="I267" s="255" t="s">
        <v>1107</v>
      </c>
      <c r="J267" s="255" t="s">
        <v>615</v>
      </c>
      <c r="L267" s="267">
        <v>0</v>
      </c>
      <c r="M267" s="262"/>
      <c r="N267" s="262">
        <v>0</v>
      </c>
      <c r="O267" s="262">
        <v>0</v>
      </c>
      <c r="P267" s="262">
        <v>0</v>
      </c>
      <c r="Q267" s="262">
        <v>0</v>
      </c>
      <c r="R267" s="262">
        <v>0</v>
      </c>
      <c r="S267" s="262">
        <v>0</v>
      </c>
      <c r="T267" s="262">
        <v>0</v>
      </c>
      <c r="U267" s="262">
        <v>0</v>
      </c>
      <c r="V267" s="262">
        <v>0</v>
      </c>
      <c r="W267" s="262">
        <v>0</v>
      </c>
      <c r="X267" s="262">
        <v>0</v>
      </c>
      <c r="Y267" s="262">
        <v>0</v>
      </c>
    </row>
    <row r="268" spans="4:25" hidden="1" outlineLevel="1">
      <c r="D268" s="255" t="s">
        <v>364</v>
      </c>
      <c r="E268" s="255" t="s">
        <v>55</v>
      </c>
      <c r="F268" s="255" t="s">
        <v>608</v>
      </c>
      <c r="H268" s="255" t="s">
        <v>609</v>
      </c>
      <c r="I268" s="255" t="s">
        <v>824</v>
      </c>
      <c r="J268" s="255" t="s">
        <v>591</v>
      </c>
      <c r="L268" s="267">
        <v>0</v>
      </c>
      <c r="M268" s="262"/>
      <c r="N268" s="262">
        <v>0</v>
      </c>
      <c r="O268" s="262">
        <v>0</v>
      </c>
      <c r="P268" s="262">
        <v>0</v>
      </c>
      <c r="Q268" s="262">
        <v>0</v>
      </c>
      <c r="R268" s="262">
        <v>0</v>
      </c>
      <c r="S268" s="262">
        <v>0</v>
      </c>
      <c r="T268" s="262">
        <v>0</v>
      </c>
      <c r="U268" s="262">
        <v>0</v>
      </c>
      <c r="V268" s="262">
        <v>0</v>
      </c>
      <c r="W268" s="262">
        <v>0</v>
      </c>
      <c r="X268" s="262">
        <v>0</v>
      </c>
      <c r="Y268" s="262">
        <v>0</v>
      </c>
    </row>
    <row r="269" spans="4:25" hidden="1" outlineLevel="1">
      <c r="D269" s="255" t="s">
        <v>365</v>
      </c>
      <c r="E269" s="255" t="s">
        <v>55</v>
      </c>
      <c r="F269" s="255" t="s">
        <v>608</v>
      </c>
      <c r="H269" s="255" t="s">
        <v>609</v>
      </c>
      <c r="I269" s="255" t="s">
        <v>825</v>
      </c>
      <c r="J269" s="255" t="s">
        <v>127</v>
      </c>
      <c r="L269" s="267">
        <v>0</v>
      </c>
      <c r="M269" s="262"/>
      <c r="N269" s="262">
        <v>0</v>
      </c>
      <c r="O269" s="262">
        <v>0</v>
      </c>
      <c r="P269" s="262">
        <v>0</v>
      </c>
      <c r="Q269" s="262">
        <v>0</v>
      </c>
      <c r="R269" s="262">
        <v>0</v>
      </c>
      <c r="S269" s="262">
        <v>0</v>
      </c>
      <c r="T269" s="262">
        <v>0</v>
      </c>
      <c r="U269" s="262">
        <v>0</v>
      </c>
      <c r="V269" s="262">
        <v>0</v>
      </c>
      <c r="W269" s="262">
        <v>0</v>
      </c>
      <c r="X269" s="262">
        <v>0</v>
      </c>
      <c r="Y269" s="262">
        <v>0</v>
      </c>
    </row>
    <row r="270" spans="4:25" hidden="1" outlineLevel="1">
      <c r="D270" s="255" t="s">
        <v>366</v>
      </c>
      <c r="E270" s="255" t="s">
        <v>55</v>
      </c>
      <c r="F270" s="255" t="s">
        <v>608</v>
      </c>
      <c r="H270" s="255" t="s">
        <v>609</v>
      </c>
      <c r="I270" s="255" t="s">
        <v>826</v>
      </c>
      <c r="J270" s="255" t="s">
        <v>127</v>
      </c>
      <c r="L270" s="267">
        <v>0</v>
      </c>
      <c r="M270" s="262"/>
      <c r="N270" s="262">
        <v>0</v>
      </c>
      <c r="O270" s="262">
        <v>0</v>
      </c>
      <c r="P270" s="262">
        <v>0</v>
      </c>
      <c r="Q270" s="262">
        <v>0</v>
      </c>
      <c r="R270" s="262">
        <v>0</v>
      </c>
      <c r="S270" s="262">
        <v>0</v>
      </c>
      <c r="T270" s="262">
        <v>0</v>
      </c>
      <c r="U270" s="262">
        <v>0</v>
      </c>
      <c r="V270" s="262">
        <v>0</v>
      </c>
      <c r="W270" s="262">
        <v>0</v>
      </c>
      <c r="X270" s="262">
        <v>0</v>
      </c>
      <c r="Y270" s="262">
        <v>0</v>
      </c>
    </row>
    <row r="271" spans="4:25" hidden="1" outlineLevel="1">
      <c r="D271" s="255" t="s">
        <v>646</v>
      </c>
      <c r="E271" s="255" t="s">
        <v>55</v>
      </c>
      <c r="F271" s="255" t="s">
        <v>608</v>
      </c>
      <c r="H271" s="255" t="s">
        <v>609</v>
      </c>
      <c r="I271" s="255" t="s">
        <v>827</v>
      </c>
      <c r="J271" s="255" t="s">
        <v>127</v>
      </c>
      <c r="L271" s="267">
        <v>0</v>
      </c>
      <c r="M271" s="262"/>
      <c r="N271" s="262">
        <v>0</v>
      </c>
      <c r="O271" s="262">
        <v>0</v>
      </c>
      <c r="P271" s="262">
        <v>0</v>
      </c>
      <c r="Q271" s="262">
        <v>0</v>
      </c>
      <c r="R271" s="262">
        <v>0</v>
      </c>
      <c r="S271" s="262">
        <v>0</v>
      </c>
      <c r="T271" s="262">
        <v>0</v>
      </c>
      <c r="U271" s="262">
        <v>0</v>
      </c>
      <c r="V271" s="262">
        <v>0</v>
      </c>
      <c r="W271" s="262">
        <v>0</v>
      </c>
      <c r="X271" s="262">
        <v>0</v>
      </c>
      <c r="Y271" s="262">
        <v>0</v>
      </c>
    </row>
    <row r="272" spans="4:25" hidden="1" outlineLevel="1">
      <c r="D272" s="255" t="s">
        <v>646</v>
      </c>
      <c r="E272" s="255" t="s">
        <v>55</v>
      </c>
      <c r="F272" s="255" t="s">
        <v>610</v>
      </c>
      <c r="H272" s="255" t="s">
        <v>609</v>
      </c>
      <c r="I272" s="255" t="s">
        <v>3473</v>
      </c>
      <c r="J272" s="255" t="s">
        <v>127</v>
      </c>
      <c r="L272" s="267">
        <v>0</v>
      </c>
      <c r="M272" s="262"/>
      <c r="N272" s="262">
        <v>0</v>
      </c>
      <c r="O272" s="262">
        <v>0</v>
      </c>
      <c r="P272" s="262">
        <v>0</v>
      </c>
      <c r="Q272" s="262">
        <v>0</v>
      </c>
      <c r="R272" s="262">
        <v>0</v>
      </c>
      <c r="S272" s="262">
        <v>0</v>
      </c>
      <c r="T272" s="262">
        <v>0</v>
      </c>
      <c r="U272" s="262">
        <v>0</v>
      </c>
      <c r="V272" s="262">
        <v>0</v>
      </c>
      <c r="W272" s="262">
        <v>0</v>
      </c>
      <c r="X272" s="262">
        <v>0</v>
      </c>
      <c r="Y272" s="262">
        <v>0</v>
      </c>
    </row>
    <row r="273" spans="4:25" hidden="1" outlineLevel="1">
      <c r="D273" s="255" t="s">
        <v>1108</v>
      </c>
      <c r="E273" s="255" t="s">
        <v>55</v>
      </c>
      <c r="F273" s="255" t="s">
        <v>608</v>
      </c>
      <c r="H273" s="255" t="s">
        <v>609</v>
      </c>
      <c r="I273" s="255" t="s">
        <v>1109</v>
      </c>
      <c r="J273" s="255" t="s">
        <v>558</v>
      </c>
      <c r="L273" s="267">
        <v>0</v>
      </c>
      <c r="M273" s="262"/>
      <c r="N273" s="262">
        <v>0</v>
      </c>
      <c r="O273" s="262">
        <v>0</v>
      </c>
      <c r="P273" s="262">
        <v>0</v>
      </c>
      <c r="Q273" s="262">
        <v>0</v>
      </c>
      <c r="R273" s="262">
        <v>0</v>
      </c>
      <c r="S273" s="262">
        <v>0</v>
      </c>
      <c r="T273" s="262">
        <v>0</v>
      </c>
      <c r="U273" s="262">
        <v>0</v>
      </c>
      <c r="V273" s="262">
        <v>0</v>
      </c>
      <c r="W273" s="262">
        <v>0</v>
      </c>
      <c r="X273" s="262">
        <v>0</v>
      </c>
      <c r="Y273" s="262">
        <v>0</v>
      </c>
    </row>
    <row r="274" spans="4:25" hidden="1" outlineLevel="1">
      <c r="D274" s="255" t="s">
        <v>2354</v>
      </c>
      <c r="E274" s="255" t="s">
        <v>2234</v>
      </c>
      <c r="F274" s="255" t="s">
        <v>608</v>
      </c>
      <c r="H274" s="255" t="s">
        <v>609</v>
      </c>
      <c r="I274" s="255" t="s">
        <v>2379</v>
      </c>
      <c r="J274" s="255" t="s">
        <v>1029</v>
      </c>
      <c r="L274" s="267">
        <v>0</v>
      </c>
      <c r="M274" s="262"/>
      <c r="N274" s="262">
        <v>0</v>
      </c>
      <c r="O274" s="262">
        <v>0</v>
      </c>
      <c r="P274" s="262">
        <v>0</v>
      </c>
      <c r="Q274" s="262">
        <v>0</v>
      </c>
      <c r="R274" s="262">
        <v>0</v>
      </c>
      <c r="S274" s="262">
        <v>0</v>
      </c>
      <c r="T274" s="262">
        <v>0</v>
      </c>
      <c r="U274" s="262">
        <v>0</v>
      </c>
      <c r="V274" s="262">
        <v>0</v>
      </c>
      <c r="W274" s="262">
        <v>0</v>
      </c>
      <c r="X274" s="262">
        <v>0</v>
      </c>
      <c r="Y274" s="262">
        <v>0</v>
      </c>
    </row>
    <row r="275" spans="4:25" hidden="1" outlineLevel="1">
      <c r="D275" s="255" t="s">
        <v>2354</v>
      </c>
      <c r="E275" s="255" t="s">
        <v>2234</v>
      </c>
      <c r="F275" s="255" t="s">
        <v>610</v>
      </c>
      <c r="H275" s="255" t="s">
        <v>609</v>
      </c>
      <c r="I275" s="255" t="s">
        <v>2380</v>
      </c>
      <c r="J275" s="255" t="s">
        <v>1029</v>
      </c>
      <c r="L275" s="267">
        <v>0</v>
      </c>
      <c r="M275" s="262"/>
      <c r="N275" s="262">
        <v>0</v>
      </c>
      <c r="O275" s="262">
        <v>0</v>
      </c>
      <c r="P275" s="262">
        <v>0</v>
      </c>
      <c r="Q275" s="262">
        <v>0</v>
      </c>
      <c r="R275" s="262">
        <v>0</v>
      </c>
      <c r="S275" s="262">
        <v>0</v>
      </c>
      <c r="T275" s="262">
        <v>0</v>
      </c>
      <c r="U275" s="262">
        <v>0</v>
      </c>
      <c r="V275" s="262">
        <v>0</v>
      </c>
      <c r="W275" s="262">
        <v>0</v>
      </c>
      <c r="X275" s="262">
        <v>0</v>
      </c>
      <c r="Y275" s="262">
        <v>0</v>
      </c>
    </row>
    <row r="276" spans="4:25" hidden="1" outlineLevel="1">
      <c r="D276" s="255" t="s">
        <v>647</v>
      </c>
      <c r="E276" s="255" t="s">
        <v>55</v>
      </c>
      <c r="F276" s="255" t="s">
        <v>608</v>
      </c>
      <c r="H276" s="255" t="s">
        <v>609</v>
      </c>
      <c r="I276" s="255" t="s">
        <v>828</v>
      </c>
      <c r="J276" s="255" t="s">
        <v>127</v>
      </c>
      <c r="L276" s="267">
        <v>0</v>
      </c>
      <c r="M276" s="262"/>
      <c r="N276" s="262">
        <v>0</v>
      </c>
      <c r="O276" s="262">
        <v>0</v>
      </c>
      <c r="P276" s="262">
        <v>0</v>
      </c>
      <c r="Q276" s="262">
        <v>0</v>
      </c>
      <c r="R276" s="262">
        <v>0</v>
      </c>
      <c r="S276" s="262">
        <v>0</v>
      </c>
      <c r="T276" s="262">
        <v>0</v>
      </c>
      <c r="U276" s="262">
        <v>0</v>
      </c>
      <c r="V276" s="262">
        <v>0</v>
      </c>
      <c r="W276" s="262">
        <v>0</v>
      </c>
      <c r="X276" s="262">
        <v>0</v>
      </c>
      <c r="Y276" s="262">
        <v>0</v>
      </c>
    </row>
    <row r="277" spans="4:25" hidden="1" outlineLevel="1">
      <c r="D277" s="255" t="s">
        <v>497</v>
      </c>
      <c r="E277" s="255" t="s">
        <v>55</v>
      </c>
      <c r="F277" s="255" t="s">
        <v>608</v>
      </c>
      <c r="H277" s="255" t="s">
        <v>609</v>
      </c>
      <c r="I277" s="255" t="s">
        <v>829</v>
      </c>
      <c r="J277" s="255" t="s">
        <v>123</v>
      </c>
      <c r="L277" s="267">
        <v>0</v>
      </c>
      <c r="M277" s="262"/>
      <c r="N277" s="262">
        <v>0</v>
      </c>
      <c r="O277" s="262">
        <v>0</v>
      </c>
      <c r="P277" s="262">
        <v>0</v>
      </c>
      <c r="Q277" s="262">
        <v>0</v>
      </c>
      <c r="R277" s="262">
        <v>0</v>
      </c>
      <c r="S277" s="262">
        <v>0</v>
      </c>
      <c r="T277" s="262">
        <v>0</v>
      </c>
      <c r="U277" s="262">
        <v>0</v>
      </c>
      <c r="V277" s="262">
        <v>0</v>
      </c>
      <c r="W277" s="262">
        <v>0</v>
      </c>
      <c r="X277" s="262">
        <v>0</v>
      </c>
      <c r="Y277" s="262">
        <v>0</v>
      </c>
    </row>
    <row r="278" spans="4:25" hidden="1" outlineLevel="1">
      <c r="D278" s="255" t="s">
        <v>1110</v>
      </c>
      <c r="E278" s="255" t="s">
        <v>55</v>
      </c>
      <c r="F278" s="255" t="s">
        <v>608</v>
      </c>
      <c r="H278" s="255" t="s">
        <v>609</v>
      </c>
      <c r="I278" s="255" t="s">
        <v>1111</v>
      </c>
      <c r="J278" s="255" t="s">
        <v>558</v>
      </c>
      <c r="L278" s="267">
        <v>0</v>
      </c>
      <c r="M278" s="262"/>
      <c r="N278" s="262">
        <v>0</v>
      </c>
      <c r="O278" s="262">
        <v>0</v>
      </c>
      <c r="P278" s="262">
        <v>0</v>
      </c>
      <c r="Q278" s="262">
        <v>0</v>
      </c>
      <c r="R278" s="262"/>
      <c r="S278" s="262"/>
      <c r="T278" s="262"/>
      <c r="U278" s="262"/>
      <c r="V278" s="262"/>
      <c r="W278" s="262"/>
      <c r="X278" s="262"/>
      <c r="Y278" s="262"/>
    </row>
    <row r="279" spans="4:25" hidden="1" outlineLevel="1">
      <c r="D279" s="255" t="s">
        <v>648</v>
      </c>
      <c r="E279" s="255" t="s">
        <v>56</v>
      </c>
      <c r="F279" s="255" t="s">
        <v>608</v>
      </c>
      <c r="H279" s="255" t="s">
        <v>609</v>
      </c>
      <c r="I279" s="255" t="s">
        <v>1691</v>
      </c>
      <c r="J279" s="255" t="s">
        <v>125</v>
      </c>
      <c r="L279" s="267">
        <v>0</v>
      </c>
      <c r="M279" s="262"/>
      <c r="N279" s="262">
        <v>0</v>
      </c>
      <c r="O279" s="262">
        <v>0</v>
      </c>
      <c r="P279" s="262">
        <v>0</v>
      </c>
      <c r="Q279" s="262">
        <v>0</v>
      </c>
      <c r="R279" s="262">
        <v>0</v>
      </c>
      <c r="S279" s="262">
        <v>0</v>
      </c>
      <c r="T279" s="262">
        <v>0</v>
      </c>
      <c r="U279" s="262">
        <v>0</v>
      </c>
      <c r="V279" s="262">
        <v>0</v>
      </c>
      <c r="W279" s="262">
        <v>0</v>
      </c>
      <c r="X279" s="262">
        <v>0</v>
      </c>
      <c r="Y279" s="262">
        <v>0</v>
      </c>
    </row>
    <row r="280" spans="4:25" hidden="1" outlineLevel="1">
      <c r="D280" s="255" t="s">
        <v>649</v>
      </c>
      <c r="E280" s="255" t="s">
        <v>70</v>
      </c>
      <c r="F280" s="255" t="s">
        <v>608</v>
      </c>
      <c r="H280" s="255" t="s">
        <v>609</v>
      </c>
      <c r="I280" s="255" t="s">
        <v>290</v>
      </c>
      <c r="J280" s="255" t="s">
        <v>0</v>
      </c>
      <c r="L280" s="267">
        <v>0</v>
      </c>
      <c r="M280" s="262"/>
      <c r="N280" s="262">
        <v>0</v>
      </c>
      <c r="O280" s="262">
        <v>0</v>
      </c>
      <c r="P280" s="262">
        <v>0</v>
      </c>
      <c r="Q280" s="262">
        <v>0</v>
      </c>
      <c r="R280" s="262">
        <v>0</v>
      </c>
      <c r="S280" s="262">
        <v>0</v>
      </c>
      <c r="T280" s="262">
        <v>0</v>
      </c>
      <c r="U280" s="262">
        <v>0</v>
      </c>
      <c r="V280" s="262">
        <v>0</v>
      </c>
      <c r="W280" s="262">
        <v>0</v>
      </c>
      <c r="X280" s="262">
        <v>0</v>
      </c>
      <c r="Y280" s="262">
        <v>0</v>
      </c>
    </row>
    <row r="281" spans="4:25" hidden="1" outlineLevel="1">
      <c r="D281" s="255" t="s">
        <v>498</v>
      </c>
      <c r="E281" s="255" t="s">
        <v>55</v>
      </c>
      <c r="F281" s="255" t="s">
        <v>608</v>
      </c>
      <c r="H281" s="255" t="s">
        <v>609</v>
      </c>
      <c r="I281" s="255" t="s">
        <v>832</v>
      </c>
      <c r="J281" s="255" t="s">
        <v>127</v>
      </c>
      <c r="L281" s="267">
        <v>0</v>
      </c>
      <c r="M281" s="262"/>
      <c r="N281" s="262">
        <v>0</v>
      </c>
      <c r="O281" s="262">
        <v>0</v>
      </c>
      <c r="P281" s="262">
        <v>0</v>
      </c>
      <c r="Q281" s="262">
        <v>0</v>
      </c>
      <c r="R281" s="262">
        <v>0</v>
      </c>
      <c r="S281" s="262">
        <v>0</v>
      </c>
      <c r="T281" s="262">
        <v>0</v>
      </c>
      <c r="U281" s="262">
        <v>0</v>
      </c>
      <c r="V281" s="262">
        <v>0</v>
      </c>
      <c r="W281" s="262">
        <v>0</v>
      </c>
      <c r="X281" s="262">
        <v>0</v>
      </c>
      <c r="Y281" s="262">
        <v>0</v>
      </c>
    </row>
    <row r="282" spans="4:25" hidden="1" outlineLevel="1">
      <c r="D282" s="255" t="s">
        <v>833</v>
      </c>
      <c r="E282" s="255" t="s">
        <v>55</v>
      </c>
      <c r="F282" s="255" t="s">
        <v>608</v>
      </c>
      <c r="H282" s="255" t="s">
        <v>609</v>
      </c>
      <c r="I282" s="255" t="s">
        <v>834</v>
      </c>
      <c r="J282" s="255" t="s">
        <v>127</v>
      </c>
      <c r="L282" s="267">
        <v>0</v>
      </c>
      <c r="M282" s="262"/>
      <c r="N282" s="262">
        <v>0</v>
      </c>
      <c r="O282" s="262">
        <v>0</v>
      </c>
      <c r="P282" s="262">
        <v>0</v>
      </c>
      <c r="Q282" s="262">
        <v>0</v>
      </c>
      <c r="R282" s="262">
        <v>0</v>
      </c>
      <c r="S282" s="262">
        <v>0</v>
      </c>
      <c r="T282" s="262">
        <v>0</v>
      </c>
      <c r="U282" s="262">
        <v>0</v>
      </c>
      <c r="V282" s="262">
        <v>0</v>
      </c>
      <c r="W282" s="262">
        <v>0</v>
      </c>
      <c r="X282" s="262">
        <v>0</v>
      </c>
      <c r="Y282" s="262">
        <v>0</v>
      </c>
    </row>
    <row r="283" spans="4:25" hidden="1" outlineLevel="1">
      <c r="D283" s="255" t="s">
        <v>1112</v>
      </c>
      <c r="E283" s="255" t="s">
        <v>55</v>
      </c>
      <c r="F283" s="255" t="s">
        <v>608</v>
      </c>
      <c r="H283" s="255" t="s">
        <v>609</v>
      </c>
      <c r="I283" s="255" t="s">
        <v>1113</v>
      </c>
      <c r="J283" s="255" t="s">
        <v>993</v>
      </c>
      <c r="L283" s="267">
        <v>0</v>
      </c>
      <c r="M283" s="262"/>
      <c r="N283" s="262">
        <v>0</v>
      </c>
      <c r="O283" s="262">
        <v>0</v>
      </c>
      <c r="P283" s="262">
        <v>0</v>
      </c>
      <c r="Q283" s="262">
        <v>0</v>
      </c>
      <c r="R283" s="262">
        <v>0</v>
      </c>
      <c r="S283" s="262">
        <v>0</v>
      </c>
      <c r="T283" s="262">
        <v>0</v>
      </c>
      <c r="U283" s="262">
        <v>0</v>
      </c>
      <c r="V283" s="262">
        <v>0</v>
      </c>
      <c r="W283" s="262">
        <v>0</v>
      </c>
      <c r="X283" s="262">
        <v>0</v>
      </c>
      <c r="Y283" s="262">
        <v>0</v>
      </c>
    </row>
    <row r="284" spans="4:25" hidden="1" outlineLevel="1">
      <c r="D284" s="255" t="s">
        <v>2099</v>
      </c>
      <c r="E284" s="255" t="s">
        <v>54</v>
      </c>
      <c r="F284" s="255" t="s">
        <v>608</v>
      </c>
      <c r="H284" s="255" t="s">
        <v>609</v>
      </c>
      <c r="I284" s="255" t="s">
        <v>836</v>
      </c>
      <c r="J284" s="255" t="s">
        <v>126</v>
      </c>
      <c r="L284" s="267">
        <v>0</v>
      </c>
      <c r="M284" s="262"/>
      <c r="N284" s="262">
        <v>0</v>
      </c>
      <c r="O284" s="262">
        <v>0</v>
      </c>
      <c r="P284" s="262">
        <v>0</v>
      </c>
      <c r="Q284" s="262">
        <v>0</v>
      </c>
      <c r="R284" s="262">
        <v>0</v>
      </c>
      <c r="S284" s="262">
        <v>0</v>
      </c>
      <c r="T284" s="262">
        <v>0</v>
      </c>
      <c r="U284" s="262">
        <v>0</v>
      </c>
      <c r="V284" s="262">
        <v>0</v>
      </c>
      <c r="W284" s="262">
        <v>0</v>
      </c>
      <c r="X284" s="262">
        <v>0</v>
      </c>
      <c r="Y284" s="262">
        <v>0</v>
      </c>
    </row>
    <row r="285" spans="4:25" hidden="1" outlineLevel="1">
      <c r="D285" s="255" t="s">
        <v>1114</v>
      </c>
      <c r="E285" s="255" t="s">
        <v>55</v>
      </c>
      <c r="F285" s="255" t="s">
        <v>608</v>
      </c>
      <c r="H285" s="255" t="s">
        <v>609</v>
      </c>
      <c r="I285" s="255" t="s">
        <v>1115</v>
      </c>
      <c r="J285" s="255" t="s">
        <v>615</v>
      </c>
      <c r="L285" s="267">
        <v>0</v>
      </c>
      <c r="M285" s="262"/>
      <c r="N285" s="262">
        <v>0</v>
      </c>
      <c r="O285" s="262">
        <v>0</v>
      </c>
      <c r="P285" s="262">
        <v>0</v>
      </c>
      <c r="Q285" s="262">
        <v>0</v>
      </c>
      <c r="R285" s="262">
        <v>0</v>
      </c>
      <c r="S285" s="262">
        <v>0</v>
      </c>
      <c r="T285" s="262">
        <v>0</v>
      </c>
      <c r="U285" s="262">
        <v>0</v>
      </c>
      <c r="V285" s="262">
        <v>0</v>
      </c>
      <c r="W285" s="262">
        <v>0</v>
      </c>
      <c r="X285" s="262">
        <v>0</v>
      </c>
      <c r="Y285" s="262">
        <v>0</v>
      </c>
    </row>
    <row r="286" spans="4:25" hidden="1" outlineLevel="1">
      <c r="D286" s="255" t="s">
        <v>2355</v>
      </c>
      <c r="E286" s="255" t="s">
        <v>2234</v>
      </c>
      <c r="F286" s="255" t="s">
        <v>608</v>
      </c>
      <c r="H286" s="255" t="s">
        <v>609</v>
      </c>
      <c r="I286" s="255" t="s">
        <v>2381</v>
      </c>
      <c r="J286" s="255" t="s">
        <v>1029</v>
      </c>
      <c r="L286" s="267">
        <v>0</v>
      </c>
      <c r="M286" s="262"/>
      <c r="N286" s="262">
        <v>0</v>
      </c>
      <c r="O286" s="262">
        <v>0</v>
      </c>
      <c r="P286" s="262">
        <v>0</v>
      </c>
      <c r="Q286" s="262">
        <v>0</v>
      </c>
      <c r="R286" s="262">
        <v>0</v>
      </c>
      <c r="S286" s="262">
        <v>0</v>
      </c>
      <c r="T286" s="262">
        <v>0</v>
      </c>
      <c r="U286" s="262">
        <v>0</v>
      </c>
      <c r="V286" s="262">
        <v>0</v>
      </c>
      <c r="W286" s="262">
        <v>0</v>
      </c>
      <c r="X286" s="262">
        <v>0</v>
      </c>
      <c r="Y286" s="262">
        <v>0</v>
      </c>
    </row>
    <row r="287" spans="4:25" hidden="1" outlineLevel="1">
      <c r="D287" s="255" t="s">
        <v>2355</v>
      </c>
      <c r="E287" s="255" t="s">
        <v>2234</v>
      </c>
      <c r="F287" s="255" t="s">
        <v>610</v>
      </c>
      <c r="H287" s="255" t="s">
        <v>609</v>
      </c>
      <c r="I287" s="255" t="s">
        <v>2382</v>
      </c>
      <c r="J287" s="255" t="s">
        <v>1029</v>
      </c>
      <c r="L287" s="267">
        <v>0</v>
      </c>
      <c r="M287" s="262"/>
      <c r="N287" s="262">
        <v>0</v>
      </c>
      <c r="O287" s="262">
        <v>0</v>
      </c>
      <c r="P287" s="262">
        <v>0</v>
      </c>
      <c r="Q287" s="262">
        <v>0</v>
      </c>
      <c r="R287" s="262">
        <v>0</v>
      </c>
      <c r="S287" s="262">
        <v>0</v>
      </c>
      <c r="T287" s="262">
        <v>0</v>
      </c>
      <c r="U287" s="262">
        <v>0</v>
      </c>
      <c r="V287" s="262">
        <v>0</v>
      </c>
      <c r="W287" s="262">
        <v>0</v>
      </c>
      <c r="X287" s="262">
        <v>0</v>
      </c>
      <c r="Y287" s="262">
        <v>0</v>
      </c>
    </row>
    <row r="288" spans="4:25" hidden="1" outlineLevel="1">
      <c r="D288" s="255" t="s">
        <v>1116</v>
      </c>
      <c r="E288" s="255" t="s">
        <v>55</v>
      </c>
      <c r="F288" s="255" t="s">
        <v>608</v>
      </c>
      <c r="H288" s="255" t="s">
        <v>609</v>
      </c>
      <c r="I288" s="255" t="s">
        <v>1117</v>
      </c>
      <c r="J288" s="255" t="s">
        <v>558</v>
      </c>
      <c r="L288" s="267">
        <v>0</v>
      </c>
      <c r="M288" s="262"/>
      <c r="N288" s="262">
        <v>0</v>
      </c>
      <c r="O288" s="262">
        <v>0</v>
      </c>
      <c r="P288" s="262">
        <v>0</v>
      </c>
      <c r="Q288" s="262">
        <v>0</v>
      </c>
      <c r="R288" s="262">
        <v>0</v>
      </c>
      <c r="S288" s="262">
        <v>0</v>
      </c>
      <c r="T288" s="262">
        <v>0</v>
      </c>
      <c r="U288" s="262">
        <v>0</v>
      </c>
      <c r="V288" s="262">
        <v>0</v>
      </c>
      <c r="W288" s="262">
        <v>0</v>
      </c>
      <c r="X288" s="262">
        <v>0</v>
      </c>
      <c r="Y288" s="262">
        <v>0</v>
      </c>
    </row>
    <row r="289" spans="4:25" hidden="1" outlineLevel="1">
      <c r="D289" s="255" t="s">
        <v>1118</v>
      </c>
      <c r="E289" s="255" t="s">
        <v>55</v>
      </c>
      <c r="F289" s="255" t="s">
        <v>608</v>
      </c>
      <c r="H289" s="255" t="s">
        <v>609</v>
      </c>
      <c r="I289" s="255" t="s">
        <v>1119</v>
      </c>
      <c r="J289" s="255" t="s">
        <v>558</v>
      </c>
      <c r="L289" s="267">
        <v>0</v>
      </c>
      <c r="M289" s="262"/>
      <c r="N289" s="262">
        <v>0</v>
      </c>
      <c r="O289" s="262">
        <v>0</v>
      </c>
      <c r="P289" s="262">
        <v>0</v>
      </c>
      <c r="Q289" s="262">
        <v>0</v>
      </c>
      <c r="R289" s="262">
        <v>0</v>
      </c>
      <c r="S289" s="262">
        <v>0</v>
      </c>
      <c r="T289" s="262">
        <v>0</v>
      </c>
      <c r="U289" s="262">
        <v>0</v>
      </c>
      <c r="V289" s="262">
        <v>0</v>
      </c>
      <c r="W289" s="262">
        <v>0</v>
      </c>
      <c r="X289" s="262">
        <v>0</v>
      </c>
      <c r="Y289" s="262">
        <v>0</v>
      </c>
    </row>
    <row r="290" spans="4:25" hidden="1" outlineLevel="1">
      <c r="D290" s="255" t="s">
        <v>1120</v>
      </c>
      <c r="E290" s="255" t="s">
        <v>55</v>
      </c>
      <c r="F290" s="255" t="s">
        <v>608</v>
      </c>
      <c r="H290" s="255" t="s">
        <v>609</v>
      </c>
      <c r="I290" s="255" t="s">
        <v>1121</v>
      </c>
      <c r="J290" s="255" t="s">
        <v>1037</v>
      </c>
      <c r="L290" s="267">
        <v>0</v>
      </c>
      <c r="M290" s="262"/>
      <c r="N290" s="262">
        <v>0</v>
      </c>
      <c r="O290" s="262">
        <v>0</v>
      </c>
      <c r="P290" s="262">
        <v>0</v>
      </c>
      <c r="Q290" s="262">
        <v>0</v>
      </c>
      <c r="R290" s="262">
        <v>0</v>
      </c>
      <c r="S290" s="262">
        <v>0</v>
      </c>
      <c r="T290" s="262">
        <v>0</v>
      </c>
      <c r="U290" s="262">
        <v>0</v>
      </c>
      <c r="V290" s="262">
        <v>0</v>
      </c>
      <c r="W290" s="262">
        <v>0</v>
      </c>
      <c r="X290" s="262">
        <v>0</v>
      </c>
      <c r="Y290" s="262">
        <v>0</v>
      </c>
    </row>
    <row r="291" spans="4:25" hidden="1" outlineLevel="1">
      <c r="D291" s="255" t="s">
        <v>3474</v>
      </c>
      <c r="E291" s="255" t="s">
        <v>2234</v>
      </c>
      <c r="F291" s="255" t="s">
        <v>608</v>
      </c>
      <c r="H291" s="255" t="s">
        <v>609</v>
      </c>
      <c r="I291" s="255" t="s">
        <v>3475</v>
      </c>
      <c r="J291" s="255" t="s">
        <v>1029</v>
      </c>
      <c r="L291" s="267">
        <v>0</v>
      </c>
      <c r="M291" s="262"/>
      <c r="N291" s="262"/>
      <c r="O291" s="262">
        <v>0</v>
      </c>
      <c r="P291" s="262">
        <v>0</v>
      </c>
      <c r="Q291" s="262">
        <v>0</v>
      </c>
      <c r="R291" s="262">
        <v>0</v>
      </c>
      <c r="S291" s="262">
        <v>0</v>
      </c>
      <c r="T291" s="262">
        <v>0</v>
      </c>
      <c r="U291" s="262">
        <v>0</v>
      </c>
      <c r="V291" s="262">
        <v>0</v>
      </c>
      <c r="W291" s="262">
        <v>0</v>
      </c>
      <c r="X291" s="262">
        <v>0</v>
      </c>
      <c r="Y291" s="262">
        <v>0</v>
      </c>
    </row>
    <row r="292" spans="4:25" hidden="1" outlineLevel="1">
      <c r="D292" s="255" t="s">
        <v>3474</v>
      </c>
      <c r="E292" s="255" t="s">
        <v>2234</v>
      </c>
      <c r="F292" s="255" t="s">
        <v>610</v>
      </c>
      <c r="H292" s="255" t="s">
        <v>609</v>
      </c>
      <c r="I292" s="255" t="s">
        <v>3476</v>
      </c>
      <c r="J292" s="255" t="s">
        <v>1029</v>
      </c>
      <c r="L292" s="267">
        <v>0</v>
      </c>
      <c r="M292" s="262"/>
      <c r="N292" s="262"/>
      <c r="O292" s="262">
        <v>0</v>
      </c>
      <c r="P292" s="262">
        <v>0</v>
      </c>
      <c r="Q292" s="262">
        <v>0</v>
      </c>
      <c r="R292" s="262">
        <v>0</v>
      </c>
      <c r="S292" s="262">
        <v>0</v>
      </c>
      <c r="T292" s="262">
        <v>0</v>
      </c>
      <c r="U292" s="262">
        <v>0</v>
      </c>
      <c r="V292" s="262">
        <v>0</v>
      </c>
      <c r="W292" s="262">
        <v>0</v>
      </c>
      <c r="X292" s="262">
        <v>0</v>
      </c>
      <c r="Y292" s="262">
        <v>0</v>
      </c>
    </row>
    <row r="293" spans="4:25" hidden="1" outlineLevel="1">
      <c r="D293" s="255" t="s">
        <v>3477</v>
      </c>
      <c r="E293" s="255" t="s">
        <v>2234</v>
      </c>
      <c r="F293" s="255" t="s">
        <v>608</v>
      </c>
      <c r="H293" s="255" t="s">
        <v>609</v>
      </c>
      <c r="I293" s="255" t="s">
        <v>3478</v>
      </c>
      <c r="J293" s="255" t="s">
        <v>1029</v>
      </c>
      <c r="L293" s="267">
        <v>0</v>
      </c>
      <c r="M293" s="262"/>
      <c r="N293" s="262"/>
      <c r="O293" s="262">
        <v>0</v>
      </c>
      <c r="P293" s="262">
        <v>0</v>
      </c>
      <c r="Q293" s="262">
        <v>0</v>
      </c>
      <c r="R293" s="262">
        <v>0</v>
      </c>
      <c r="S293" s="262">
        <v>0</v>
      </c>
      <c r="T293" s="262">
        <v>0</v>
      </c>
      <c r="U293" s="262">
        <v>0</v>
      </c>
      <c r="V293" s="262">
        <v>0</v>
      </c>
      <c r="W293" s="262">
        <v>0</v>
      </c>
      <c r="X293" s="262">
        <v>0</v>
      </c>
      <c r="Y293" s="262">
        <v>0</v>
      </c>
    </row>
    <row r="294" spans="4:25" hidden="1" outlineLevel="1">
      <c r="D294" s="255" t="s">
        <v>3477</v>
      </c>
      <c r="E294" s="255" t="s">
        <v>2234</v>
      </c>
      <c r="F294" s="255" t="s">
        <v>610</v>
      </c>
      <c r="H294" s="255" t="s">
        <v>609</v>
      </c>
      <c r="I294" s="255" t="s">
        <v>3479</v>
      </c>
      <c r="J294" s="255" t="s">
        <v>1029</v>
      </c>
      <c r="L294" s="267">
        <v>0</v>
      </c>
      <c r="M294" s="262"/>
      <c r="N294" s="262"/>
      <c r="O294" s="262">
        <v>0</v>
      </c>
      <c r="P294" s="262">
        <v>0</v>
      </c>
      <c r="Q294" s="262">
        <v>0</v>
      </c>
      <c r="R294" s="262">
        <v>0</v>
      </c>
      <c r="S294" s="262">
        <v>0</v>
      </c>
      <c r="T294" s="262">
        <v>0</v>
      </c>
      <c r="U294" s="262">
        <v>0</v>
      </c>
      <c r="V294" s="262">
        <v>0</v>
      </c>
      <c r="W294" s="262">
        <v>0</v>
      </c>
      <c r="X294" s="262">
        <v>0</v>
      </c>
      <c r="Y294" s="262">
        <v>0</v>
      </c>
    </row>
    <row r="295" spans="4:25" hidden="1" outlineLevel="1">
      <c r="D295" s="255" t="s">
        <v>367</v>
      </c>
      <c r="E295" s="255" t="s">
        <v>56</v>
      </c>
      <c r="F295" s="255" t="s">
        <v>608</v>
      </c>
      <c r="H295" s="255" t="s">
        <v>609</v>
      </c>
      <c r="I295" s="255" t="s">
        <v>835</v>
      </c>
      <c r="J295" s="255" t="s">
        <v>125</v>
      </c>
      <c r="L295" s="267">
        <v>0</v>
      </c>
      <c r="M295" s="262"/>
      <c r="N295" s="262">
        <v>0</v>
      </c>
      <c r="O295" s="262">
        <v>0</v>
      </c>
      <c r="P295" s="262">
        <v>0</v>
      </c>
      <c r="Q295" s="262">
        <v>0</v>
      </c>
      <c r="R295" s="262">
        <v>0</v>
      </c>
      <c r="S295" s="262">
        <v>0</v>
      </c>
      <c r="T295" s="262">
        <v>0</v>
      </c>
      <c r="U295" s="262">
        <v>0</v>
      </c>
      <c r="V295" s="262">
        <v>0</v>
      </c>
      <c r="W295" s="262">
        <v>0</v>
      </c>
      <c r="X295" s="262">
        <v>0</v>
      </c>
      <c r="Y295" s="262">
        <v>0</v>
      </c>
    </row>
    <row r="296" spans="4:25" hidden="1" outlineLevel="1">
      <c r="D296" s="255" t="s">
        <v>650</v>
      </c>
      <c r="E296" s="255" t="s">
        <v>55</v>
      </c>
      <c r="F296" s="255" t="s">
        <v>608</v>
      </c>
      <c r="H296" s="255" t="s">
        <v>609</v>
      </c>
      <c r="I296" s="255" t="s">
        <v>837</v>
      </c>
      <c r="J296" s="255" t="s">
        <v>127</v>
      </c>
      <c r="L296" s="267">
        <v>0</v>
      </c>
      <c r="M296" s="262"/>
      <c r="N296" s="262">
        <v>0</v>
      </c>
      <c r="O296" s="262">
        <v>0</v>
      </c>
      <c r="P296" s="262">
        <v>0</v>
      </c>
      <c r="Q296" s="262">
        <v>0</v>
      </c>
      <c r="R296" s="262">
        <v>0</v>
      </c>
      <c r="S296" s="262">
        <v>0</v>
      </c>
      <c r="T296" s="262">
        <v>0</v>
      </c>
      <c r="U296" s="262">
        <v>0</v>
      </c>
      <c r="V296" s="262">
        <v>0</v>
      </c>
      <c r="W296" s="262">
        <v>0</v>
      </c>
      <c r="X296" s="262">
        <v>0</v>
      </c>
      <c r="Y296" s="262">
        <v>0</v>
      </c>
    </row>
    <row r="297" spans="4:25" hidden="1" outlineLevel="1">
      <c r="D297" s="255" t="s">
        <v>499</v>
      </c>
      <c r="E297" s="255" t="s">
        <v>55</v>
      </c>
      <c r="F297" s="255" t="s">
        <v>608</v>
      </c>
      <c r="H297" s="255" t="s">
        <v>609</v>
      </c>
      <c r="I297" s="255" t="s">
        <v>839</v>
      </c>
      <c r="J297" s="255" t="s">
        <v>127</v>
      </c>
      <c r="L297" s="267">
        <v>0</v>
      </c>
      <c r="M297" s="262"/>
      <c r="N297" s="262">
        <v>0</v>
      </c>
      <c r="O297" s="262">
        <v>0</v>
      </c>
      <c r="P297" s="262">
        <v>0</v>
      </c>
      <c r="Q297" s="262">
        <v>0</v>
      </c>
      <c r="R297" s="262">
        <v>0</v>
      </c>
      <c r="S297" s="262">
        <v>0</v>
      </c>
      <c r="T297" s="262">
        <v>0</v>
      </c>
      <c r="U297" s="262">
        <v>0</v>
      </c>
      <c r="V297" s="262">
        <v>0</v>
      </c>
      <c r="W297" s="262">
        <v>0</v>
      </c>
      <c r="X297" s="262">
        <v>0</v>
      </c>
      <c r="Y297" s="262">
        <v>0</v>
      </c>
    </row>
    <row r="298" spans="4:25" hidden="1" outlineLevel="1">
      <c r="D298" s="255" t="s">
        <v>368</v>
      </c>
      <c r="E298" s="255" t="s">
        <v>55</v>
      </c>
      <c r="F298" s="255" t="s">
        <v>608</v>
      </c>
      <c r="H298" s="255" t="s">
        <v>609</v>
      </c>
      <c r="I298" s="255" t="s">
        <v>840</v>
      </c>
      <c r="J298" s="255" t="s">
        <v>123</v>
      </c>
      <c r="L298" s="267">
        <v>0</v>
      </c>
      <c r="M298" s="262"/>
      <c r="N298" s="262">
        <v>0</v>
      </c>
      <c r="O298" s="262">
        <v>0</v>
      </c>
      <c r="P298" s="262">
        <v>0</v>
      </c>
      <c r="Q298" s="262">
        <v>0</v>
      </c>
      <c r="R298" s="262">
        <v>0</v>
      </c>
      <c r="S298" s="262">
        <v>0</v>
      </c>
      <c r="T298" s="262">
        <v>0</v>
      </c>
      <c r="U298" s="262">
        <v>0</v>
      </c>
      <c r="V298" s="262">
        <v>0</v>
      </c>
      <c r="W298" s="262">
        <v>0</v>
      </c>
      <c r="X298" s="262">
        <v>0</v>
      </c>
      <c r="Y298" s="262">
        <v>0</v>
      </c>
    </row>
    <row r="299" spans="4:25" hidden="1" outlineLevel="1">
      <c r="D299" s="255" t="s">
        <v>315</v>
      </c>
      <c r="E299" s="255" t="s">
        <v>55</v>
      </c>
      <c r="F299" s="255" t="s">
        <v>608</v>
      </c>
      <c r="H299" s="255" t="s">
        <v>609</v>
      </c>
      <c r="I299" s="255" t="s">
        <v>841</v>
      </c>
      <c r="J299" s="255" t="s">
        <v>123</v>
      </c>
      <c r="L299" s="267">
        <v>2000</v>
      </c>
      <c r="M299" s="262"/>
      <c r="N299" s="262">
        <v>0</v>
      </c>
      <c r="O299" s="262">
        <v>0</v>
      </c>
      <c r="P299" s="262">
        <v>0</v>
      </c>
      <c r="Q299" s="262">
        <v>0</v>
      </c>
      <c r="R299" s="262">
        <v>0</v>
      </c>
      <c r="S299" s="262">
        <v>1000</v>
      </c>
      <c r="T299" s="262">
        <v>1000</v>
      </c>
      <c r="U299" s="262">
        <v>0</v>
      </c>
      <c r="V299" s="262">
        <v>0</v>
      </c>
      <c r="W299" s="262">
        <v>0</v>
      </c>
      <c r="X299" s="262">
        <v>0</v>
      </c>
      <c r="Y299" s="262">
        <v>0</v>
      </c>
    </row>
    <row r="300" spans="4:25" hidden="1" outlineLevel="1">
      <c r="D300" s="255" t="s">
        <v>651</v>
      </c>
      <c r="E300" s="255" t="s">
        <v>55</v>
      </c>
      <c r="F300" s="255" t="s">
        <v>608</v>
      </c>
      <c r="H300" s="255" t="s">
        <v>609</v>
      </c>
      <c r="I300" s="255" t="s">
        <v>842</v>
      </c>
      <c r="J300" s="255" t="s">
        <v>127</v>
      </c>
      <c r="L300" s="267">
        <v>0</v>
      </c>
      <c r="M300" s="262"/>
      <c r="N300" s="262">
        <v>0</v>
      </c>
      <c r="O300" s="262">
        <v>0</v>
      </c>
      <c r="P300" s="262">
        <v>0</v>
      </c>
      <c r="Q300" s="262">
        <v>0</v>
      </c>
      <c r="R300" s="262">
        <v>0</v>
      </c>
      <c r="S300" s="262">
        <v>0</v>
      </c>
      <c r="T300" s="262">
        <v>0</v>
      </c>
      <c r="U300" s="262">
        <v>0</v>
      </c>
      <c r="V300" s="262">
        <v>0</v>
      </c>
      <c r="W300" s="262">
        <v>0</v>
      </c>
      <c r="X300" s="262">
        <v>0</v>
      </c>
      <c r="Y300" s="262">
        <v>0</v>
      </c>
    </row>
    <row r="301" spans="4:25" hidden="1" outlineLevel="1">
      <c r="D301" s="255" t="s">
        <v>1122</v>
      </c>
      <c r="E301" s="255" t="s">
        <v>55</v>
      </c>
      <c r="F301" s="255" t="s">
        <v>608</v>
      </c>
      <c r="H301" s="255" t="s">
        <v>609</v>
      </c>
      <c r="I301" s="255" t="s">
        <v>1123</v>
      </c>
      <c r="J301" s="255" t="s">
        <v>993</v>
      </c>
      <c r="L301" s="267">
        <v>0</v>
      </c>
      <c r="M301" s="262"/>
      <c r="N301" s="262">
        <v>0</v>
      </c>
      <c r="O301" s="262">
        <v>0</v>
      </c>
      <c r="P301" s="262">
        <v>0</v>
      </c>
      <c r="Q301" s="262">
        <v>0</v>
      </c>
      <c r="R301" s="262">
        <v>0</v>
      </c>
      <c r="S301" s="262">
        <v>0</v>
      </c>
      <c r="T301" s="262">
        <v>0</v>
      </c>
      <c r="U301" s="262">
        <v>0</v>
      </c>
      <c r="V301" s="262">
        <v>0</v>
      </c>
      <c r="W301" s="262">
        <v>0</v>
      </c>
      <c r="X301" s="262">
        <v>0</v>
      </c>
      <c r="Y301" s="262">
        <v>0</v>
      </c>
    </row>
    <row r="302" spans="4:25" hidden="1" outlineLevel="1">
      <c r="D302" s="255" t="s">
        <v>1725</v>
      </c>
      <c r="E302" s="255" t="s">
        <v>54</v>
      </c>
      <c r="F302" s="255" t="s">
        <v>608</v>
      </c>
      <c r="H302" s="255" t="s">
        <v>609</v>
      </c>
      <c r="I302" s="255" t="s">
        <v>2100</v>
      </c>
      <c r="J302" s="255" t="s">
        <v>126</v>
      </c>
      <c r="L302" s="267">
        <v>0</v>
      </c>
      <c r="M302" s="262"/>
      <c r="N302" s="262">
        <v>0</v>
      </c>
      <c r="O302" s="262">
        <v>0</v>
      </c>
      <c r="P302" s="262">
        <v>0</v>
      </c>
      <c r="Q302" s="262">
        <v>0</v>
      </c>
      <c r="R302" s="262">
        <v>0</v>
      </c>
      <c r="S302" s="262">
        <v>0</v>
      </c>
      <c r="T302" s="262">
        <v>0</v>
      </c>
      <c r="U302" s="262">
        <v>0</v>
      </c>
      <c r="V302" s="262">
        <v>0</v>
      </c>
      <c r="W302" s="262">
        <v>0</v>
      </c>
      <c r="X302" s="262">
        <v>0</v>
      </c>
      <c r="Y302" s="262">
        <v>0</v>
      </c>
    </row>
    <row r="303" spans="4:25" hidden="1" outlineLevel="1">
      <c r="D303" s="255" t="s">
        <v>1725</v>
      </c>
      <c r="E303" s="255" t="s">
        <v>54</v>
      </c>
      <c r="F303" s="255" t="s">
        <v>610</v>
      </c>
      <c r="H303" s="255" t="s">
        <v>609</v>
      </c>
      <c r="I303" s="255" t="s">
        <v>3480</v>
      </c>
      <c r="J303" s="255" t="s">
        <v>126</v>
      </c>
      <c r="L303" s="267">
        <v>0</v>
      </c>
      <c r="M303" s="262"/>
      <c r="N303" s="262">
        <v>0</v>
      </c>
      <c r="O303" s="262">
        <v>0</v>
      </c>
      <c r="P303" s="262">
        <v>0</v>
      </c>
      <c r="Q303" s="262">
        <v>0</v>
      </c>
      <c r="R303" s="262">
        <v>0</v>
      </c>
      <c r="S303" s="262">
        <v>0</v>
      </c>
      <c r="T303" s="262">
        <v>0</v>
      </c>
      <c r="U303" s="262">
        <v>0</v>
      </c>
      <c r="V303" s="262">
        <v>0</v>
      </c>
      <c r="W303" s="262">
        <v>0</v>
      </c>
      <c r="X303" s="262">
        <v>0</v>
      </c>
      <c r="Y303" s="262">
        <v>0</v>
      </c>
    </row>
    <row r="304" spans="4:25" hidden="1" outlineLevel="1">
      <c r="D304" s="255" t="s">
        <v>1124</v>
      </c>
      <c r="E304" s="255" t="s">
        <v>55</v>
      </c>
      <c r="F304" s="255" t="s">
        <v>608</v>
      </c>
      <c r="H304" s="255" t="s">
        <v>609</v>
      </c>
      <c r="I304" s="255" t="s">
        <v>1125</v>
      </c>
      <c r="J304" s="255" t="s">
        <v>993</v>
      </c>
      <c r="L304" s="267">
        <v>0</v>
      </c>
      <c r="M304" s="262"/>
      <c r="N304" s="262">
        <v>0</v>
      </c>
      <c r="O304" s="262">
        <v>0</v>
      </c>
      <c r="P304" s="262">
        <v>0</v>
      </c>
      <c r="Q304" s="262">
        <v>0</v>
      </c>
      <c r="R304" s="262">
        <v>0</v>
      </c>
      <c r="S304" s="262">
        <v>0</v>
      </c>
      <c r="T304" s="262">
        <v>0</v>
      </c>
      <c r="U304" s="262">
        <v>0</v>
      </c>
      <c r="V304" s="262">
        <v>0</v>
      </c>
      <c r="W304" s="262">
        <v>0</v>
      </c>
      <c r="X304" s="262">
        <v>0</v>
      </c>
      <c r="Y304" s="262">
        <v>0</v>
      </c>
    </row>
    <row r="305" spans="4:25" hidden="1" outlineLevel="1">
      <c r="D305" s="255" t="s">
        <v>370</v>
      </c>
      <c r="E305" s="255" t="s">
        <v>55</v>
      </c>
      <c r="F305" s="255" t="s">
        <v>608</v>
      </c>
      <c r="H305" s="255" t="s">
        <v>609</v>
      </c>
      <c r="I305" s="255" t="s">
        <v>843</v>
      </c>
      <c r="J305" s="255" t="s">
        <v>127</v>
      </c>
      <c r="L305" s="267">
        <v>0</v>
      </c>
      <c r="M305" s="262"/>
      <c r="N305" s="262">
        <v>0</v>
      </c>
      <c r="O305" s="262">
        <v>0</v>
      </c>
      <c r="P305" s="262">
        <v>0</v>
      </c>
      <c r="Q305" s="262">
        <v>0</v>
      </c>
      <c r="R305" s="262">
        <v>0</v>
      </c>
      <c r="S305" s="262">
        <v>0</v>
      </c>
      <c r="T305" s="262">
        <v>0</v>
      </c>
      <c r="U305" s="262">
        <v>0</v>
      </c>
      <c r="V305" s="262">
        <v>0</v>
      </c>
      <c r="W305" s="262">
        <v>0</v>
      </c>
      <c r="X305" s="262">
        <v>0</v>
      </c>
      <c r="Y305" s="262">
        <v>0</v>
      </c>
    </row>
    <row r="306" spans="4:25" hidden="1" outlineLevel="1">
      <c r="D306" s="255" t="s">
        <v>3481</v>
      </c>
      <c r="E306" s="255" t="s">
        <v>54</v>
      </c>
      <c r="F306" s="255" t="s">
        <v>608</v>
      </c>
      <c r="H306" s="255" t="s">
        <v>609</v>
      </c>
      <c r="I306" s="255" t="s">
        <v>862</v>
      </c>
      <c r="J306" s="255" t="s">
        <v>126</v>
      </c>
      <c r="L306" s="267">
        <v>0</v>
      </c>
      <c r="M306" s="262"/>
      <c r="N306" s="262">
        <v>0</v>
      </c>
      <c r="O306" s="262">
        <v>0</v>
      </c>
      <c r="P306" s="262">
        <v>0</v>
      </c>
      <c r="Q306" s="262">
        <v>0</v>
      </c>
      <c r="R306" s="262">
        <v>0</v>
      </c>
      <c r="S306" s="262">
        <v>0</v>
      </c>
      <c r="T306" s="262">
        <v>0</v>
      </c>
      <c r="U306" s="262">
        <v>0</v>
      </c>
      <c r="V306" s="262">
        <v>0</v>
      </c>
      <c r="W306" s="262">
        <v>0</v>
      </c>
      <c r="X306" s="262">
        <v>0</v>
      </c>
      <c r="Y306" s="262">
        <v>0</v>
      </c>
    </row>
    <row r="307" spans="4:25" hidden="1" outlineLevel="1">
      <c r="D307" s="255" t="s">
        <v>1126</v>
      </c>
      <c r="E307" s="255" t="s">
        <v>55</v>
      </c>
      <c r="F307" s="255" t="s">
        <v>608</v>
      </c>
      <c r="H307" s="255" t="s">
        <v>609</v>
      </c>
      <c r="I307" s="255" t="s">
        <v>1127</v>
      </c>
      <c r="J307" s="255" t="s">
        <v>558</v>
      </c>
      <c r="L307" s="267">
        <v>0</v>
      </c>
      <c r="M307" s="262"/>
      <c r="N307" s="262">
        <v>0</v>
      </c>
      <c r="O307" s="262">
        <v>0</v>
      </c>
      <c r="P307" s="262">
        <v>0</v>
      </c>
      <c r="Q307" s="262">
        <v>0</v>
      </c>
      <c r="R307" s="262">
        <v>0</v>
      </c>
      <c r="S307" s="262">
        <v>0</v>
      </c>
      <c r="T307" s="262">
        <v>0</v>
      </c>
      <c r="U307" s="262">
        <v>0</v>
      </c>
      <c r="V307" s="262">
        <v>0</v>
      </c>
      <c r="W307" s="262">
        <v>0</v>
      </c>
      <c r="X307" s="262">
        <v>0</v>
      </c>
      <c r="Y307" s="262">
        <v>0</v>
      </c>
    </row>
    <row r="308" spans="4:25" hidden="1" outlineLevel="1">
      <c r="D308" s="255" t="s">
        <v>652</v>
      </c>
      <c r="E308" s="255" t="s">
        <v>55</v>
      </c>
      <c r="F308" s="255" t="s">
        <v>608</v>
      </c>
      <c r="H308" s="255" t="s">
        <v>609</v>
      </c>
      <c r="I308" s="255" t="s">
        <v>844</v>
      </c>
      <c r="J308" s="255" t="s">
        <v>127</v>
      </c>
      <c r="L308" s="267">
        <v>0</v>
      </c>
      <c r="M308" s="262"/>
      <c r="N308" s="262">
        <v>0</v>
      </c>
      <c r="O308" s="262">
        <v>0</v>
      </c>
      <c r="P308" s="262">
        <v>0</v>
      </c>
      <c r="Q308" s="262">
        <v>0</v>
      </c>
      <c r="R308" s="262">
        <v>0</v>
      </c>
      <c r="S308" s="262">
        <v>0</v>
      </c>
      <c r="T308" s="262">
        <v>0</v>
      </c>
      <c r="U308" s="262">
        <v>0</v>
      </c>
      <c r="V308" s="262">
        <v>0</v>
      </c>
      <c r="W308" s="262">
        <v>0</v>
      </c>
      <c r="X308" s="262">
        <v>0</v>
      </c>
      <c r="Y308" s="262">
        <v>0</v>
      </c>
    </row>
    <row r="309" spans="4:25" hidden="1" outlineLevel="1">
      <c r="D309" s="255" t="s">
        <v>371</v>
      </c>
      <c r="E309" s="255" t="s">
        <v>55</v>
      </c>
      <c r="F309" s="255" t="s">
        <v>608</v>
      </c>
      <c r="H309" s="255" t="s">
        <v>609</v>
      </c>
      <c r="I309" s="255" t="s">
        <v>845</v>
      </c>
      <c r="J309" s="255" t="s">
        <v>561</v>
      </c>
      <c r="L309" s="267">
        <v>0</v>
      </c>
      <c r="M309" s="262"/>
      <c r="N309" s="262">
        <v>0</v>
      </c>
      <c r="O309" s="262">
        <v>0</v>
      </c>
      <c r="P309" s="262">
        <v>0</v>
      </c>
      <c r="Q309" s="262">
        <v>0</v>
      </c>
      <c r="R309" s="262">
        <v>0</v>
      </c>
      <c r="S309" s="262">
        <v>0</v>
      </c>
      <c r="T309" s="262">
        <v>0</v>
      </c>
      <c r="U309" s="262">
        <v>0</v>
      </c>
      <c r="V309" s="262">
        <v>0</v>
      </c>
      <c r="W309" s="262">
        <v>0</v>
      </c>
      <c r="X309" s="262">
        <v>0</v>
      </c>
      <c r="Y309" s="262">
        <v>0</v>
      </c>
    </row>
    <row r="310" spans="4:25" hidden="1" outlineLevel="1">
      <c r="D310" s="255" t="s">
        <v>653</v>
      </c>
      <c r="E310" s="255" t="s">
        <v>54</v>
      </c>
      <c r="F310" s="255" t="s">
        <v>608</v>
      </c>
      <c r="H310" s="255" t="s">
        <v>609</v>
      </c>
      <c r="I310" s="255" t="s">
        <v>846</v>
      </c>
      <c r="J310" s="255" t="s">
        <v>126</v>
      </c>
      <c r="L310" s="267">
        <v>0</v>
      </c>
      <c r="M310" s="262"/>
      <c r="N310" s="262">
        <v>0</v>
      </c>
      <c r="O310" s="262">
        <v>0</v>
      </c>
      <c r="P310" s="262">
        <v>0</v>
      </c>
      <c r="Q310" s="262">
        <v>0</v>
      </c>
      <c r="R310" s="262">
        <v>0</v>
      </c>
      <c r="S310" s="262">
        <v>0</v>
      </c>
      <c r="T310" s="262">
        <v>0</v>
      </c>
      <c r="U310" s="262">
        <v>0</v>
      </c>
      <c r="V310" s="262">
        <v>0</v>
      </c>
      <c r="W310" s="262">
        <v>0</v>
      </c>
      <c r="X310" s="262">
        <v>0</v>
      </c>
      <c r="Y310" s="262">
        <v>0</v>
      </c>
    </row>
    <row r="311" spans="4:25" hidden="1" outlineLevel="1">
      <c r="D311" s="255" t="s">
        <v>1692</v>
      </c>
      <c r="E311" s="255" t="s">
        <v>55</v>
      </c>
      <c r="F311" s="255" t="s">
        <v>608</v>
      </c>
      <c r="H311" s="255" t="s">
        <v>609</v>
      </c>
      <c r="I311" s="255" t="s">
        <v>1128</v>
      </c>
      <c r="J311" s="255" t="s">
        <v>558</v>
      </c>
      <c r="L311" s="267">
        <v>0</v>
      </c>
      <c r="M311" s="262"/>
      <c r="N311" s="262">
        <v>0</v>
      </c>
      <c r="O311" s="262">
        <v>0</v>
      </c>
      <c r="P311" s="262">
        <v>0</v>
      </c>
      <c r="Q311" s="262">
        <v>0</v>
      </c>
      <c r="R311" s="262">
        <v>0</v>
      </c>
      <c r="S311" s="262">
        <v>0</v>
      </c>
      <c r="T311" s="262">
        <v>0</v>
      </c>
      <c r="U311" s="262">
        <v>0</v>
      </c>
      <c r="V311" s="262">
        <v>0</v>
      </c>
      <c r="W311" s="262">
        <v>0</v>
      </c>
      <c r="X311" s="262">
        <v>0</v>
      </c>
      <c r="Y311" s="262">
        <v>0</v>
      </c>
    </row>
    <row r="312" spans="4:25" hidden="1" outlineLevel="1">
      <c r="D312" s="255" t="s">
        <v>317</v>
      </c>
      <c r="E312" s="255" t="s">
        <v>55</v>
      </c>
      <c r="F312" s="255" t="s">
        <v>608</v>
      </c>
      <c r="H312" s="255" t="s">
        <v>609</v>
      </c>
      <c r="I312" s="255" t="s">
        <v>847</v>
      </c>
      <c r="J312" s="255" t="s">
        <v>561</v>
      </c>
      <c r="L312" s="267">
        <v>0</v>
      </c>
      <c r="M312" s="262"/>
      <c r="N312" s="262">
        <v>0</v>
      </c>
      <c r="O312" s="262">
        <v>0</v>
      </c>
      <c r="P312" s="262">
        <v>0</v>
      </c>
      <c r="Q312" s="262">
        <v>0</v>
      </c>
      <c r="R312" s="262">
        <v>0</v>
      </c>
      <c r="S312" s="262">
        <v>0</v>
      </c>
      <c r="T312" s="262">
        <v>0</v>
      </c>
      <c r="U312" s="262">
        <v>0</v>
      </c>
      <c r="V312" s="262">
        <v>0</v>
      </c>
      <c r="W312" s="262">
        <v>0</v>
      </c>
      <c r="X312" s="262">
        <v>0</v>
      </c>
      <c r="Y312" s="262">
        <v>0</v>
      </c>
    </row>
    <row r="313" spans="4:25" hidden="1" outlineLevel="1">
      <c r="D313" s="255" t="s">
        <v>372</v>
      </c>
      <c r="E313" s="255" t="s">
        <v>55</v>
      </c>
      <c r="F313" s="255" t="s">
        <v>608</v>
      </c>
      <c r="H313" s="255" t="s">
        <v>609</v>
      </c>
      <c r="I313" s="255" t="s">
        <v>848</v>
      </c>
      <c r="J313" s="255" t="s">
        <v>561</v>
      </c>
      <c r="L313" s="267">
        <v>0</v>
      </c>
      <c r="M313" s="262"/>
      <c r="N313" s="262">
        <v>0</v>
      </c>
      <c r="O313" s="262">
        <v>0</v>
      </c>
      <c r="P313" s="262">
        <v>0</v>
      </c>
      <c r="Q313" s="262">
        <v>0</v>
      </c>
      <c r="R313" s="262">
        <v>0</v>
      </c>
      <c r="S313" s="262">
        <v>0</v>
      </c>
      <c r="T313" s="262">
        <v>0</v>
      </c>
      <c r="U313" s="262">
        <v>0</v>
      </c>
      <c r="V313" s="262">
        <v>0</v>
      </c>
      <c r="W313" s="262">
        <v>0</v>
      </c>
      <c r="X313" s="262">
        <v>0</v>
      </c>
      <c r="Y313" s="262">
        <v>0</v>
      </c>
    </row>
    <row r="314" spans="4:25" hidden="1" outlineLevel="1">
      <c r="D314" s="255" t="s">
        <v>318</v>
      </c>
      <c r="E314" s="255" t="s">
        <v>55</v>
      </c>
      <c r="F314" s="255" t="s">
        <v>608</v>
      </c>
      <c r="H314" s="255" t="s">
        <v>609</v>
      </c>
      <c r="I314" s="255" t="s">
        <v>849</v>
      </c>
      <c r="J314" s="255" t="s">
        <v>127</v>
      </c>
      <c r="L314" s="267">
        <v>0</v>
      </c>
      <c r="M314" s="262"/>
      <c r="N314" s="262">
        <v>0</v>
      </c>
      <c r="O314" s="262">
        <v>0</v>
      </c>
      <c r="P314" s="262">
        <v>0</v>
      </c>
      <c r="Q314" s="262">
        <v>0</v>
      </c>
      <c r="R314" s="262">
        <v>0</v>
      </c>
      <c r="S314" s="262">
        <v>0</v>
      </c>
      <c r="T314" s="262">
        <v>0</v>
      </c>
      <c r="U314" s="262">
        <v>0</v>
      </c>
      <c r="V314" s="262">
        <v>0</v>
      </c>
      <c r="W314" s="262">
        <v>0</v>
      </c>
      <c r="X314" s="262">
        <v>0</v>
      </c>
      <c r="Y314" s="262">
        <v>0</v>
      </c>
    </row>
    <row r="315" spans="4:25" hidden="1" outlineLevel="1">
      <c r="D315" s="255" t="s">
        <v>318</v>
      </c>
      <c r="E315" s="255" t="s">
        <v>55</v>
      </c>
      <c r="F315" s="255" t="s">
        <v>610</v>
      </c>
      <c r="H315" s="255" t="s">
        <v>609</v>
      </c>
      <c r="I315" s="255" t="s">
        <v>3482</v>
      </c>
      <c r="J315" s="255" t="s">
        <v>127</v>
      </c>
      <c r="L315" s="267">
        <v>0</v>
      </c>
      <c r="M315" s="262"/>
      <c r="N315" s="262">
        <v>0</v>
      </c>
      <c r="O315" s="262">
        <v>0</v>
      </c>
      <c r="P315" s="262">
        <v>0</v>
      </c>
      <c r="Q315" s="262">
        <v>0</v>
      </c>
      <c r="R315" s="262">
        <v>0</v>
      </c>
      <c r="S315" s="262">
        <v>0</v>
      </c>
      <c r="T315" s="262">
        <v>0</v>
      </c>
      <c r="U315" s="262">
        <v>0</v>
      </c>
      <c r="V315" s="262">
        <v>0</v>
      </c>
      <c r="W315" s="262">
        <v>0</v>
      </c>
      <c r="X315" s="262">
        <v>0</v>
      </c>
      <c r="Y315" s="262">
        <v>0</v>
      </c>
    </row>
    <row r="316" spans="4:25" hidden="1" outlineLevel="1">
      <c r="D316" s="255" t="s">
        <v>319</v>
      </c>
      <c r="E316" s="255" t="s">
        <v>55</v>
      </c>
      <c r="F316" s="255" t="s">
        <v>608</v>
      </c>
      <c r="H316" s="255" t="s">
        <v>609</v>
      </c>
      <c r="I316" s="255" t="s">
        <v>850</v>
      </c>
      <c r="J316" s="255" t="s">
        <v>123</v>
      </c>
      <c r="L316" s="267">
        <v>0</v>
      </c>
      <c r="M316" s="262"/>
      <c r="N316" s="262">
        <v>0</v>
      </c>
      <c r="O316" s="262">
        <v>0</v>
      </c>
      <c r="P316" s="262">
        <v>0</v>
      </c>
      <c r="Q316" s="262">
        <v>0</v>
      </c>
      <c r="R316" s="262">
        <v>0</v>
      </c>
      <c r="S316" s="262">
        <v>0</v>
      </c>
      <c r="T316" s="262">
        <v>0</v>
      </c>
      <c r="U316" s="262">
        <v>0</v>
      </c>
      <c r="V316" s="262">
        <v>0</v>
      </c>
      <c r="W316" s="262">
        <v>0</v>
      </c>
      <c r="X316" s="262">
        <v>0</v>
      </c>
      <c r="Y316" s="262">
        <v>0</v>
      </c>
    </row>
    <row r="317" spans="4:25" hidden="1" outlineLevel="1">
      <c r="D317" s="255" t="s">
        <v>319</v>
      </c>
      <c r="E317" s="255" t="s">
        <v>55</v>
      </c>
      <c r="F317" s="255" t="s">
        <v>610</v>
      </c>
      <c r="H317" s="255" t="s">
        <v>609</v>
      </c>
      <c r="I317" s="255" t="s">
        <v>3483</v>
      </c>
      <c r="J317" s="255" t="s">
        <v>123</v>
      </c>
      <c r="L317" s="267">
        <v>0</v>
      </c>
      <c r="M317" s="262"/>
      <c r="N317" s="262">
        <v>0</v>
      </c>
      <c r="O317" s="262">
        <v>0</v>
      </c>
      <c r="P317" s="262">
        <v>0</v>
      </c>
      <c r="Q317" s="262">
        <v>0</v>
      </c>
      <c r="R317" s="262">
        <v>0</v>
      </c>
      <c r="S317" s="262">
        <v>0</v>
      </c>
      <c r="T317" s="262">
        <v>0</v>
      </c>
      <c r="U317" s="262">
        <v>0</v>
      </c>
      <c r="V317" s="262">
        <v>0</v>
      </c>
      <c r="W317" s="262">
        <v>0</v>
      </c>
      <c r="X317" s="262">
        <v>0</v>
      </c>
      <c r="Y317" s="262">
        <v>0</v>
      </c>
    </row>
    <row r="318" spans="4:25" hidden="1" outlineLevel="1">
      <c r="D318" s="255" t="s">
        <v>1129</v>
      </c>
      <c r="E318" s="255" t="s">
        <v>55</v>
      </c>
      <c r="F318" s="255" t="s">
        <v>608</v>
      </c>
      <c r="H318" s="255" t="s">
        <v>609</v>
      </c>
      <c r="I318" s="255" t="s">
        <v>1130</v>
      </c>
      <c r="J318" s="255" t="s">
        <v>558</v>
      </c>
      <c r="L318" s="267">
        <v>0</v>
      </c>
      <c r="M318" s="262"/>
      <c r="N318" s="262">
        <v>0</v>
      </c>
      <c r="O318" s="262">
        <v>0</v>
      </c>
      <c r="P318" s="262">
        <v>0</v>
      </c>
      <c r="Q318" s="262">
        <v>0</v>
      </c>
      <c r="R318" s="262">
        <v>0</v>
      </c>
      <c r="S318" s="262">
        <v>0</v>
      </c>
      <c r="T318" s="262">
        <v>0</v>
      </c>
      <c r="U318" s="262">
        <v>0</v>
      </c>
      <c r="V318" s="262">
        <v>0</v>
      </c>
      <c r="W318" s="262">
        <v>0</v>
      </c>
      <c r="X318" s="262">
        <v>0</v>
      </c>
      <c r="Y318" s="262">
        <v>0</v>
      </c>
    </row>
    <row r="319" spans="4:25" hidden="1" outlineLevel="1">
      <c r="D319" s="255" t="s">
        <v>321</v>
      </c>
      <c r="E319" s="255" t="s">
        <v>55</v>
      </c>
      <c r="F319" s="255" t="s">
        <v>608</v>
      </c>
      <c r="H319" s="255" t="s">
        <v>609</v>
      </c>
      <c r="I319" s="255" t="s">
        <v>851</v>
      </c>
      <c r="J319" s="255" t="s">
        <v>614</v>
      </c>
      <c r="L319" s="267">
        <v>200000</v>
      </c>
      <c r="M319" s="262"/>
      <c r="N319" s="262">
        <v>0</v>
      </c>
      <c r="O319" s="262">
        <v>0</v>
      </c>
      <c r="P319" s="262">
        <v>0</v>
      </c>
      <c r="Q319" s="262">
        <v>0</v>
      </c>
      <c r="R319" s="262">
        <v>0</v>
      </c>
      <c r="S319" s="262">
        <v>0</v>
      </c>
      <c r="T319" s="262">
        <v>0</v>
      </c>
      <c r="U319" s="262">
        <v>0</v>
      </c>
      <c r="V319" s="262">
        <v>0</v>
      </c>
      <c r="W319" s="262">
        <v>40000</v>
      </c>
      <c r="X319" s="262">
        <v>160000</v>
      </c>
      <c r="Y319" s="262">
        <v>0</v>
      </c>
    </row>
    <row r="320" spans="4:25" hidden="1" outlineLevel="1">
      <c r="D320" s="255" t="s">
        <v>321</v>
      </c>
      <c r="E320" s="255" t="s">
        <v>55</v>
      </c>
      <c r="F320" s="255" t="s">
        <v>610</v>
      </c>
      <c r="H320" s="255" t="s">
        <v>609</v>
      </c>
      <c r="I320" s="255" t="s">
        <v>3484</v>
      </c>
      <c r="J320" s="255" t="s">
        <v>614</v>
      </c>
      <c r="L320" s="267">
        <v>0</v>
      </c>
      <c r="M320" s="262"/>
      <c r="N320" s="262">
        <v>0</v>
      </c>
      <c r="O320" s="262">
        <v>0</v>
      </c>
      <c r="P320" s="262">
        <v>0</v>
      </c>
      <c r="Q320" s="262">
        <v>0</v>
      </c>
      <c r="R320" s="262">
        <v>0</v>
      </c>
      <c r="S320" s="262">
        <v>0</v>
      </c>
      <c r="T320" s="262">
        <v>0</v>
      </c>
      <c r="U320" s="262">
        <v>0</v>
      </c>
      <c r="V320" s="262">
        <v>0</v>
      </c>
      <c r="W320" s="262">
        <v>0</v>
      </c>
      <c r="X320" s="262">
        <v>0</v>
      </c>
      <c r="Y320" s="262">
        <v>0</v>
      </c>
    </row>
    <row r="321" spans="4:25" hidden="1" outlineLevel="1">
      <c r="D321" s="255" t="s">
        <v>1131</v>
      </c>
      <c r="E321" s="255" t="s">
        <v>55</v>
      </c>
      <c r="F321" s="255" t="s">
        <v>608</v>
      </c>
      <c r="H321" s="255" t="s">
        <v>609</v>
      </c>
      <c r="I321" s="255" t="s">
        <v>1132</v>
      </c>
      <c r="J321" s="255" t="s">
        <v>993</v>
      </c>
      <c r="L321" s="267">
        <v>0</v>
      </c>
      <c r="M321" s="262"/>
      <c r="N321" s="262">
        <v>0</v>
      </c>
      <c r="O321" s="262">
        <v>0</v>
      </c>
      <c r="P321" s="262">
        <v>0</v>
      </c>
      <c r="Q321" s="262">
        <v>0</v>
      </c>
      <c r="R321" s="262">
        <v>0</v>
      </c>
      <c r="S321" s="262">
        <v>0</v>
      </c>
      <c r="T321" s="262">
        <v>0</v>
      </c>
      <c r="U321" s="262">
        <v>0</v>
      </c>
      <c r="V321" s="262">
        <v>0</v>
      </c>
      <c r="W321" s="262">
        <v>0</v>
      </c>
      <c r="X321" s="262">
        <v>0</v>
      </c>
      <c r="Y321" s="262">
        <v>0</v>
      </c>
    </row>
    <row r="322" spans="4:25" hidden="1" outlineLevel="1">
      <c r="D322" s="255" t="s">
        <v>1693</v>
      </c>
      <c r="E322" s="255" t="s">
        <v>55</v>
      </c>
      <c r="F322" s="255" t="s">
        <v>608</v>
      </c>
      <c r="H322" s="255" t="s">
        <v>609</v>
      </c>
      <c r="I322" s="255" t="s">
        <v>1694</v>
      </c>
      <c r="J322" s="255" t="s">
        <v>614</v>
      </c>
      <c r="L322" s="267">
        <v>0</v>
      </c>
      <c r="M322" s="262"/>
      <c r="N322" s="262">
        <v>0</v>
      </c>
      <c r="O322" s="262">
        <v>0</v>
      </c>
      <c r="P322" s="262">
        <v>0</v>
      </c>
      <c r="Q322" s="262">
        <v>0</v>
      </c>
      <c r="R322" s="262">
        <v>0</v>
      </c>
      <c r="S322" s="262">
        <v>0</v>
      </c>
      <c r="T322" s="262">
        <v>0</v>
      </c>
      <c r="U322" s="262">
        <v>0</v>
      </c>
      <c r="V322" s="262">
        <v>0</v>
      </c>
      <c r="W322" s="262">
        <v>0</v>
      </c>
      <c r="X322" s="262">
        <v>0</v>
      </c>
      <c r="Y322" s="262">
        <v>0</v>
      </c>
    </row>
    <row r="323" spans="4:25" hidden="1" outlineLevel="1">
      <c r="D323" s="255" t="s">
        <v>655</v>
      </c>
      <c r="E323" s="255" t="s">
        <v>54</v>
      </c>
      <c r="F323" s="255" t="s">
        <v>608</v>
      </c>
      <c r="H323" s="255" t="s">
        <v>609</v>
      </c>
      <c r="I323" s="255" t="s">
        <v>852</v>
      </c>
      <c r="J323" s="255" t="s">
        <v>126</v>
      </c>
      <c r="L323" s="267">
        <v>0</v>
      </c>
      <c r="M323" s="262"/>
      <c r="N323" s="262">
        <v>0</v>
      </c>
      <c r="O323" s="262">
        <v>0</v>
      </c>
      <c r="P323" s="262">
        <v>0</v>
      </c>
      <c r="Q323" s="262">
        <v>0</v>
      </c>
      <c r="R323" s="262">
        <v>0</v>
      </c>
      <c r="S323" s="262">
        <v>0</v>
      </c>
      <c r="T323" s="262">
        <v>0</v>
      </c>
      <c r="U323" s="262">
        <v>0</v>
      </c>
      <c r="V323" s="262">
        <v>0</v>
      </c>
      <c r="W323" s="262">
        <v>0</v>
      </c>
      <c r="X323" s="262">
        <v>0</v>
      </c>
      <c r="Y323" s="262">
        <v>0</v>
      </c>
    </row>
    <row r="324" spans="4:25" hidden="1" outlineLevel="1">
      <c r="D324" s="255" t="s">
        <v>373</v>
      </c>
      <c r="E324" s="255" t="s">
        <v>70</v>
      </c>
      <c r="F324" s="255" t="s">
        <v>608</v>
      </c>
      <c r="H324" s="255" t="s">
        <v>609</v>
      </c>
      <c r="I324" s="255" t="s">
        <v>291</v>
      </c>
      <c r="J324" s="255" t="s">
        <v>0</v>
      </c>
      <c r="L324" s="267">
        <v>0</v>
      </c>
      <c r="M324" s="262"/>
      <c r="N324" s="262">
        <v>0</v>
      </c>
      <c r="O324" s="262">
        <v>0</v>
      </c>
      <c r="P324" s="262">
        <v>0</v>
      </c>
      <c r="Q324" s="262">
        <v>0</v>
      </c>
      <c r="R324" s="262">
        <v>0</v>
      </c>
      <c r="S324" s="262">
        <v>0</v>
      </c>
      <c r="T324" s="262">
        <v>0</v>
      </c>
      <c r="U324" s="262">
        <v>0</v>
      </c>
      <c r="V324" s="262">
        <v>0</v>
      </c>
      <c r="W324" s="262">
        <v>0</v>
      </c>
      <c r="X324" s="262">
        <v>0</v>
      </c>
      <c r="Y324" s="262">
        <v>0</v>
      </c>
    </row>
    <row r="325" spans="4:25" hidden="1" outlineLevel="1">
      <c r="D325" s="255" t="s">
        <v>1915</v>
      </c>
      <c r="E325" s="255" t="s">
        <v>55</v>
      </c>
      <c r="F325" s="255" t="s">
        <v>608</v>
      </c>
      <c r="H325" s="255" t="s">
        <v>609</v>
      </c>
      <c r="I325" s="255" t="s">
        <v>1032</v>
      </c>
      <c r="J325" s="255" t="s">
        <v>558</v>
      </c>
      <c r="L325" s="267">
        <v>0</v>
      </c>
      <c r="M325" s="262"/>
      <c r="N325" s="262">
        <v>0</v>
      </c>
      <c r="O325" s="262">
        <v>0</v>
      </c>
      <c r="P325" s="262">
        <v>0</v>
      </c>
      <c r="Q325" s="262">
        <v>0</v>
      </c>
      <c r="R325" s="262">
        <v>0</v>
      </c>
      <c r="S325" s="262">
        <v>0</v>
      </c>
      <c r="T325" s="262">
        <v>0</v>
      </c>
      <c r="U325" s="262">
        <v>0</v>
      </c>
      <c r="V325" s="262">
        <v>0</v>
      </c>
      <c r="W325" s="262">
        <v>0</v>
      </c>
      <c r="X325" s="262">
        <v>0</v>
      </c>
      <c r="Y325" s="262">
        <v>0</v>
      </c>
    </row>
    <row r="326" spans="4:25" hidden="1" outlineLevel="1">
      <c r="D326" s="255" t="s">
        <v>1133</v>
      </c>
      <c r="E326" s="255" t="s">
        <v>55</v>
      </c>
      <c r="F326" s="255" t="s">
        <v>608</v>
      </c>
      <c r="H326" s="255" t="s">
        <v>609</v>
      </c>
      <c r="I326" s="255" t="s">
        <v>1134</v>
      </c>
      <c r="J326" s="255" t="s">
        <v>615</v>
      </c>
      <c r="L326" s="267">
        <v>0</v>
      </c>
      <c r="M326" s="262"/>
      <c r="N326" s="262">
        <v>0</v>
      </c>
      <c r="O326" s="262">
        <v>0</v>
      </c>
      <c r="P326" s="262">
        <v>0</v>
      </c>
      <c r="Q326" s="262">
        <v>0</v>
      </c>
      <c r="R326" s="262">
        <v>0</v>
      </c>
      <c r="S326" s="262">
        <v>0</v>
      </c>
      <c r="T326" s="262">
        <v>0</v>
      </c>
      <c r="U326" s="262">
        <v>0</v>
      </c>
      <c r="V326" s="262">
        <v>0</v>
      </c>
      <c r="W326" s="262">
        <v>0</v>
      </c>
      <c r="X326" s="262">
        <v>0</v>
      </c>
      <c r="Y326" s="262">
        <v>0</v>
      </c>
    </row>
    <row r="327" spans="4:25" hidden="1" outlineLevel="1">
      <c r="D327" s="255" t="s">
        <v>500</v>
      </c>
      <c r="E327" s="255" t="s">
        <v>55</v>
      </c>
      <c r="F327" s="255" t="s">
        <v>608</v>
      </c>
      <c r="H327" s="255" t="s">
        <v>609</v>
      </c>
      <c r="I327" s="255" t="s">
        <v>853</v>
      </c>
      <c r="J327" s="255" t="s">
        <v>127</v>
      </c>
      <c r="L327" s="267">
        <v>0</v>
      </c>
      <c r="M327" s="262"/>
      <c r="N327" s="262">
        <v>0</v>
      </c>
      <c r="O327" s="262">
        <v>0</v>
      </c>
      <c r="P327" s="262">
        <v>0</v>
      </c>
      <c r="Q327" s="262">
        <v>0</v>
      </c>
      <c r="R327" s="262">
        <v>0</v>
      </c>
      <c r="S327" s="262">
        <v>0</v>
      </c>
      <c r="T327" s="262">
        <v>0</v>
      </c>
      <c r="U327" s="262">
        <v>0</v>
      </c>
      <c r="V327" s="262">
        <v>0</v>
      </c>
      <c r="W327" s="262">
        <v>0</v>
      </c>
      <c r="X327" s="262">
        <v>0</v>
      </c>
      <c r="Y327" s="262">
        <v>0</v>
      </c>
    </row>
    <row r="328" spans="4:25" hidden="1" outlineLevel="1">
      <c r="D328" s="255" t="s">
        <v>500</v>
      </c>
      <c r="E328" s="255" t="s">
        <v>55</v>
      </c>
      <c r="F328" s="255" t="s">
        <v>610</v>
      </c>
      <c r="H328" s="255" t="s">
        <v>609</v>
      </c>
      <c r="I328" s="255" t="s">
        <v>3485</v>
      </c>
      <c r="J328" s="255" t="s">
        <v>127</v>
      </c>
      <c r="L328" s="267">
        <v>0</v>
      </c>
      <c r="M328" s="262"/>
      <c r="N328" s="262">
        <v>0</v>
      </c>
      <c r="O328" s="262">
        <v>0</v>
      </c>
      <c r="P328" s="262">
        <v>0</v>
      </c>
      <c r="Q328" s="262">
        <v>0</v>
      </c>
      <c r="R328" s="262">
        <v>0</v>
      </c>
      <c r="S328" s="262">
        <v>0</v>
      </c>
      <c r="T328" s="262">
        <v>0</v>
      </c>
      <c r="U328" s="262">
        <v>0</v>
      </c>
      <c r="V328" s="262">
        <v>0</v>
      </c>
      <c r="W328" s="262">
        <v>0</v>
      </c>
      <c r="X328" s="262">
        <v>0</v>
      </c>
      <c r="Y328" s="262">
        <v>0</v>
      </c>
    </row>
    <row r="329" spans="4:25" hidden="1" outlineLevel="1">
      <c r="D329" s="255" t="s">
        <v>2504</v>
      </c>
      <c r="E329" s="255" t="s">
        <v>2234</v>
      </c>
      <c r="F329" s="255" t="s">
        <v>608</v>
      </c>
      <c r="H329" s="255" t="s">
        <v>609</v>
      </c>
      <c r="I329" s="255" t="s">
        <v>3486</v>
      </c>
      <c r="J329" s="255" t="s">
        <v>1029</v>
      </c>
      <c r="L329" s="267">
        <v>0</v>
      </c>
      <c r="M329" s="262"/>
      <c r="N329" s="262"/>
      <c r="O329" s="262"/>
      <c r="P329" s="262"/>
      <c r="Q329" s="262"/>
      <c r="R329" s="262"/>
      <c r="S329" s="262">
        <v>0</v>
      </c>
      <c r="T329" s="262">
        <v>0</v>
      </c>
      <c r="U329" s="262">
        <v>0</v>
      </c>
      <c r="V329" s="262">
        <v>0</v>
      </c>
      <c r="W329" s="262">
        <v>0</v>
      </c>
      <c r="X329" s="262">
        <v>0</v>
      </c>
      <c r="Y329" s="262">
        <v>0</v>
      </c>
    </row>
    <row r="330" spans="4:25" hidden="1" outlineLevel="1">
      <c r="D330" s="255" t="s">
        <v>2504</v>
      </c>
      <c r="E330" s="255" t="s">
        <v>2234</v>
      </c>
      <c r="F330" s="255" t="s">
        <v>610</v>
      </c>
      <c r="H330" s="255" t="s">
        <v>609</v>
      </c>
      <c r="I330" s="255" t="s">
        <v>3487</v>
      </c>
      <c r="J330" s="255" t="s">
        <v>1029</v>
      </c>
      <c r="L330" s="267">
        <v>0</v>
      </c>
      <c r="M330" s="262"/>
      <c r="N330" s="262"/>
      <c r="O330" s="262"/>
      <c r="P330" s="262"/>
      <c r="Q330" s="262"/>
      <c r="R330" s="262"/>
      <c r="S330" s="262">
        <v>0</v>
      </c>
      <c r="T330" s="262">
        <v>0</v>
      </c>
      <c r="U330" s="262">
        <v>0</v>
      </c>
      <c r="V330" s="262">
        <v>0</v>
      </c>
      <c r="W330" s="262">
        <v>0</v>
      </c>
      <c r="X330" s="262">
        <v>0</v>
      </c>
      <c r="Y330" s="262">
        <v>0</v>
      </c>
    </row>
    <row r="331" spans="4:25" hidden="1" outlineLevel="1">
      <c r="D331" s="255" t="s">
        <v>656</v>
      </c>
      <c r="E331" s="255" t="s">
        <v>56</v>
      </c>
      <c r="F331" s="255" t="s">
        <v>608</v>
      </c>
      <c r="H331" s="255" t="s">
        <v>609</v>
      </c>
      <c r="I331" s="255" t="s">
        <v>854</v>
      </c>
      <c r="J331" s="255" t="s">
        <v>125</v>
      </c>
      <c r="L331" s="267">
        <v>215000</v>
      </c>
      <c r="M331" s="262"/>
      <c r="N331" s="262">
        <v>0</v>
      </c>
      <c r="O331" s="262">
        <v>0</v>
      </c>
      <c r="P331" s="262">
        <v>0</v>
      </c>
      <c r="Q331" s="262">
        <v>0</v>
      </c>
      <c r="R331" s="262">
        <v>215000</v>
      </c>
      <c r="S331" s="262">
        <v>0</v>
      </c>
      <c r="T331" s="262">
        <v>0</v>
      </c>
      <c r="U331" s="262">
        <v>0</v>
      </c>
      <c r="V331" s="262">
        <v>0</v>
      </c>
      <c r="W331" s="262">
        <v>0</v>
      </c>
      <c r="X331" s="262">
        <v>0</v>
      </c>
      <c r="Y331" s="262">
        <v>0</v>
      </c>
    </row>
    <row r="332" spans="4:25" hidden="1" outlineLevel="1">
      <c r="D332" s="255" t="s">
        <v>657</v>
      </c>
      <c r="E332" s="255" t="s">
        <v>54</v>
      </c>
      <c r="F332" s="255" t="s">
        <v>608</v>
      </c>
      <c r="H332" s="255" t="s">
        <v>609</v>
      </c>
      <c r="I332" s="255" t="s">
        <v>855</v>
      </c>
      <c r="J332" s="255" t="s">
        <v>126</v>
      </c>
      <c r="L332" s="267">
        <v>12053</v>
      </c>
      <c r="M332" s="262"/>
      <c r="N332" s="262">
        <v>0</v>
      </c>
      <c r="O332" s="262">
        <v>0</v>
      </c>
      <c r="P332" s="262">
        <v>2750</v>
      </c>
      <c r="Q332" s="262">
        <v>4650</v>
      </c>
      <c r="R332" s="262">
        <v>4650</v>
      </c>
      <c r="S332" s="262">
        <v>0</v>
      </c>
      <c r="T332" s="262">
        <v>0</v>
      </c>
      <c r="U332" s="262">
        <v>0</v>
      </c>
      <c r="V332" s="262">
        <v>0</v>
      </c>
      <c r="W332" s="262">
        <v>0</v>
      </c>
      <c r="X332" s="262">
        <v>0</v>
      </c>
      <c r="Y332" s="262">
        <v>3</v>
      </c>
    </row>
    <row r="333" spans="4:25" hidden="1" outlineLevel="1">
      <c r="D333" s="255" t="s">
        <v>657</v>
      </c>
      <c r="E333" s="255" t="s">
        <v>54</v>
      </c>
      <c r="F333" s="255" t="s">
        <v>610</v>
      </c>
      <c r="H333" s="255" t="s">
        <v>609</v>
      </c>
      <c r="I333" s="255" t="s">
        <v>3488</v>
      </c>
      <c r="J333" s="255" t="s">
        <v>126</v>
      </c>
      <c r="L333" s="267">
        <v>0</v>
      </c>
      <c r="M333" s="262"/>
      <c r="N333" s="262">
        <v>0</v>
      </c>
      <c r="O333" s="262">
        <v>0</v>
      </c>
      <c r="P333" s="262">
        <v>0</v>
      </c>
      <c r="Q333" s="262">
        <v>0</v>
      </c>
      <c r="R333" s="262">
        <v>0</v>
      </c>
      <c r="S333" s="262">
        <v>0</v>
      </c>
      <c r="T333" s="262">
        <v>0</v>
      </c>
      <c r="U333" s="262">
        <v>0</v>
      </c>
      <c r="V333" s="262">
        <v>0</v>
      </c>
      <c r="W333" s="262">
        <v>0</v>
      </c>
      <c r="X333" s="262">
        <v>0</v>
      </c>
      <c r="Y333" s="262">
        <v>0</v>
      </c>
    </row>
    <row r="334" spans="4:25" hidden="1" outlineLevel="1">
      <c r="D334" s="255" t="s">
        <v>374</v>
      </c>
      <c r="E334" s="255" t="s">
        <v>55</v>
      </c>
      <c r="F334" s="255" t="s">
        <v>608</v>
      </c>
      <c r="H334" s="255" t="s">
        <v>609</v>
      </c>
      <c r="I334" s="255" t="s">
        <v>856</v>
      </c>
      <c r="J334" s="255" t="s">
        <v>625</v>
      </c>
      <c r="L334" s="267">
        <v>0</v>
      </c>
      <c r="M334" s="262"/>
      <c r="N334" s="262">
        <v>0</v>
      </c>
      <c r="O334" s="262">
        <v>0</v>
      </c>
      <c r="P334" s="262">
        <v>0</v>
      </c>
      <c r="Q334" s="262">
        <v>0</v>
      </c>
      <c r="R334" s="262">
        <v>0</v>
      </c>
      <c r="S334" s="262">
        <v>0</v>
      </c>
      <c r="T334" s="262">
        <v>0</v>
      </c>
      <c r="U334" s="262">
        <v>0</v>
      </c>
      <c r="V334" s="262">
        <v>0</v>
      </c>
      <c r="W334" s="262">
        <v>0</v>
      </c>
      <c r="X334" s="262">
        <v>0</v>
      </c>
      <c r="Y334" s="262">
        <v>0</v>
      </c>
    </row>
    <row r="335" spans="4:25" hidden="1" outlineLevel="1">
      <c r="D335" s="255" t="s">
        <v>1135</v>
      </c>
      <c r="E335" s="255" t="s">
        <v>55</v>
      </c>
      <c r="F335" s="255" t="s">
        <v>608</v>
      </c>
      <c r="H335" s="255" t="s">
        <v>609</v>
      </c>
      <c r="I335" s="255" t="s">
        <v>1136</v>
      </c>
      <c r="J335" s="255" t="s">
        <v>558</v>
      </c>
      <c r="L335" s="267">
        <v>0</v>
      </c>
      <c r="M335" s="262"/>
      <c r="N335" s="262">
        <v>0</v>
      </c>
      <c r="O335" s="262">
        <v>0</v>
      </c>
      <c r="P335" s="262">
        <v>0</v>
      </c>
      <c r="Q335" s="262">
        <v>0</v>
      </c>
      <c r="R335" s="262">
        <v>0</v>
      </c>
      <c r="S335" s="262">
        <v>0</v>
      </c>
      <c r="T335" s="262">
        <v>0</v>
      </c>
      <c r="U335" s="262">
        <v>0</v>
      </c>
      <c r="V335" s="262">
        <v>0</v>
      </c>
      <c r="W335" s="262">
        <v>0</v>
      </c>
      <c r="X335" s="262">
        <v>0</v>
      </c>
      <c r="Y335" s="262">
        <v>0</v>
      </c>
    </row>
    <row r="336" spans="4:25" hidden="1" outlineLevel="1">
      <c r="D336" s="255" t="s">
        <v>375</v>
      </c>
      <c r="E336" s="255" t="s">
        <v>55</v>
      </c>
      <c r="F336" s="255" t="s">
        <v>608</v>
      </c>
      <c r="H336" s="255" t="s">
        <v>609</v>
      </c>
      <c r="I336" s="255" t="s">
        <v>857</v>
      </c>
      <c r="J336" s="255" t="s">
        <v>625</v>
      </c>
      <c r="L336" s="267">
        <v>0</v>
      </c>
      <c r="M336" s="262"/>
      <c r="N336" s="262">
        <v>0</v>
      </c>
      <c r="O336" s="262">
        <v>0</v>
      </c>
      <c r="P336" s="262">
        <v>0</v>
      </c>
      <c r="Q336" s="262">
        <v>0</v>
      </c>
      <c r="R336" s="262">
        <v>0</v>
      </c>
      <c r="S336" s="262">
        <v>0</v>
      </c>
      <c r="T336" s="262">
        <v>0</v>
      </c>
      <c r="U336" s="262">
        <v>0</v>
      </c>
      <c r="V336" s="262">
        <v>0</v>
      </c>
      <c r="W336" s="262">
        <v>0</v>
      </c>
      <c r="X336" s="262">
        <v>0</v>
      </c>
      <c r="Y336" s="262">
        <v>0</v>
      </c>
    </row>
    <row r="337" spans="4:25" hidden="1" outlineLevel="1">
      <c r="D337" s="255" t="s">
        <v>1137</v>
      </c>
      <c r="E337" s="255" t="s">
        <v>55</v>
      </c>
      <c r="F337" s="255" t="s">
        <v>608</v>
      </c>
      <c r="H337" s="255" t="s">
        <v>609</v>
      </c>
      <c r="I337" s="255" t="s">
        <v>1138</v>
      </c>
      <c r="J337" s="255" t="s">
        <v>993</v>
      </c>
      <c r="L337" s="267">
        <v>0</v>
      </c>
      <c r="M337" s="262"/>
      <c r="N337" s="262">
        <v>0</v>
      </c>
      <c r="O337" s="262">
        <v>0</v>
      </c>
      <c r="P337" s="262">
        <v>0</v>
      </c>
      <c r="Q337" s="262">
        <v>0</v>
      </c>
      <c r="R337" s="262">
        <v>0</v>
      </c>
      <c r="S337" s="262">
        <v>0</v>
      </c>
      <c r="T337" s="262">
        <v>0</v>
      </c>
      <c r="U337" s="262">
        <v>0</v>
      </c>
      <c r="V337" s="262">
        <v>0</v>
      </c>
      <c r="W337" s="262">
        <v>0</v>
      </c>
      <c r="X337" s="262">
        <v>0</v>
      </c>
      <c r="Y337" s="262">
        <v>0</v>
      </c>
    </row>
    <row r="338" spans="4:25" hidden="1" outlineLevel="1">
      <c r="D338" s="255" t="s">
        <v>658</v>
      </c>
      <c r="E338" s="255" t="s">
        <v>55</v>
      </c>
      <c r="F338" s="255" t="s">
        <v>608</v>
      </c>
      <c r="H338" s="255" t="s">
        <v>609</v>
      </c>
      <c r="I338" s="255" t="s">
        <v>793</v>
      </c>
      <c r="J338" s="255" t="s">
        <v>126</v>
      </c>
      <c r="L338" s="267">
        <v>0</v>
      </c>
      <c r="M338" s="262"/>
      <c r="N338" s="262">
        <v>0</v>
      </c>
      <c r="O338" s="262">
        <v>0</v>
      </c>
      <c r="P338" s="262">
        <v>0</v>
      </c>
      <c r="Q338" s="262">
        <v>0</v>
      </c>
      <c r="R338" s="262">
        <v>0</v>
      </c>
      <c r="S338" s="262">
        <v>0</v>
      </c>
      <c r="T338" s="262">
        <v>0</v>
      </c>
      <c r="U338" s="262">
        <v>0</v>
      </c>
      <c r="V338" s="262">
        <v>0</v>
      </c>
      <c r="W338" s="262">
        <v>0</v>
      </c>
      <c r="X338" s="262">
        <v>0</v>
      </c>
      <c r="Y338" s="262">
        <v>0</v>
      </c>
    </row>
    <row r="339" spans="4:25" hidden="1" outlineLevel="1">
      <c r="D339" s="255" t="s">
        <v>658</v>
      </c>
      <c r="E339" s="255" t="s">
        <v>54</v>
      </c>
      <c r="F339" s="255" t="s">
        <v>608</v>
      </c>
      <c r="H339" s="255" t="s">
        <v>609</v>
      </c>
      <c r="I339" s="255" t="s">
        <v>858</v>
      </c>
      <c r="J339" s="255" t="s">
        <v>126</v>
      </c>
      <c r="L339" s="267">
        <v>0</v>
      </c>
      <c r="M339" s="262"/>
      <c r="N339" s="262">
        <v>0</v>
      </c>
      <c r="O339" s="262">
        <v>0</v>
      </c>
      <c r="P339" s="262">
        <v>0</v>
      </c>
      <c r="Q339" s="262">
        <v>0</v>
      </c>
      <c r="R339" s="262">
        <v>0</v>
      </c>
      <c r="S339" s="262">
        <v>0</v>
      </c>
      <c r="T339" s="262">
        <v>0</v>
      </c>
      <c r="U339" s="262">
        <v>0</v>
      </c>
      <c r="V339" s="262">
        <v>0</v>
      </c>
      <c r="W339" s="262">
        <v>0</v>
      </c>
      <c r="X339" s="262">
        <v>0</v>
      </c>
      <c r="Y339" s="262">
        <v>0</v>
      </c>
    </row>
    <row r="340" spans="4:25" hidden="1" outlineLevel="1">
      <c r="D340" s="255" t="s">
        <v>659</v>
      </c>
      <c r="E340" s="255" t="s">
        <v>55</v>
      </c>
      <c r="F340" s="255" t="s">
        <v>608</v>
      </c>
      <c r="H340" s="255" t="s">
        <v>609</v>
      </c>
      <c r="I340" s="255" t="s">
        <v>859</v>
      </c>
      <c r="J340" s="255" t="s">
        <v>591</v>
      </c>
      <c r="L340" s="267">
        <v>0</v>
      </c>
      <c r="M340" s="262"/>
      <c r="N340" s="262">
        <v>0</v>
      </c>
      <c r="O340" s="262">
        <v>0</v>
      </c>
      <c r="P340" s="262">
        <v>0</v>
      </c>
      <c r="Q340" s="262">
        <v>0</v>
      </c>
      <c r="R340" s="262">
        <v>0</v>
      </c>
      <c r="S340" s="262">
        <v>0</v>
      </c>
      <c r="T340" s="262">
        <v>0</v>
      </c>
      <c r="U340" s="262">
        <v>0</v>
      </c>
      <c r="V340" s="262">
        <v>0</v>
      </c>
      <c r="W340" s="262">
        <v>0</v>
      </c>
      <c r="X340" s="262">
        <v>0</v>
      </c>
      <c r="Y340" s="262">
        <v>0</v>
      </c>
    </row>
    <row r="341" spans="4:25" hidden="1" outlineLevel="1">
      <c r="D341" s="255" t="s">
        <v>3489</v>
      </c>
      <c r="E341" s="255" t="s">
        <v>2234</v>
      </c>
      <c r="F341" s="255" t="s">
        <v>608</v>
      </c>
      <c r="H341" s="255" t="s">
        <v>609</v>
      </c>
      <c r="I341" s="255" t="s">
        <v>3490</v>
      </c>
      <c r="J341" s="255" t="s">
        <v>1029</v>
      </c>
      <c r="L341" s="267">
        <v>0</v>
      </c>
      <c r="M341" s="262"/>
      <c r="N341" s="262"/>
      <c r="O341" s="262">
        <v>0</v>
      </c>
      <c r="P341" s="262">
        <v>0</v>
      </c>
      <c r="Q341" s="262">
        <v>0</v>
      </c>
      <c r="R341" s="262">
        <v>0</v>
      </c>
      <c r="S341" s="262">
        <v>0</v>
      </c>
      <c r="T341" s="262">
        <v>0</v>
      </c>
      <c r="U341" s="262">
        <v>0</v>
      </c>
      <c r="V341" s="262">
        <v>0</v>
      </c>
      <c r="W341" s="262">
        <v>0</v>
      </c>
      <c r="X341" s="262">
        <v>0</v>
      </c>
      <c r="Y341" s="262">
        <v>0</v>
      </c>
    </row>
    <row r="342" spans="4:25" hidden="1" outlineLevel="1">
      <c r="D342" s="255" t="s">
        <v>3489</v>
      </c>
      <c r="E342" s="255" t="s">
        <v>2234</v>
      </c>
      <c r="F342" s="255" t="s">
        <v>610</v>
      </c>
      <c r="H342" s="255" t="s">
        <v>609</v>
      </c>
      <c r="I342" s="255" t="s">
        <v>3491</v>
      </c>
      <c r="J342" s="255" t="s">
        <v>1029</v>
      </c>
      <c r="L342" s="267">
        <v>0</v>
      </c>
      <c r="M342" s="262"/>
      <c r="N342" s="262"/>
      <c r="O342" s="262">
        <v>0</v>
      </c>
      <c r="P342" s="262">
        <v>0</v>
      </c>
      <c r="Q342" s="262">
        <v>0</v>
      </c>
      <c r="R342" s="262">
        <v>0</v>
      </c>
      <c r="S342" s="262">
        <v>0</v>
      </c>
      <c r="T342" s="262">
        <v>0</v>
      </c>
      <c r="U342" s="262">
        <v>0</v>
      </c>
      <c r="V342" s="262">
        <v>0</v>
      </c>
      <c r="W342" s="262">
        <v>0</v>
      </c>
      <c r="X342" s="262">
        <v>0</v>
      </c>
      <c r="Y342" s="262">
        <v>0</v>
      </c>
    </row>
    <row r="343" spans="4:25" hidden="1" outlineLevel="1">
      <c r="D343" s="255" t="s">
        <v>660</v>
      </c>
      <c r="E343" s="255" t="s">
        <v>55</v>
      </c>
      <c r="F343" s="255" t="s">
        <v>608</v>
      </c>
      <c r="H343" s="255" t="s">
        <v>609</v>
      </c>
      <c r="I343" s="255" t="s">
        <v>860</v>
      </c>
      <c r="J343" s="255" t="s">
        <v>123</v>
      </c>
      <c r="L343" s="267">
        <v>720000</v>
      </c>
      <c r="M343" s="262"/>
      <c r="N343" s="262">
        <v>0</v>
      </c>
      <c r="O343" s="262">
        <v>0</v>
      </c>
      <c r="P343" s="262">
        <v>0</v>
      </c>
      <c r="Q343" s="262">
        <v>360000</v>
      </c>
      <c r="R343" s="262">
        <v>360000</v>
      </c>
      <c r="S343" s="262">
        <v>0</v>
      </c>
      <c r="T343" s="262">
        <v>0</v>
      </c>
      <c r="U343" s="262">
        <v>0</v>
      </c>
      <c r="V343" s="262">
        <v>0</v>
      </c>
      <c r="W343" s="262">
        <v>0</v>
      </c>
      <c r="X343" s="262">
        <v>0</v>
      </c>
      <c r="Y343" s="262">
        <v>0</v>
      </c>
    </row>
    <row r="344" spans="4:25" hidden="1" outlineLevel="1">
      <c r="D344" s="255" t="s">
        <v>1139</v>
      </c>
      <c r="E344" s="255" t="s">
        <v>55</v>
      </c>
      <c r="F344" s="255" t="s">
        <v>608</v>
      </c>
      <c r="H344" s="255" t="s">
        <v>609</v>
      </c>
      <c r="I344" s="255" t="s">
        <v>1140</v>
      </c>
      <c r="J344" s="255" t="s">
        <v>615</v>
      </c>
      <c r="L344" s="267">
        <v>0</v>
      </c>
      <c r="M344" s="262"/>
      <c r="N344" s="262">
        <v>0</v>
      </c>
      <c r="O344" s="262">
        <v>0</v>
      </c>
      <c r="P344" s="262">
        <v>0</v>
      </c>
      <c r="Q344" s="262">
        <v>0</v>
      </c>
      <c r="R344" s="262">
        <v>0</v>
      </c>
      <c r="S344" s="262">
        <v>0</v>
      </c>
      <c r="T344" s="262">
        <v>0</v>
      </c>
      <c r="U344" s="262">
        <v>0</v>
      </c>
      <c r="V344" s="262">
        <v>0</v>
      </c>
      <c r="W344" s="262">
        <v>0</v>
      </c>
      <c r="X344" s="262">
        <v>0</v>
      </c>
      <c r="Y344" s="262">
        <v>0</v>
      </c>
    </row>
    <row r="345" spans="4:25" hidden="1" outlineLevel="1">
      <c r="D345" s="255" t="s">
        <v>324</v>
      </c>
      <c r="E345" s="255" t="s">
        <v>54</v>
      </c>
      <c r="F345" s="255" t="s">
        <v>608</v>
      </c>
      <c r="H345" s="255" t="s">
        <v>609</v>
      </c>
      <c r="I345" s="255" t="s">
        <v>861</v>
      </c>
      <c r="J345" s="255" t="s">
        <v>126</v>
      </c>
      <c r="L345" s="267">
        <v>116743</v>
      </c>
      <c r="M345" s="262"/>
      <c r="N345" s="262">
        <v>17738</v>
      </c>
      <c r="O345" s="262">
        <v>0</v>
      </c>
      <c r="P345" s="262">
        <v>11000</v>
      </c>
      <c r="Q345" s="262">
        <v>17000</v>
      </c>
      <c r="R345" s="262">
        <v>16000</v>
      </c>
      <c r="S345" s="262">
        <v>22000</v>
      </c>
      <c r="T345" s="262">
        <v>0</v>
      </c>
      <c r="U345" s="262">
        <v>0</v>
      </c>
      <c r="V345" s="262">
        <v>20005</v>
      </c>
      <c r="W345" s="262">
        <v>0</v>
      </c>
      <c r="X345" s="262">
        <v>0</v>
      </c>
      <c r="Y345" s="262">
        <v>13000</v>
      </c>
    </row>
    <row r="346" spans="4:25" hidden="1" outlineLevel="1">
      <c r="D346" s="255" t="s">
        <v>324</v>
      </c>
      <c r="E346" s="255" t="s">
        <v>54</v>
      </c>
      <c r="F346" s="255" t="s">
        <v>610</v>
      </c>
      <c r="H346" s="255" t="s">
        <v>609</v>
      </c>
      <c r="I346" s="255" t="s">
        <v>3492</v>
      </c>
      <c r="J346" s="255" t="s">
        <v>126</v>
      </c>
      <c r="L346" s="267">
        <v>0</v>
      </c>
      <c r="M346" s="262"/>
      <c r="N346" s="262">
        <v>0</v>
      </c>
      <c r="O346" s="262">
        <v>0</v>
      </c>
      <c r="P346" s="262">
        <v>0</v>
      </c>
      <c r="Q346" s="262">
        <v>0</v>
      </c>
      <c r="R346" s="262">
        <v>0</v>
      </c>
      <c r="S346" s="262">
        <v>0</v>
      </c>
      <c r="T346" s="262">
        <v>0</v>
      </c>
      <c r="U346" s="262">
        <v>0</v>
      </c>
      <c r="V346" s="262">
        <v>0</v>
      </c>
      <c r="W346" s="262">
        <v>0</v>
      </c>
      <c r="X346" s="262">
        <v>0</v>
      </c>
      <c r="Y346" s="262">
        <v>0</v>
      </c>
    </row>
    <row r="347" spans="4:25" hidden="1" outlineLevel="1">
      <c r="D347" s="255" t="s">
        <v>2383</v>
      </c>
      <c r="E347" s="255" t="s">
        <v>54</v>
      </c>
      <c r="F347" s="255" t="s">
        <v>608</v>
      </c>
      <c r="H347" s="255" t="s">
        <v>609</v>
      </c>
      <c r="I347" s="255" t="s">
        <v>2384</v>
      </c>
      <c r="J347" s="255" t="s">
        <v>126</v>
      </c>
      <c r="L347" s="267">
        <v>5000</v>
      </c>
      <c r="M347" s="262"/>
      <c r="N347" s="262">
        <v>0</v>
      </c>
      <c r="O347" s="262">
        <v>0</v>
      </c>
      <c r="P347" s="262">
        <v>0</v>
      </c>
      <c r="Q347" s="262">
        <v>0</v>
      </c>
      <c r="R347" s="262">
        <v>0</v>
      </c>
      <c r="S347" s="262">
        <v>2500</v>
      </c>
      <c r="T347" s="262">
        <v>2500</v>
      </c>
      <c r="U347" s="262">
        <v>0</v>
      </c>
      <c r="V347" s="262">
        <v>0</v>
      </c>
      <c r="W347" s="262">
        <v>0</v>
      </c>
      <c r="X347" s="262">
        <v>0</v>
      </c>
      <c r="Y347" s="262">
        <v>0</v>
      </c>
    </row>
    <row r="348" spans="4:25" hidden="1" outlineLevel="1">
      <c r="D348" s="255" t="s">
        <v>3493</v>
      </c>
      <c r="E348" s="255" t="s">
        <v>54</v>
      </c>
      <c r="F348" s="255" t="s">
        <v>608</v>
      </c>
      <c r="H348" s="255" t="s">
        <v>609</v>
      </c>
      <c r="I348" s="255" t="s">
        <v>863</v>
      </c>
      <c r="J348" s="255" t="s">
        <v>126</v>
      </c>
      <c r="L348" s="267">
        <v>0</v>
      </c>
      <c r="M348" s="262"/>
      <c r="N348" s="262">
        <v>0</v>
      </c>
      <c r="O348" s="262">
        <v>0</v>
      </c>
      <c r="P348" s="262">
        <v>0</v>
      </c>
      <c r="Q348" s="262">
        <v>0</v>
      </c>
      <c r="R348" s="262">
        <v>0</v>
      </c>
      <c r="S348" s="262">
        <v>0</v>
      </c>
      <c r="T348" s="262">
        <v>0</v>
      </c>
      <c r="U348" s="262">
        <v>0</v>
      </c>
      <c r="V348" s="262">
        <v>0</v>
      </c>
      <c r="W348" s="262">
        <v>0</v>
      </c>
      <c r="X348" s="262">
        <v>0</v>
      </c>
      <c r="Y348" s="262">
        <v>0</v>
      </c>
    </row>
    <row r="349" spans="4:25" hidden="1" outlineLevel="1">
      <c r="D349" s="255" t="s">
        <v>376</v>
      </c>
      <c r="E349" s="255" t="s">
        <v>55</v>
      </c>
      <c r="F349" s="255" t="s">
        <v>608</v>
      </c>
      <c r="H349" s="255" t="s">
        <v>609</v>
      </c>
      <c r="I349" s="255" t="s">
        <v>864</v>
      </c>
      <c r="J349" s="255" t="s">
        <v>127</v>
      </c>
      <c r="L349" s="267">
        <v>0</v>
      </c>
      <c r="M349" s="262"/>
      <c r="N349" s="262">
        <v>0</v>
      </c>
      <c r="O349" s="262">
        <v>0</v>
      </c>
      <c r="P349" s="262">
        <v>0</v>
      </c>
      <c r="Q349" s="262">
        <v>0</v>
      </c>
      <c r="R349" s="262">
        <v>0</v>
      </c>
      <c r="S349" s="262">
        <v>0</v>
      </c>
      <c r="T349" s="262">
        <v>0</v>
      </c>
      <c r="U349" s="262">
        <v>0</v>
      </c>
      <c r="V349" s="262">
        <v>0</v>
      </c>
      <c r="W349" s="262">
        <v>0</v>
      </c>
      <c r="X349" s="262">
        <v>0</v>
      </c>
      <c r="Y349" s="262">
        <v>0</v>
      </c>
    </row>
    <row r="350" spans="4:25" hidden="1" outlineLevel="1">
      <c r="D350" s="255" t="s">
        <v>1141</v>
      </c>
      <c r="E350" s="255" t="s">
        <v>55</v>
      </c>
      <c r="F350" s="255" t="s">
        <v>608</v>
      </c>
      <c r="H350" s="255" t="s">
        <v>609</v>
      </c>
      <c r="I350" s="255" t="s">
        <v>1142</v>
      </c>
      <c r="J350" s="255" t="s">
        <v>558</v>
      </c>
      <c r="L350" s="267">
        <v>0</v>
      </c>
      <c r="M350" s="262"/>
      <c r="N350" s="262">
        <v>0</v>
      </c>
      <c r="O350" s="262">
        <v>0</v>
      </c>
      <c r="P350" s="262">
        <v>0</v>
      </c>
      <c r="Q350" s="262">
        <v>0</v>
      </c>
      <c r="R350" s="262">
        <v>0</v>
      </c>
      <c r="S350" s="262">
        <v>0</v>
      </c>
      <c r="T350" s="262">
        <v>0</v>
      </c>
      <c r="U350" s="262">
        <v>0</v>
      </c>
      <c r="V350" s="262">
        <v>0</v>
      </c>
      <c r="W350" s="262">
        <v>0</v>
      </c>
      <c r="X350" s="262">
        <v>0</v>
      </c>
      <c r="Y350" s="262">
        <v>0</v>
      </c>
    </row>
    <row r="351" spans="4:25" hidden="1" outlineLevel="1">
      <c r="D351" s="255" t="s">
        <v>501</v>
      </c>
      <c r="E351" s="255" t="s">
        <v>54</v>
      </c>
      <c r="F351" s="255" t="s">
        <v>608</v>
      </c>
      <c r="H351" s="255" t="s">
        <v>609</v>
      </c>
      <c r="I351" s="255" t="s">
        <v>865</v>
      </c>
      <c r="J351" s="255" t="s">
        <v>126</v>
      </c>
      <c r="L351" s="267">
        <v>0</v>
      </c>
      <c r="M351" s="262"/>
      <c r="N351" s="262">
        <v>0</v>
      </c>
      <c r="O351" s="262">
        <v>0</v>
      </c>
      <c r="P351" s="262">
        <v>0</v>
      </c>
      <c r="Q351" s="262">
        <v>0</v>
      </c>
      <c r="R351" s="262">
        <v>0</v>
      </c>
      <c r="S351" s="262">
        <v>0</v>
      </c>
      <c r="T351" s="262">
        <v>0</v>
      </c>
      <c r="U351" s="262">
        <v>0</v>
      </c>
      <c r="V351" s="262">
        <v>0</v>
      </c>
      <c r="W351" s="262">
        <v>0</v>
      </c>
      <c r="X351" s="262">
        <v>0</v>
      </c>
      <c r="Y351" s="262">
        <v>0</v>
      </c>
    </row>
    <row r="352" spans="4:25" hidden="1" outlineLevel="1">
      <c r="D352" s="255" t="s">
        <v>501</v>
      </c>
      <c r="E352" s="255" t="s">
        <v>54</v>
      </c>
      <c r="F352" s="255" t="s">
        <v>610</v>
      </c>
      <c r="H352" s="255" t="s">
        <v>609</v>
      </c>
      <c r="I352" s="255" t="s">
        <v>3494</v>
      </c>
      <c r="J352" s="255" t="s">
        <v>126</v>
      </c>
      <c r="L352" s="267">
        <v>0</v>
      </c>
      <c r="M352" s="262"/>
      <c r="N352" s="262">
        <v>0</v>
      </c>
      <c r="O352" s="262">
        <v>0</v>
      </c>
      <c r="P352" s="262">
        <v>0</v>
      </c>
      <c r="Q352" s="262">
        <v>0</v>
      </c>
      <c r="R352" s="262">
        <v>0</v>
      </c>
      <c r="S352" s="262">
        <v>0</v>
      </c>
      <c r="T352" s="262">
        <v>0</v>
      </c>
      <c r="U352" s="262">
        <v>0</v>
      </c>
      <c r="V352" s="262">
        <v>0</v>
      </c>
      <c r="W352" s="262">
        <v>0</v>
      </c>
      <c r="X352" s="262">
        <v>0</v>
      </c>
      <c r="Y352" s="262">
        <v>0</v>
      </c>
    </row>
    <row r="353" spans="4:25" hidden="1" outlineLevel="1">
      <c r="D353" s="255" t="s">
        <v>1916</v>
      </c>
      <c r="E353" s="255" t="s">
        <v>55</v>
      </c>
      <c r="F353" s="255" t="s">
        <v>608</v>
      </c>
      <c r="H353" s="255" t="s">
        <v>609</v>
      </c>
      <c r="I353" s="255" t="s">
        <v>823</v>
      </c>
      <c r="J353" s="255" t="s">
        <v>614</v>
      </c>
      <c r="L353" s="267">
        <v>0</v>
      </c>
      <c r="M353" s="262"/>
      <c r="N353" s="262">
        <v>0</v>
      </c>
      <c r="O353" s="262">
        <v>0</v>
      </c>
      <c r="P353" s="262">
        <v>0</v>
      </c>
      <c r="Q353" s="262">
        <v>0</v>
      </c>
      <c r="R353" s="262">
        <v>0</v>
      </c>
      <c r="S353" s="262">
        <v>0</v>
      </c>
      <c r="T353" s="262">
        <v>0</v>
      </c>
      <c r="U353" s="262">
        <v>0</v>
      </c>
      <c r="V353" s="262">
        <v>0</v>
      </c>
      <c r="W353" s="262">
        <v>0</v>
      </c>
      <c r="X353" s="262">
        <v>0</v>
      </c>
      <c r="Y353" s="262">
        <v>0</v>
      </c>
    </row>
    <row r="354" spans="4:25" hidden="1" outlineLevel="1">
      <c r="D354" s="255" t="s">
        <v>3495</v>
      </c>
      <c r="E354" s="255" t="s">
        <v>2234</v>
      </c>
      <c r="F354" s="255" t="s">
        <v>608</v>
      </c>
      <c r="H354" s="255" t="s">
        <v>609</v>
      </c>
      <c r="I354" s="255" t="s">
        <v>3496</v>
      </c>
      <c r="J354" s="255" t="s">
        <v>1029</v>
      </c>
      <c r="L354" s="267">
        <v>0</v>
      </c>
      <c r="M354" s="262"/>
      <c r="N354" s="262"/>
      <c r="O354" s="262">
        <v>0</v>
      </c>
      <c r="P354" s="262">
        <v>0</v>
      </c>
      <c r="Q354" s="262">
        <v>0</v>
      </c>
      <c r="R354" s="262">
        <v>0</v>
      </c>
      <c r="S354" s="262">
        <v>0</v>
      </c>
      <c r="T354" s="262">
        <v>0</v>
      </c>
      <c r="U354" s="262">
        <v>0</v>
      </c>
      <c r="V354" s="262">
        <v>0</v>
      </c>
      <c r="W354" s="262">
        <v>0</v>
      </c>
      <c r="X354" s="262">
        <v>0</v>
      </c>
      <c r="Y354" s="262">
        <v>0</v>
      </c>
    </row>
    <row r="355" spans="4:25" hidden="1" outlineLevel="1">
      <c r="D355" s="255" t="s">
        <v>3495</v>
      </c>
      <c r="E355" s="255" t="s">
        <v>2234</v>
      </c>
      <c r="F355" s="255" t="s">
        <v>610</v>
      </c>
      <c r="H355" s="255" t="s">
        <v>609</v>
      </c>
      <c r="I355" s="255" t="s">
        <v>3497</v>
      </c>
      <c r="J355" s="255" t="s">
        <v>1029</v>
      </c>
      <c r="L355" s="267">
        <v>0</v>
      </c>
      <c r="M355" s="262"/>
      <c r="N355" s="262"/>
      <c r="O355" s="262">
        <v>0</v>
      </c>
      <c r="P355" s="262">
        <v>0</v>
      </c>
      <c r="Q355" s="262">
        <v>0</v>
      </c>
      <c r="R355" s="262">
        <v>0</v>
      </c>
      <c r="S355" s="262">
        <v>0</v>
      </c>
      <c r="T355" s="262">
        <v>0</v>
      </c>
      <c r="U355" s="262">
        <v>0</v>
      </c>
      <c r="V355" s="262">
        <v>0</v>
      </c>
      <c r="W355" s="262">
        <v>0</v>
      </c>
      <c r="X355" s="262">
        <v>0</v>
      </c>
      <c r="Y355" s="262">
        <v>0</v>
      </c>
    </row>
    <row r="356" spans="4:25" hidden="1" outlineLevel="1">
      <c r="D356" s="255" t="s">
        <v>2101</v>
      </c>
      <c r="E356" s="255" t="s">
        <v>55</v>
      </c>
      <c r="F356" s="255" t="s">
        <v>608</v>
      </c>
      <c r="H356" s="255" t="s">
        <v>609</v>
      </c>
      <c r="I356" s="255" t="s">
        <v>580</v>
      </c>
      <c r="J356" s="255" t="s">
        <v>127</v>
      </c>
      <c r="L356" s="267">
        <v>0</v>
      </c>
      <c r="M356" s="262"/>
      <c r="N356" s="262">
        <v>0</v>
      </c>
      <c r="O356" s="262">
        <v>0</v>
      </c>
      <c r="P356" s="262">
        <v>0</v>
      </c>
      <c r="Q356" s="262">
        <v>0</v>
      </c>
      <c r="R356" s="262">
        <v>0</v>
      </c>
      <c r="S356" s="262">
        <v>0</v>
      </c>
      <c r="T356" s="262">
        <v>0</v>
      </c>
      <c r="U356" s="262">
        <v>0</v>
      </c>
      <c r="V356" s="262">
        <v>0</v>
      </c>
      <c r="W356" s="262">
        <v>0</v>
      </c>
      <c r="X356" s="262">
        <v>0</v>
      </c>
      <c r="Y356" s="262">
        <v>0</v>
      </c>
    </row>
    <row r="357" spans="4:25" hidden="1" outlineLevel="1">
      <c r="D357" s="255" t="s">
        <v>1143</v>
      </c>
      <c r="E357" s="255" t="s">
        <v>55</v>
      </c>
      <c r="F357" s="255" t="s">
        <v>608</v>
      </c>
      <c r="H357" s="255" t="s">
        <v>609</v>
      </c>
      <c r="I357" s="255" t="s">
        <v>1144</v>
      </c>
      <c r="J357" s="255" t="s">
        <v>615</v>
      </c>
      <c r="L357" s="267">
        <v>0</v>
      </c>
      <c r="M357" s="262"/>
      <c r="N357" s="262">
        <v>0</v>
      </c>
      <c r="O357" s="262">
        <v>0</v>
      </c>
      <c r="P357" s="262">
        <v>0</v>
      </c>
      <c r="Q357" s="262">
        <v>0</v>
      </c>
      <c r="R357" s="262">
        <v>0</v>
      </c>
      <c r="S357" s="262">
        <v>0</v>
      </c>
      <c r="T357" s="262">
        <v>0</v>
      </c>
      <c r="U357" s="262">
        <v>0</v>
      </c>
      <c r="V357" s="262">
        <v>0</v>
      </c>
      <c r="W357" s="262">
        <v>0</v>
      </c>
      <c r="X357" s="262">
        <v>0</v>
      </c>
      <c r="Y357" s="262">
        <v>0</v>
      </c>
    </row>
    <row r="358" spans="4:25" hidden="1" outlineLevel="1">
      <c r="D358" s="255" t="s">
        <v>1145</v>
      </c>
      <c r="E358" s="255" t="s">
        <v>55</v>
      </c>
      <c r="F358" s="255" t="s">
        <v>608</v>
      </c>
      <c r="H358" s="255" t="s">
        <v>609</v>
      </c>
      <c r="I358" s="255" t="s">
        <v>1146</v>
      </c>
      <c r="J358" s="255" t="s">
        <v>615</v>
      </c>
      <c r="L358" s="267">
        <v>0</v>
      </c>
      <c r="M358" s="262"/>
      <c r="N358" s="262">
        <v>0</v>
      </c>
      <c r="O358" s="262">
        <v>0</v>
      </c>
      <c r="P358" s="262">
        <v>0</v>
      </c>
      <c r="Q358" s="262">
        <v>0</v>
      </c>
      <c r="R358" s="262">
        <v>0</v>
      </c>
      <c r="S358" s="262">
        <v>0</v>
      </c>
      <c r="T358" s="262">
        <v>0</v>
      </c>
      <c r="U358" s="262">
        <v>0</v>
      </c>
      <c r="V358" s="262">
        <v>0</v>
      </c>
      <c r="W358" s="262">
        <v>0</v>
      </c>
      <c r="X358" s="262">
        <v>0</v>
      </c>
      <c r="Y358" s="262">
        <v>0</v>
      </c>
    </row>
    <row r="359" spans="4:25" hidden="1" outlineLevel="1">
      <c r="D359" s="255" t="s">
        <v>377</v>
      </c>
      <c r="E359" s="255" t="s">
        <v>54</v>
      </c>
      <c r="F359" s="255" t="s">
        <v>608</v>
      </c>
      <c r="H359" s="255" t="s">
        <v>609</v>
      </c>
      <c r="I359" s="255" t="s">
        <v>866</v>
      </c>
      <c r="J359" s="255" t="s">
        <v>126</v>
      </c>
      <c r="L359" s="267">
        <v>116100</v>
      </c>
      <c r="M359" s="262"/>
      <c r="N359" s="262">
        <v>2000</v>
      </c>
      <c r="O359" s="262">
        <v>0</v>
      </c>
      <c r="P359" s="262">
        <v>21900</v>
      </c>
      <c r="Q359" s="262">
        <v>13750</v>
      </c>
      <c r="R359" s="262">
        <v>14750</v>
      </c>
      <c r="S359" s="262">
        <v>26000</v>
      </c>
      <c r="T359" s="262">
        <v>17000</v>
      </c>
      <c r="U359" s="262">
        <v>0</v>
      </c>
      <c r="V359" s="262">
        <v>350</v>
      </c>
      <c r="W359" s="262">
        <v>3000</v>
      </c>
      <c r="X359" s="262">
        <v>8850</v>
      </c>
      <c r="Y359" s="262">
        <v>8500</v>
      </c>
    </row>
    <row r="360" spans="4:25" hidden="1" outlineLevel="1">
      <c r="D360" s="255" t="s">
        <v>377</v>
      </c>
      <c r="E360" s="255" t="s">
        <v>54</v>
      </c>
      <c r="F360" s="255" t="s">
        <v>610</v>
      </c>
      <c r="H360" s="255" t="s">
        <v>609</v>
      </c>
      <c r="I360" s="255" t="s">
        <v>3498</v>
      </c>
      <c r="J360" s="255" t="s">
        <v>126</v>
      </c>
      <c r="L360" s="267">
        <v>0</v>
      </c>
      <c r="M360" s="262"/>
      <c r="N360" s="262">
        <v>0</v>
      </c>
      <c r="O360" s="262">
        <v>0</v>
      </c>
      <c r="P360" s="262">
        <v>0</v>
      </c>
      <c r="Q360" s="262">
        <v>0</v>
      </c>
      <c r="R360" s="262">
        <v>0</v>
      </c>
      <c r="S360" s="262">
        <v>0</v>
      </c>
      <c r="T360" s="262">
        <v>0</v>
      </c>
      <c r="U360" s="262">
        <v>0</v>
      </c>
      <c r="V360" s="262">
        <v>0</v>
      </c>
      <c r="W360" s="262">
        <v>0</v>
      </c>
      <c r="X360" s="262">
        <v>0</v>
      </c>
      <c r="Y360" s="262">
        <v>0</v>
      </c>
    </row>
    <row r="361" spans="4:25" hidden="1" outlineLevel="1">
      <c r="D361" s="255" t="s">
        <v>574</v>
      </c>
      <c r="E361" s="255" t="s">
        <v>55</v>
      </c>
      <c r="F361" s="255" t="s">
        <v>608</v>
      </c>
      <c r="H361" s="255" t="s">
        <v>609</v>
      </c>
      <c r="I361" s="255" t="s">
        <v>867</v>
      </c>
      <c r="J361" s="255" t="s">
        <v>561</v>
      </c>
      <c r="L361" s="267">
        <v>0</v>
      </c>
      <c r="M361" s="262"/>
      <c r="N361" s="262">
        <v>0</v>
      </c>
      <c r="O361" s="262">
        <v>0</v>
      </c>
      <c r="P361" s="262">
        <v>0</v>
      </c>
      <c r="Q361" s="262">
        <v>0</v>
      </c>
      <c r="R361" s="262">
        <v>0</v>
      </c>
      <c r="S361" s="262">
        <v>0</v>
      </c>
      <c r="T361" s="262">
        <v>0</v>
      </c>
      <c r="U361" s="262">
        <v>0</v>
      </c>
      <c r="V361" s="262">
        <v>0</v>
      </c>
      <c r="W361" s="262">
        <v>0</v>
      </c>
      <c r="X361" s="262">
        <v>0</v>
      </c>
      <c r="Y361" s="262">
        <v>0</v>
      </c>
    </row>
    <row r="362" spans="4:25" hidden="1" outlineLevel="1">
      <c r="D362" s="255" t="s">
        <v>1147</v>
      </c>
      <c r="E362" s="255" t="s">
        <v>55</v>
      </c>
      <c r="F362" s="255" t="s">
        <v>608</v>
      </c>
      <c r="H362" s="255" t="s">
        <v>609</v>
      </c>
      <c r="I362" s="255" t="s">
        <v>1148</v>
      </c>
      <c r="J362" s="255" t="s">
        <v>558</v>
      </c>
      <c r="L362" s="267">
        <v>0</v>
      </c>
      <c r="M362" s="262"/>
      <c r="N362" s="262">
        <v>0</v>
      </c>
      <c r="O362" s="262">
        <v>0</v>
      </c>
      <c r="P362" s="262">
        <v>0</v>
      </c>
      <c r="Q362" s="262">
        <v>0</v>
      </c>
      <c r="R362" s="262">
        <v>0</v>
      </c>
      <c r="S362" s="262">
        <v>0</v>
      </c>
      <c r="T362" s="262">
        <v>0</v>
      </c>
      <c r="U362" s="262">
        <v>0</v>
      </c>
      <c r="V362" s="262">
        <v>0</v>
      </c>
      <c r="W362" s="262">
        <v>0</v>
      </c>
      <c r="X362" s="262">
        <v>0</v>
      </c>
      <c r="Y362" s="262">
        <v>0</v>
      </c>
    </row>
    <row r="363" spans="4:25" hidden="1" outlineLevel="1">
      <c r="D363" s="255" t="s">
        <v>378</v>
      </c>
      <c r="E363" s="255" t="s">
        <v>55</v>
      </c>
      <c r="F363" s="255" t="s">
        <v>608</v>
      </c>
      <c r="H363" s="255" t="s">
        <v>609</v>
      </c>
      <c r="I363" s="255" t="s">
        <v>868</v>
      </c>
      <c r="J363" s="255" t="s">
        <v>127</v>
      </c>
      <c r="L363" s="267">
        <v>0</v>
      </c>
      <c r="M363" s="262"/>
      <c r="N363" s="262">
        <v>0</v>
      </c>
      <c r="O363" s="262">
        <v>0</v>
      </c>
      <c r="P363" s="262">
        <v>0</v>
      </c>
      <c r="Q363" s="262">
        <v>0</v>
      </c>
      <c r="R363" s="262">
        <v>0</v>
      </c>
      <c r="S363" s="262">
        <v>0</v>
      </c>
      <c r="T363" s="262">
        <v>0</v>
      </c>
      <c r="U363" s="262">
        <v>0</v>
      </c>
      <c r="V363" s="262">
        <v>0</v>
      </c>
      <c r="W363" s="262">
        <v>0</v>
      </c>
      <c r="X363" s="262">
        <v>0</v>
      </c>
      <c r="Y363" s="262">
        <v>0</v>
      </c>
    </row>
    <row r="364" spans="4:25" hidden="1" outlineLevel="1">
      <c r="D364" s="255" t="s">
        <v>2385</v>
      </c>
      <c r="E364" s="255" t="s">
        <v>55</v>
      </c>
      <c r="F364" s="255" t="s">
        <v>608</v>
      </c>
      <c r="H364" s="255" t="s">
        <v>609</v>
      </c>
      <c r="I364" s="255" t="s">
        <v>883</v>
      </c>
      <c r="J364" s="255" t="s">
        <v>591</v>
      </c>
      <c r="L364" s="267">
        <v>0</v>
      </c>
      <c r="M364" s="262"/>
      <c r="N364" s="262">
        <v>0</v>
      </c>
      <c r="O364" s="262">
        <v>0</v>
      </c>
      <c r="P364" s="262">
        <v>0</v>
      </c>
      <c r="Q364" s="262">
        <v>0</v>
      </c>
      <c r="R364" s="262">
        <v>0</v>
      </c>
      <c r="S364" s="262">
        <v>0</v>
      </c>
      <c r="T364" s="262">
        <v>0</v>
      </c>
      <c r="U364" s="262">
        <v>0</v>
      </c>
      <c r="V364" s="262">
        <v>0</v>
      </c>
      <c r="W364" s="262">
        <v>0</v>
      </c>
      <c r="X364" s="262">
        <v>0</v>
      </c>
      <c r="Y364" s="262">
        <v>0</v>
      </c>
    </row>
    <row r="365" spans="4:25" hidden="1" outlineLevel="1">
      <c r="D365" s="255" t="s">
        <v>249</v>
      </c>
      <c r="E365" s="255" t="s">
        <v>54</v>
      </c>
      <c r="F365" s="255" t="s">
        <v>608</v>
      </c>
      <c r="H365" s="255" t="s">
        <v>609</v>
      </c>
      <c r="I365" s="255" t="s">
        <v>870</v>
      </c>
      <c r="J365" s="255" t="s">
        <v>126</v>
      </c>
      <c r="L365" s="267">
        <v>158000</v>
      </c>
      <c r="M365" s="262"/>
      <c r="N365" s="262">
        <v>30500</v>
      </c>
      <c r="O365" s="262">
        <v>7000</v>
      </c>
      <c r="P365" s="262">
        <v>3500</v>
      </c>
      <c r="Q365" s="262">
        <v>27500</v>
      </c>
      <c r="R365" s="262">
        <v>10000</v>
      </c>
      <c r="S365" s="262">
        <v>42500</v>
      </c>
      <c r="T365" s="262">
        <v>0</v>
      </c>
      <c r="U365" s="262">
        <v>0</v>
      </c>
      <c r="V365" s="262">
        <v>18000</v>
      </c>
      <c r="W365" s="262">
        <v>0</v>
      </c>
      <c r="X365" s="262">
        <v>0</v>
      </c>
      <c r="Y365" s="262">
        <v>19000</v>
      </c>
    </row>
    <row r="366" spans="4:25" hidden="1" outlineLevel="1">
      <c r="D366" s="255" t="s">
        <v>249</v>
      </c>
      <c r="E366" s="255" t="s">
        <v>54</v>
      </c>
      <c r="F366" s="255" t="s">
        <v>610</v>
      </c>
      <c r="H366" s="255" t="s">
        <v>609</v>
      </c>
      <c r="I366" s="255" t="s">
        <v>3499</v>
      </c>
      <c r="J366" s="255" t="s">
        <v>126</v>
      </c>
      <c r="L366" s="267">
        <v>0</v>
      </c>
      <c r="M366" s="262"/>
      <c r="N366" s="262">
        <v>0</v>
      </c>
      <c r="O366" s="262">
        <v>0</v>
      </c>
      <c r="P366" s="262">
        <v>0</v>
      </c>
      <c r="Q366" s="262">
        <v>0</v>
      </c>
      <c r="R366" s="262">
        <v>0</v>
      </c>
      <c r="S366" s="262">
        <v>0</v>
      </c>
      <c r="T366" s="262">
        <v>0</v>
      </c>
      <c r="U366" s="262">
        <v>0</v>
      </c>
      <c r="V366" s="262">
        <v>0</v>
      </c>
      <c r="W366" s="262">
        <v>0</v>
      </c>
      <c r="X366" s="262">
        <v>0</v>
      </c>
      <c r="Y366" s="262">
        <v>0</v>
      </c>
    </row>
    <row r="367" spans="4:25" hidden="1" outlineLevel="1">
      <c r="D367" s="255" t="s">
        <v>1149</v>
      </c>
      <c r="E367" s="255" t="s">
        <v>55</v>
      </c>
      <c r="F367" s="255" t="s">
        <v>608</v>
      </c>
      <c r="H367" s="255" t="s">
        <v>609</v>
      </c>
      <c r="I367" s="255" t="s">
        <v>1150</v>
      </c>
      <c r="J367" s="255" t="s">
        <v>993</v>
      </c>
      <c r="L367" s="267">
        <v>0</v>
      </c>
      <c r="M367" s="262"/>
      <c r="N367" s="262">
        <v>0</v>
      </c>
      <c r="O367" s="262">
        <v>0</v>
      </c>
      <c r="P367" s="262">
        <v>0</v>
      </c>
      <c r="Q367" s="262">
        <v>0</v>
      </c>
      <c r="R367" s="262">
        <v>0</v>
      </c>
      <c r="S367" s="262">
        <v>0</v>
      </c>
      <c r="T367" s="262">
        <v>0</v>
      </c>
      <c r="U367" s="262">
        <v>0</v>
      </c>
      <c r="V367" s="262">
        <v>0</v>
      </c>
      <c r="W367" s="262">
        <v>0</v>
      </c>
      <c r="X367" s="262">
        <v>0</v>
      </c>
      <c r="Y367" s="262">
        <v>0</v>
      </c>
    </row>
    <row r="368" spans="4:25" hidden="1" outlineLevel="1">
      <c r="D368" s="255" t="s">
        <v>2356</v>
      </c>
      <c r="E368" s="255" t="s">
        <v>2234</v>
      </c>
      <c r="F368" s="255" t="s">
        <v>608</v>
      </c>
      <c r="H368" s="255" t="s">
        <v>609</v>
      </c>
      <c r="I368" s="255" t="s">
        <v>2386</v>
      </c>
      <c r="J368" s="255" t="s">
        <v>1029</v>
      </c>
      <c r="L368" s="267">
        <v>0</v>
      </c>
      <c r="M368" s="262"/>
      <c r="N368" s="262">
        <v>0</v>
      </c>
      <c r="O368" s="262">
        <v>0</v>
      </c>
      <c r="P368" s="262">
        <v>0</v>
      </c>
      <c r="Q368" s="262">
        <v>0</v>
      </c>
      <c r="R368" s="262">
        <v>0</v>
      </c>
      <c r="S368" s="262">
        <v>0</v>
      </c>
      <c r="T368" s="262">
        <v>0</v>
      </c>
      <c r="U368" s="262">
        <v>0</v>
      </c>
      <c r="V368" s="262">
        <v>0</v>
      </c>
      <c r="W368" s="262">
        <v>0</v>
      </c>
      <c r="X368" s="262">
        <v>0</v>
      </c>
      <c r="Y368" s="262">
        <v>0</v>
      </c>
    </row>
    <row r="369" spans="4:25" hidden="1" outlineLevel="1">
      <c r="D369" s="255" t="s">
        <v>2356</v>
      </c>
      <c r="E369" s="255" t="s">
        <v>2234</v>
      </c>
      <c r="F369" s="255" t="s">
        <v>610</v>
      </c>
      <c r="H369" s="255" t="s">
        <v>609</v>
      </c>
      <c r="I369" s="255" t="s">
        <v>2387</v>
      </c>
      <c r="J369" s="255" t="s">
        <v>1029</v>
      </c>
      <c r="L369" s="267">
        <v>0</v>
      </c>
      <c r="M369" s="262"/>
      <c r="N369" s="262">
        <v>0</v>
      </c>
      <c r="O369" s="262">
        <v>0</v>
      </c>
      <c r="P369" s="262">
        <v>0</v>
      </c>
      <c r="Q369" s="262">
        <v>0</v>
      </c>
      <c r="R369" s="262">
        <v>0</v>
      </c>
      <c r="S369" s="262">
        <v>0</v>
      </c>
      <c r="T369" s="262">
        <v>0</v>
      </c>
      <c r="U369" s="262">
        <v>0</v>
      </c>
      <c r="V369" s="262">
        <v>0</v>
      </c>
      <c r="W369" s="262">
        <v>0</v>
      </c>
      <c r="X369" s="262">
        <v>0</v>
      </c>
      <c r="Y369" s="262">
        <v>0</v>
      </c>
    </row>
    <row r="370" spans="4:25" hidden="1" outlineLevel="1">
      <c r="D370" s="255" t="s">
        <v>662</v>
      </c>
      <c r="E370" s="255" t="s">
        <v>55</v>
      </c>
      <c r="F370" s="255" t="s">
        <v>608</v>
      </c>
      <c r="H370" s="255" t="s">
        <v>609</v>
      </c>
      <c r="I370" s="255" t="s">
        <v>872</v>
      </c>
      <c r="J370" s="255" t="s">
        <v>127</v>
      </c>
      <c r="L370" s="267">
        <v>0</v>
      </c>
      <c r="M370" s="262"/>
      <c r="N370" s="262">
        <v>0</v>
      </c>
      <c r="O370" s="262">
        <v>0</v>
      </c>
      <c r="P370" s="262">
        <v>0</v>
      </c>
      <c r="Q370" s="262">
        <v>0</v>
      </c>
      <c r="R370" s="262">
        <v>0</v>
      </c>
      <c r="S370" s="262">
        <v>0</v>
      </c>
      <c r="T370" s="262">
        <v>0</v>
      </c>
      <c r="U370" s="262">
        <v>0</v>
      </c>
      <c r="V370" s="262">
        <v>0</v>
      </c>
      <c r="W370" s="262">
        <v>0</v>
      </c>
      <c r="X370" s="262">
        <v>0</v>
      </c>
      <c r="Y370" s="262">
        <v>0</v>
      </c>
    </row>
    <row r="371" spans="4:25" hidden="1" outlineLevel="1">
      <c r="D371" s="255" t="s">
        <v>663</v>
      </c>
      <c r="E371" s="255" t="s">
        <v>55</v>
      </c>
      <c r="F371" s="255" t="s">
        <v>608</v>
      </c>
      <c r="H371" s="255" t="s">
        <v>609</v>
      </c>
      <c r="I371" s="255" t="s">
        <v>699</v>
      </c>
      <c r="J371" s="255" t="s">
        <v>127</v>
      </c>
      <c r="L371" s="267">
        <v>0</v>
      </c>
      <c r="M371" s="262"/>
      <c r="N371" s="262">
        <v>0</v>
      </c>
      <c r="O371" s="262">
        <v>0</v>
      </c>
      <c r="P371" s="262">
        <v>0</v>
      </c>
      <c r="Q371" s="262">
        <v>0</v>
      </c>
      <c r="R371" s="262">
        <v>0</v>
      </c>
      <c r="S371" s="262">
        <v>0</v>
      </c>
      <c r="T371" s="262">
        <v>0</v>
      </c>
      <c r="U371" s="262">
        <v>0</v>
      </c>
      <c r="V371" s="262">
        <v>0</v>
      </c>
      <c r="W371" s="262">
        <v>0</v>
      </c>
      <c r="X371" s="262">
        <v>0</v>
      </c>
      <c r="Y371" s="262">
        <v>0</v>
      </c>
    </row>
    <row r="372" spans="4:25" hidden="1" outlineLevel="1">
      <c r="D372" s="255" t="s">
        <v>663</v>
      </c>
      <c r="E372" s="255" t="s">
        <v>55</v>
      </c>
      <c r="F372" s="255" t="s">
        <v>610</v>
      </c>
      <c r="H372" s="255" t="s">
        <v>609</v>
      </c>
      <c r="I372" s="255" t="s">
        <v>3500</v>
      </c>
      <c r="J372" s="255" t="s">
        <v>127</v>
      </c>
      <c r="L372" s="267">
        <v>0</v>
      </c>
      <c r="M372" s="262"/>
      <c r="N372" s="262">
        <v>0</v>
      </c>
      <c r="O372" s="262">
        <v>0</v>
      </c>
      <c r="P372" s="262">
        <v>0</v>
      </c>
      <c r="Q372" s="262">
        <v>0</v>
      </c>
      <c r="R372" s="262">
        <v>0</v>
      </c>
      <c r="S372" s="262">
        <v>0</v>
      </c>
      <c r="T372" s="262">
        <v>0</v>
      </c>
      <c r="U372" s="262">
        <v>0</v>
      </c>
      <c r="V372" s="262">
        <v>0</v>
      </c>
      <c r="W372" s="262">
        <v>0</v>
      </c>
      <c r="X372" s="262">
        <v>0</v>
      </c>
      <c r="Y372" s="262">
        <v>0</v>
      </c>
    </row>
    <row r="373" spans="4:25" hidden="1" outlineLevel="1">
      <c r="D373" s="255" t="s">
        <v>1151</v>
      </c>
      <c r="E373" s="255" t="s">
        <v>55</v>
      </c>
      <c r="F373" s="255" t="s">
        <v>608</v>
      </c>
      <c r="H373" s="255" t="s">
        <v>609</v>
      </c>
      <c r="I373" s="255" t="s">
        <v>1152</v>
      </c>
      <c r="J373" s="255" t="s">
        <v>558</v>
      </c>
      <c r="L373" s="267">
        <v>0</v>
      </c>
      <c r="M373" s="262"/>
      <c r="N373" s="262">
        <v>0</v>
      </c>
      <c r="O373" s="262">
        <v>0</v>
      </c>
      <c r="P373" s="262">
        <v>0</v>
      </c>
      <c r="Q373" s="262">
        <v>0</v>
      </c>
      <c r="R373" s="262">
        <v>0</v>
      </c>
      <c r="S373" s="262">
        <v>0</v>
      </c>
      <c r="T373" s="262">
        <v>0</v>
      </c>
      <c r="U373" s="262">
        <v>0</v>
      </c>
      <c r="V373" s="262">
        <v>0</v>
      </c>
      <c r="W373" s="262">
        <v>0</v>
      </c>
      <c r="X373" s="262">
        <v>0</v>
      </c>
      <c r="Y373" s="262">
        <v>0</v>
      </c>
    </row>
    <row r="374" spans="4:25" hidden="1" outlineLevel="1">
      <c r="D374" s="255" t="s">
        <v>250</v>
      </c>
      <c r="E374" s="255" t="s">
        <v>54</v>
      </c>
      <c r="F374" s="255" t="s">
        <v>608</v>
      </c>
      <c r="H374" s="255" t="s">
        <v>609</v>
      </c>
      <c r="I374" s="255" t="s">
        <v>873</v>
      </c>
      <c r="J374" s="255" t="s">
        <v>126</v>
      </c>
      <c r="L374" s="267">
        <v>0</v>
      </c>
      <c r="M374" s="262"/>
      <c r="N374" s="262">
        <v>0</v>
      </c>
      <c r="O374" s="262">
        <v>0</v>
      </c>
      <c r="P374" s="262">
        <v>0</v>
      </c>
      <c r="Q374" s="262">
        <v>0</v>
      </c>
      <c r="R374" s="262">
        <v>0</v>
      </c>
      <c r="S374" s="262">
        <v>0</v>
      </c>
      <c r="T374" s="262">
        <v>0</v>
      </c>
      <c r="U374" s="262"/>
      <c r="V374" s="262"/>
      <c r="W374" s="262"/>
      <c r="X374" s="262"/>
      <c r="Y374" s="262"/>
    </row>
    <row r="375" spans="4:25" hidden="1" outlineLevel="1">
      <c r="D375" s="255" t="s">
        <v>2102</v>
      </c>
      <c r="E375" s="255" t="s">
        <v>55</v>
      </c>
      <c r="F375" s="255" t="s">
        <v>608</v>
      </c>
      <c r="H375" s="255" t="s">
        <v>609</v>
      </c>
      <c r="I375" s="255" t="s">
        <v>830</v>
      </c>
      <c r="J375" s="255" t="s">
        <v>561</v>
      </c>
      <c r="L375" s="267">
        <v>0</v>
      </c>
      <c r="M375" s="262"/>
      <c r="N375" s="262">
        <v>0</v>
      </c>
      <c r="O375" s="262">
        <v>0</v>
      </c>
      <c r="P375" s="262">
        <v>0</v>
      </c>
      <c r="Q375" s="262">
        <v>0</v>
      </c>
      <c r="R375" s="262">
        <v>0</v>
      </c>
      <c r="S375" s="262">
        <v>0</v>
      </c>
      <c r="T375" s="262">
        <v>0</v>
      </c>
      <c r="U375" s="262">
        <v>0</v>
      </c>
      <c r="V375" s="262">
        <v>0</v>
      </c>
      <c r="W375" s="262">
        <v>0</v>
      </c>
      <c r="X375" s="262">
        <v>0</v>
      </c>
      <c r="Y375" s="262">
        <v>0</v>
      </c>
    </row>
    <row r="376" spans="4:25" hidden="1" outlineLevel="1">
      <c r="D376" s="255" t="s">
        <v>3501</v>
      </c>
      <c r="E376" s="255" t="s">
        <v>2234</v>
      </c>
      <c r="F376" s="255" t="s">
        <v>608</v>
      </c>
      <c r="H376" s="255" t="s">
        <v>609</v>
      </c>
      <c r="I376" s="255" t="s">
        <v>3502</v>
      </c>
      <c r="J376" s="255" t="s">
        <v>1029</v>
      </c>
      <c r="L376" s="267">
        <v>0</v>
      </c>
      <c r="M376" s="262"/>
      <c r="N376" s="262"/>
      <c r="O376" s="262">
        <v>0</v>
      </c>
      <c r="P376" s="262">
        <v>0</v>
      </c>
      <c r="Q376" s="262">
        <v>0</v>
      </c>
      <c r="R376" s="262">
        <v>0</v>
      </c>
      <c r="S376" s="262">
        <v>0</v>
      </c>
      <c r="T376" s="262">
        <v>0</v>
      </c>
      <c r="U376" s="262">
        <v>0</v>
      </c>
      <c r="V376" s="262">
        <v>0</v>
      </c>
      <c r="W376" s="262">
        <v>0</v>
      </c>
      <c r="X376" s="262">
        <v>0</v>
      </c>
      <c r="Y376" s="262">
        <v>0</v>
      </c>
    </row>
    <row r="377" spans="4:25" hidden="1" outlineLevel="1">
      <c r="D377" s="255" t="s">
        <v>3501</v>
      </c>
      <c r="E377" s="255" t="s">
        <v>2234</v>
      </c>
      <c r="F377" s="255" t="s">
        <v>610</v>
      </c>
      <c r="H377" s="255" t="s">
        <v>609</v>
      </c>
      <c r="I377" s="255" t="s">
        <v>3503</v>
      </c>
      <c r="J377" s="255" t="s">
        <v>1029</v>
      </c>
      <c r="L377" s="267">
        <v>0</v>
      </c>
      <c r="M377" s="262"/>
      <c r="N377" s="262"/>
      <c r="O377" s="262">
        <v>0</v>
      </c>
      <c r="P377" s="262">
        <v>0</v>
      </c>
      <c r="Q377" s="262">
        <v>0</v>
      </c>
      <c r="R377" s="262">
        <v>0</v>
      </c>
      <c r="S377" s="262">
        <v>0</v>
      </c>
      <c r="T377" s="262">
        <v>0</v>
      </c>
      <c r="U377" s="262">
        <v>0</v>
      </c>
      <c r="V377" s="262">
        <v>0</v>
      </c>
      <c r="W377" s="262">
        <v>0</v>
      </c>
      <c r="X377" s="262">
        <v>0</v>
      </c>
      <c r="Y377" s="262">
        <v>0</v>
      </c>
    </row>
    <row r="378" spans="4:25" hidden="1" outlineLevel="1">
      <c r="D378" s="255" t="s">
        <v>2388</v>
      </c>
      <c r="E378" s="255" t="s">
        <v>55</v>
      </c>
      <c r="F378" s="255" t="s">
        <v>608</v>
      </c>
      <c r="H378" s="255" t="s">
        <v>609</v>
      </c>
      <c r="I378" s="255" t="s">
        <v>869</v>
      </c>
      <c r="J378" s="255" t="s">
        <v>591</v>
      </c>
      <c r="L378" s="267">
        <v>0</v>
      </c>
      <c r="M378" s="262"/>
      <c r="N378" s="262">
        <v>0</v>
      </c>
      <c r="O378" s="262">
        <v>0</v>
      </c>
      <c r="P378" s="262">
        <v>0</v>
      </c>
      <c r="Q378" s="262">
        <v>0</v>
      </c>
      <c r="R378" s="262">
        <v>0</v>
      </c>
      <c r="S378" s="262">
        <v>0</v>
      </c>
      <c r="T378" s="262">
        <v>0</v>
      </c>
      <c r="U378" s="262">
        <v>0</v>
      </c>
      <c r="V378" s="262">
        <v>0</v>
      </c>
      <c r="W378" s="262">
        <v>0</v>
      </c>
      <c r="X378" s="262">
        <v>0</v>
      </c>
      <c r="Y378" s="262">
        <v>0</v>
      </c>
    </row>
    <row r="379" spans="4:25" hidden="1" outlineLevel="1">
      <c r="D379" s="255" t="s">
        <v>1153</v>
      </c>
      <c r="E379" s="255" t="s">
        <v>55</v>
      </c>
      <c r="F379" s="255" t="s">
        <v>608</v>
      </c>
      <c r="H379" s="255" t="s">
        <v>609</v>
      </c>
      <c r="I379" s="255" t="s">
        <v>875</v>
      </c>
      <c r="J379" s="255" t="s">
        <v>591</v>
      </c>
      <c r="L379" s="267">
        <v>0</v>
      </c>
      <c r="M379" s="262"/>
      <c r="N379" s="262">
        <v>0</v>
      </c>
      <c r="O379" s="262">
        <v>0</v>
      </c>
      <c r="P379" s="262">
        <v>0</v>
      </c>
      <c r="Q379" s="262">
        <v>0</v>
      </c>
      <c r="R379" s="262">
        <v>0</v>
      </c>
      <c r="S379" s="262">
        <v>0</v>
      </c>
      <c r="T379" s="262">
        <v>0</v>
      </c>
      <c r="U379" s="262">
        <v>0</v>
      </c>
      <c r="V379" s="262">
        <v>0</v>
      </c>
      <c r="W379" s="262">
        <v>0</v>
      </c>
      <c r="X379" s="262">
        <v>0</v>
      </c>
      <c r="Y379" s="262">
        <v>0</v>
      </c>
    </row>
    <row r="380" spans="4:25" hidden="1" outlineLevel="1">
      <c r="D380" s="255" t="s">
        <v>1154</v>
      </c>
      <c r="E380" s="255" t="s">
        <v>55</v>
      </c>
      <c r="F380" s="255" t="s">
        <v>608</v>
      </c>
      <c r="H380" s="255" t="s">
        <v>609</v>
      </c>
      <c r="I380" s="255" t="s">
        <v>1155</v>
      </c>
      <c r="J380" s="255" t="s">
        <v>615</v>
      </c>
      <c r="L380" s="267">
        <v>0</v>
      </c>
      <c r="M380" s="262"/>
      <c r="N380" s="262">
        <v>0</v>
      </c>
      <c r="O380" s="262">
        <v>0</v>
      </c>
      <c r="P380" s="262">
        <v>0</v>
      </c>
      <c r="Q380" s="262">
        <v>0</v>
      </c>
      <c r="R380" s="262">
        <v>0</v>
      </c>
      <c r="S380" s="262">
        <v>0</v>
      </c>
      <c r="T380" s="262">
        <v>0</v>
      </c>
      <c r="U380" s="262">
        <v>0</v>
      </c>
      <c r="V380" s="262">
        <v>0</v>
      </c>
      <c r="W380" s="262">
        <v>0</v>
      </c>
      <c r="X380" s="262">
        <v>0</v>
      </c>
      <c r="Y380" s="262">
        <v>0</v>
      </c>
    </row>
    <row r="381" spans="4:25" hidden="1" outlineLevel="1">
      <c r="D381" s="255" t="s">
        <v>3504</v>
      </c>
      <c r="E381" s="255" t="s">
        <v>54</v>
      </c>
      <c r="F381" s="255" t="s">
        <v>608</v>
      </c>
      <c r="H381" s="255" t="s">
        <v>609</v>
      </c>
      <c r="I381" s="255" t="s">
        <v>3505</v>
      </c>
      <c r="J381" s="255" t="s">
        <v>126</v>
      </c>
      <c r="L381" s="267">
        <v>0</v>
      </c>
      <c r="M381" s="262"/>
      <c r="N381" s="262"/>
      <c r="O381" s="262"/>
      <c r="P381" s="262"/>
      <c r="Q381" s="262"/>
      <c r="R381" s="262">
        <v>0</v>
      </c>
      <c r="S381" s="262">
        <v>0</v>
      </c>
      <c r="T381" s="262">
        <v>0</v>
      </c>
      <c r="U381" s="262">
        <v>0</v>
      </c>
      <c r="V381" s="262">
        <v>0</v>
      </c>
      <c r="W381" s="262">
        <v>0</v>
      </c>
      <c r="X381" s="262">
        <v>0</v>
      </c>
      <c r="Y381" s="262">
        <v>0</v>
      </c>
    </row>
    <row r="382" spans="4:25" hidden="1" outlineLevel="1">
      <c r="D382" s="255" t="s">
        <v>3504</v>
      </c>
      <c r="E382" s="255" t="s">
        <v>54</v>
      </c>
      <c r="F382" s="255" t="s">
        <v>610</v>
      </c>
      <c r="H382" s="255" t="s">
        <v>609</v>
      </c>
      <c r="I382" s="255" t="s">
        <v>3506</v>
      </c>
      <c r="J382" s="255" t="s">
        <v>126</v>
      </c>
      <c r="L382" s="267">
        <v>0</v>
      </c>
      <c r="M382" s="262"/>
      <c r="N382" s="262"/>
      <c r="O382" s="262"/>
      <c r="P382" s="262"/>
      <c r="Q382" s="262"/>
      <c r="R382" s="262">
        <v>0</v>
      </c>
      <c r="S382" s="262">
        <v>0</v>
      </c>
      <c r="T382" s="262">
        <v>0</v>
      </c>
      <c r="U382" s="262">
        <v>0</v>
      </c>
      <c r="V382" s="262">
        <v>0</v>
      </c>
      <c r="W382" s="262">
        <v>0</v>
      </c>
      <c r="X382" s="262">
        <v>0</v>
      </c>
      <c r="Y382" s="262">
        <v>0</v>
      </c>
    </row>
    <row r="383" spans="4:25" hidden="1" outlineLevel="1">
      <c r="D383" s="255" t="s">
        <v>976</v>
      </c>
      <c r="E383" s="255" t="s">
        <v>55</v>
      </c>
      <c r="F383" s="255" t="s">
        <v>608</v>
      </c>
      <c r="H383" s="255" t="s">
        <v>609</v>
      </c>
      <c r="I383" s="255" t="s">
        <v>1695</v>
      </c>
      <c r="J383" s="255" t="s">
        <v>123</v>
      </c>
      <c r="L383" s="267">
        <v>0</v>
      </c>
      <c r="M383" s="262"/>
      <c r="N383" s="262">
        <v>0</v>
      </c>
      <c r="O383" s="262">
        <v>0</v>
      </c>
      <c r="P383" s="262">
        <v>0</v>
      </c>
      <c r="Q383" s="262">
        <v>0</v>
      </c>
      <c r="R383" s="262">
        <v>0</v>
      </c>
      <c r="S383" s="262">
        <v>0</v>
      </c>
      <c r="T383" s="262">
        <v>0</v>
      </c>
      <c r="U383" s="262">
        <v>0</v>
      </c>
      <c r="V383" s="262">
        <v>0</v>
      </c>
      <c r="W383" s="262">
        <v>0</v>
      </c>
      <c r="X383" s="262">
        <v>0</v>
      </c>
      <c r="Y383" s="262">
        <v>0</v>
      </c>
    </row>
    <row r="384" spans="4:25" hidden="1" outlineLevel="1">
      <c r="D384" s="255" t="s">
        <v>992</v>
      </c>
      <c r="E384" s="255" t="s">
        <v>54</v>
      </c>
      <c r="F384" s="255" t="s">
        <v>608</v>
      </c>
      <c r="H384" s="255" t="s">
        <v>609</v>
      </c>
      <c r="I384" s="255" t="s">
        <v>759</v>
      </c>
      <c r="J384" s="255" t="s">
        <v>126</v>
      </c>
      <c r="L384" s="267">
        <v>0</v>
      </c>
      <c r="M384" s="262"/>
      <c r="N384" s="262">
        <v>0</v>
      </c>
      <c r="O384" s="262">
        <v>0</v>
      </c>
      <c r="P384" s="262">
        <v>0</v>
      </c>
      <c r="Q384" s="262">
        <v>0</v>
      </c>
      <c r="R384" s="262">
        <v>0</v>
      </c>
      <c r="S384" s="262">
        <v>0</v>
      </c>
      <c r="T384" s="262">
        <v>0</v>
      </c>
      <c r="U384" s="262">
        <v>0</v>
      </c>
      <c r="V384" s="262">
        <v>0</v>
      </c>
      <c r="W384" s="262">
        <v>0</v>
      </c>
      <c r="X384" s="262">
        <v>0</v>
      </c>
      <c r="Y384" s="262">
        <v>0</v>
      </c>
    </row>
    <row r="385" spans="4:25" hidden="1" outlineLevel="1">
      <c r="D385" s="255" t="s">
        <v>379</v>
      </c>
      <c r="E385" s="255" t="s">
        <v>55</v>
      </c>
      <c r="F385" s="255" t="s">
        <v>608</v>
      </c>
      <c r="H385" s="255" t="s">
        <v>609</v>
      </c>
      <c r="I385" s="255" t="s">
        <v>876</v>
      </c>
      <c r="J385" s="255" t="s">
        <v>591</v>
      </c>
      <c r="L385" s="267">
        <v>0</v>
      </c>
      <c r="M385" s="262"/>
      <c r="N385" s="262">
        <v>0</v>
      </c>
      <c r="O385" s="262">
        <v>0</v>
      </c>
      <c r="P385" s="262">
        <v>0</v>
      </c>
      <c r="Q385" s="262">
        <v>0</v>
      </c>
      <c r="R385" s="262">
        <v>0</v>
      </c>
      <c r="S385" s="262">
        <v>0</v>
      </c>
      <c r="T385" s="262">
        <v>0</v>
      </c>
      <c r="U385" s="262">
        <v>0</v>
      </c>
      <c r="V385" s="262">
        <v>0</v>
      </c>
      <c r="W385" s="262">
        <v>0</v>
      </c>
      <c r="X385" s="262">
        <v>0</v>
      </c>
      <c r="Y385" s="262">
        <v>0</v>
      </c>
    </row>
    <row r="386" spans="4:25" hidden="1" outlineLevel="1">
      <c r="D386" s="255" t="s">
        <v>1696</v>
      </c>
      <c r="E386" s="255" t="s">
        <v>55</v>
      </c>
      <c r="F386" s="255" t="s">
        <v>608</v>
      </c>
      <c r="H386" s="255" t="s">
        <v>609</v>
      </c>
      <c r="I386" s="255" t="s">
        <v>877</v>
      </c>
      <c r="J386" s="255" t="s">
        <v>591</v>
      </c>
      <c r="L386" s="267">
        <v>29000</v>
      </c>
      <c r="M386" s="262"/>
      <c r="N386" s="262">
        <v>0</v>
      </c>
      <c r="O386" s="262">
        <v>0</v>
      </c>
      <c r="P386" s="262">
        <v>0</v>
      </c>
      <c r="Q386" s="262">
        <v>0</v>
      </c>
      <c r="R386" s="262">
        <v>0</v>
      </c>
      <c r="S386" s="262">
        <v>0</v>
      </c>
      <c r="T386" s="262">
        <v>0</v>
      </c>
      <c r="U386" s="262">
        <v>0</v>
      </c>
      <c r="V386" s="262">
        <v>0</v>
      </c>
      <c r="W386" s="262">
        <v>14500</v>
      </c>
      <c r="X386" s="262">
        <v>14500</v>
      </c>
      <c r="Y386" s="262">
        <v>0</v>
      </c>
    </row>
    <row r="387" spans="4:25" hidden="1" outlineLevel="1">
      <c r="D387" s="255" t="s">
        <v>2103</v>
      </c>
      <c r="E387" s="255" t="s">
        <v>55</v>
      </c>
      <c r="F387" s="255" t="s">
        <v>608</v>
      </c>
      <c r="H387" s="255" t="s">
        <v>609</v>
      </c>
      <c r="I387" s="255" t="s">
        <v>1156</v>
      </c>
      <c r="J387" s="255" t="s">
        <v>993</v>
      </c>
      <c r="L387" s="267">
        <v>0</v>
      </c>
      <c r="M387" s="262"/>
      <c r="N387" s="262">
        <v>0</v>
      </c>
      <c r="O387" s="262">
        <v>0</v>
      </c>
      <c r="P387" s="262">
        <v>0</v>
      </c>
      <c r="Q387" s="262">
        <v>0</v>
      </c>
      <c r="R387" s="262">
        <v>0</v>
      </c>
      <c r="S387" s="262">
        <v>0</v>
      </c>
      <c r="T387" s="262">
        <v>0</v>
      </c>
      <c r="U387" s="262">
        <v>0</v>
      </c>
      <c r="V387" s="262">
        <v>0</v>
      </c>
      <c r="W387" s="262">
        <v>0</v>
      </c>
      <c r="X387" s="262">
        <v>0</v>
      </c>
      <c r="Y387" s="262">
        <v>0</v>
      </c>
    </row>
    <row r="388" spans="4:25" hidden="1" outlineLevel="1">
      <c r="D388" s="255" t="s">
        <v>2357</v>
      </c>
      <c r="E388" s="255" t="s">
        <v>2234</v>
      </c>
      <c r="F388" s="255" t="s">
        <v>608</v>
      </c>
      <c r="H388" s="255" t="s">
        <v>609</v>
      </c>
      <c r="I388" s="255" t="s">
        <v>2389</v>
      </c>
      <c r="J388" s="255" t="s">
        <v>1029</v>
      </c>
      <c r="L388" s="267">
        <v>0</v>
      </c>
      <c r="M388" s="262"/>
      <c r="N388" s="262">
        <v>0</v>
      </c>
      <c r="O388" s="262">
        <v>0</v>
      </c>
      <c r="P388" s="262">
        <v>0</v>
      </c>
      <c r="Q388" s="262">
        <v>0</v>
      </c>
      <c r="R388" s="262">
        <v>0</v>
      </c>
      <c r="S388" s="262">
        <v>0</v>
      </c>
      <c r="T388" s="262">
        <v>0</v>
      </c>
      <c r="U388" s="262">
        <v>0</v>
      </c>
      <c r="V388" s="262">
        <v>0</v>
      </c>
      <c r="W388" s="262">
        <v>0</v>
      </c>
      <c r="X388" s="262">
        <v>0</v>
      </c>
      <c r="Y388" s="262">
        <v>0</v>
      </c>
    </row>
    <row r="389" spans="4:25" hidden="1" outlineLevel="1">
      <c r="D389" s="255" t="s">
        <v>2357</v>
      </c>
      <c r="E389" s="255" t="s">
        <v>2234</v>
      </c>
      <c r="F389" s="255" t="s">
        <v>610</v>
      </c>
      <c r="H389" s="255" t="s">
        <v>609</v>
      </c>
      <c r="I389" s="255" t="s">
        <v>2390</v>
      </c>
      <c r="J389" s="255" t="s">
        <v>1029</v>
      </c>
      <c r="L389" s="267">
        <v>0</v>
      </c>
      <c r="M389" s="262"/>
      <c r="N389" s="262">
        <v>0</v>
      </c>
      <c r="O389" s="262">
        <v>0</v>
      </c>
      <c r="P389" s="262">
        <v>0</v>
      </c>
      <c r="Q389" s="262">
        <v>0</v>
      </c>
      <c r="R389" s="262">
        <v>0</v>
      </c>
      <c r="S389" s="262">
        <v>0</v>
      </c>
      <c r="T389" s="262">
        <v>0</v>
      </c>
      <c r="U389" s="262">
        <v>0</v>
      </c>
      <c r="V389" s="262">
        <v>0</v>
      </c>
      <c r="W389" s="262">
        <v>0</v>
      </c>
      <c r="X389" s="262">
        <v>0</v>
      </c>
      <c r="Y389" s="262">
        <v>0</v>
      </c>
    </row>
    <row r="390" spans="4:25" hidden="1" outlineLevel="1">
      <c r="D390" s="255" t="s">
        <v>1157</v>
      </c>
      <c r="E390" s="255" t="s">
        <v>2234</v>
      </c>
      <c r="F390" s="255" t="s">
        <v>608</v>
      </c>
      <c r="H390" s="255" t="s">
        <v>609</v>
      </c>
      <c r="I390" s="255" t="s">
        <v>1158</v>
      </c>
      <c r="J390" s="255" t="s">
        <v>1029</v>
      </c>
      <c r="L390" s="267">
        <v>0</v>
      </c>
      <c r="M390" s="262"/>
      <c r="N390" s="262">
        <v>0</v>
      </c>
      <c r="O390" s="262">
        <v>0</v>
      </c>
      <c r="P390" s="262">
        <v>0</v>
      </c>
      <c r="Q390" s="262">
        <v>0</v>
      </c>
      <c r="R390" s="262">
        <v>0</v>
      </c>
      <c r="S390" s="262">
        <v>0</v>
      </c>
      <c r="T390" s="262">
        <v>0</v>
      </c>
      <c r="U390" s="262">
        <v>0</v>
      </c>
      <c r="V390" s="262">
        <v>0</v>
      </c>
      <c r="W390" s="262">
        <v>0</v>
      </c>
      <c r="X390" s="262">
        <v>0</v>
      </c>
      <c r="Y390" s="262">
        <v>0</v>
      </c>
    </row>
    <row r="391" spans="4:25" hidden="1" outlineLevel="1">
      <c r="D391" s="255" t="s">
        <v>1157</v>
      </c>
      <c r="E391" s="255" t="s">
        <v>2234</v>
      </c>
      <c r="F391" s="255" t="s">
        <v>610</v>
      </c>
      <c r="H391" s="255" t="s">
        <v>609</v>
      </c>
      <c r="I391" s="255" t="s">
        <v>2391</v>
      </c>
      <c r="J391" s="255" t="s">
        <v>1029</v>
      </c>
      <c r="L391" s="267">
        <v>80</v>
      </c>
      <c r="M391" s="262"/>
      <c r="N391" s="262">
        <v>60</v>
      </c>
      <c r="O391" s="262">
        <v>20</v>
      </c>
      <c r="P391" s="262">
        <v>0</v>
      </c>
      <c r="Q391" s="262">
        <v>0</v>
      </c>
      <c r="R391" s="262">
        <v>0</v>
      </c>
      <c r="S391" s="262">
        <v>0</v>
      </c>
      <c r="T391" s="262">
        <v>0</v>
      </c>
      <c r="U391" s="262">
        <v>0</v>
      </c>
      <c r="V391" s="262">
        <v>0</v>
      </c>
      <c r="W391" s="262">
        <v>0</v>
      </c>
      <c r="X391" s="262">
        <v>0</v>
      </c>
      <c r="Y391" s="262">
        <v>0</v>
      </c>
    </row>
    <row r="392" spans="4:25" hidden="1" outlineLevel="1">
      <c r="D392" s="255" t="s">
        <v>2358</v>
      </c>
      <c r="E392" s="255" t="s">
        <v>2234</v>
      </c>
      <c r="F392" s="255" t="s">
        <v>608</v>
      </c>
      <c r="H392" s="255" t="s">
        <v>609</v>
      </c>
      <c r="I392" s="255" t="s">
        <v>2392</v>
      </c>
      <c r="J392" s="255" t="s">
        <v>1029</v>
      </c>
      <c r="L392" s="267">
        <v>0</v>
      </c>
      <c r="M392" s="262"/>
      <c r="N392" s="262">
        <v>0</v>
      </c>
      <c r="O392" s="262">
        <v>0</v>
      </c>
      <c r="P392" s="262">
        <v>0</v>
      </c>
      <c r="Q392" s="262">
        <v>0</v>
      </c>
      <c r="R392" s="262">
        <v>0</v>
      </c>
      <c r="S392" s="262">
        <v>0</v>
      </c>
      <c r="T392" s="262">
        <v>0</v>
      </c>
      <c r="U392" s="262">
        <v>0</v>
      </c>
      <c r="V392" s="262">
        <v>0</v>
      </c>
      <c r="W392" s="262">
        <v>0</v>
      </c>
      <c r="X392" s="262">
        <v>0</v>
      </c>
      <c r="Y392" s="262">
        <v>0</v>
      </c>
    </row>
    <row r="393" spans="4:25" hidden="1" outlineLevel="1">
      <c r="D393" s="255" t="s">
        <v>2358</v>
      </c>
      <c r="E393" s="255" t="s">
        <v>2234</v>
      </c>
      <c r="F393" s="255" t="s">
        <v>610</v>
      </c>
      <c r="H393" s="255" t="s">
        <v>609</v>
      </c>
      <c r="I393" s="255" t="s">
        <v>2393</v>
      </c>
      <c r="J393" s="255" t="s">
        <v>1029</v>
      </c>
      <c r="L393" s="267">
        <v>0</v>
      </c>
      <c r="M393" s="262"/>
      <c r="N393" s="262">
        <v>0</v>
      </c>
      <c r="O393" s="262">
        <v>0</v>
      </c>
      <c r="P393" s="262">
        <v>0</v>
      </c>
      <c r="Q393" s="262">
        <v>0</v>
      </c>
      <c r="R393" s="262">
        <v>0</v>
      </c>
      <c r="S393" s="262">
        <v>0</v>
      </c>
      <c r="T393" s="262">
        <v>0</v>
      </c>
      <c r="U393" s="262">
        <v>0</v>
      </c>
      <c r="V393" s="262">
        <v>0</v>
      </c>
      <c r="W393" s="262">
        <v>0</v>
      </c>
      <c r="X393" s="262">
        <v>0</v>
      </c>
      <c r="Y393" s="262">
        <v>0</v>
      </c>
    </row>
    <row r="394" spans="4:25" hidden="1" outlineLevel="1">
      <c r="D394" s="255" t="s">
        <v>878</v>
      </c>
      <c r="E394" s="255" t="s">
        <v>70</v>
      </c>
      <c r="F394" s="255" t="s">
        <v>608</v>
      </c>
      <c r="H394" s="255" t="s">
        <v>609</v>
      </c>
      <c r="I394" s="255" t="s">
        <v>293</v>
      </c>
      <c r="J394" s="255" t="s">
        <v>0</v>
      </c>
      <c r="L394" s="267">
        <v>0</v>
      </c>
      <c r="M394" s="262"/>
      <c r="N394" s="262">
        <v>0</v>
      </c>
      <c r="O394" s="262">
        <v>0</v>
      </c>
      <c r="P394" s="262">
        <v>0</v>
      </c>
      <c r="Q394" s="262">
        <v>0</v>
      </c>
      <c r="R394" s="262">
        <v>0</v>
      </c>
      <c r="S394" s="262">
        <v>0</v>
      </c>
      <c r="T394" s="262">
        <v>0</v>
      </c>
      <c r="U394" s="262">
        <v>0</v>
      </c>
      <c r="V394" s="262">
        <v>0</v>
      </c>
      <c r="W394" s="262">
        <v>0</v>
      </c>
      <c r="X394" s="262">
        <v>0</v>
      </c>
      <c r="Y394" s="262">
        <v>0</v>
      </c>
    </row>
    <row r="395" spans="4:25" hidden="1" outlineLevel="1">
      <c r="D395" s="255" t="s">
        <v>1159</v>
      </c>
      <c r="E395" s="255" t="s">
        <v>55</v>
      </c>
      <c r="F395" s="255" t="s">
        <v>608</v>
      </c>
      <c r="H395" s="255" t="s">
        <v>609</v>
      </c>
      <c r="I395" s="255" t="s">
        <v>1160</v>
      </c>
      <c r="J395" s="255" t="s">
        <v>615</v>
      </c>
      <c r="L395" s="267">
        <v>0</v>
      </c>
      <c r="M395" s="262"/>
      <c r="N395" s="262">
        <v>0</v>
      </c>
      <c r="O395" s="262">
        <v>0</v>
      </c>
      <c r="P395" s="262">
        <v>0</v>
      </c>
      <c r="Q395" s="262">
        <v>0</v>
      </c>
      <c r="R395" s="262">
        <v>0</v>
      </c>
      <c r="S395" s="262">
        <v>0</v>
      </c>
      <c r="T395" s="262">
        <v>0</v>
      </c>
      <c r="U395" s="262">
        <v>0</v>
      </c>
      <c r="V395" s="262">
        <v>0</v>
      </c>
      <c r="W395" s="262">
        <v>0</v>
      </c>
      <c r="X395" s="262">
        <v>0</v>
      </c>
      <c r="Y395" s="262">
        <v>0</v>
      </c>
    </row>
    <row r="396" spans="4:25" hidden="1" outlineLevel="1">
      <c r="D396" s="255" t="s">
        <v>1161</v>
      </c>
      <c r="E396" s="255" t="s">
        <v>55</v>
      </c>
      <c r="F396" s="255" t="s">
        <v>608</v>
      </c>
      <c r="H396" s="255" t="s">
        <v>609</v>
      </c>
      <c r="I396" s="255" t="s">
        <v>1162</v>
      </c>
      <c r="J396" s="255" t="s">
        <v>1037</v>
      </c>
      <c r="L396" s="267">
        <v>0</v>
      </c>
      <c r="M396" s="262"/>
      <c r="N396" s="262">
        <v>0</v>
      </c>
      <c r="O396" s="262">
        <v>0</v>
      </c>
      <c r="P396" s="262">
        <v>0</v>
      </c>
      <c r="Q396" s="262">
        <v>0</v>
      </c>
      <c r="R396" s="262">
        <v>0</v>
      </c>
      <c r="S396" s="262">
        <v>0</v>
      </c>
      <c r="T396" s="262">
        <v>0</v>
      </c>
      <c r="U396" s="262">
        <v>0</v>
      </c>
      <c r="V396" s="262">
        <v>0</v>
      </c>
      <c r="W396" s="262">
        <v>0</v>
      </c>
      <c r="X396" s="262">
        <v>0</v>
      </c>
      <c r="Y396" s="262">
        <v>0</v>
      </c>
    </row>
    <row r="397" spans="4:25" hidden="1" outlineLevel="1">
      <c r="D397" s="255" t="s">
        <v>1163</v>
      </c>
      <c r="E397" s="255" t="s">
        <v>55</v>
      </c>
      <c r="F397" s="255" t="s">
        <v>608</v>
      </c>
      <c r="H397" s="255" t="s">
        <v>609</v>
      </c>
      <c r="I397" s="255" t="s">
        <v>1164</v>
      </c>
      <c r="J397" s="255" t="s">
        <v>1037</v>
      </c>
      <c r="L397" s="267">
        <v>0</v>
      </c>
      <c r="M397" s="262"/>
      <c r="N397" s="262">
        <v>0</v>
      </c>
      <c r="O397" s="262">
        <v>0</v>
      </c>
      <c r="P397" s="262">
        <v>0</v>
      </c>
      <c r="Q397" s="262">
        <v>0</v>
      </c>
      <c r="R397" s="262">
        <v>0</v>
      </c>
      <c r="S397" s="262">
        <v>0</v>
      </c>
      <c r="T397" s="262">
        <v>0</v>
      </c>
      <c r="U397" s="262">
        <v>0</v>
      </c>
      <c r="V397" s="262">
        <v>0</v>
      </c>
      <c r="W397" s="262">
        <v>0</v>
      </c>
      <c r="X397" s="262">
        <v>0</v>
      </c>
      <c r="Y397" s="262">
        <v>0</v>
      </c>
    </row>
    <row r="398" spans="4:25" hidden="1" outlineLevel="1">
      <c r="D398" s="255" t="s">
        <v>665</v>
      </c>
      <c r="E398" s="255" t="s">
        <v>55</v>
      </c>
      <c r="F398" s="255" t="s">
        <v>608</v>
      </c>
      <c r="H398" s="255" t="s">
        <v>609</v>
      </c>
      <c r="I398" s="255" t="s">
        <v>879</v>
      </c>
      <c r="J398" s="255" t="s">
        <v>561</v>
      </c>
      <c r="L398" s="267">
        <v>0</v>
      </c>
      <c r="M398" s="262"/>
      <c r="N398" s="262">
        <v>0</v>
      </c>
      <c r="O398" s="262">
        <v>0</v>
      </c>
      <c r="P398" s="262">
        <v>0</v>
      </c>
      <c r="Q398" s="262">
        <v>0</v>
      </c>
      <c r="R398" s="262">
        <v>0</v>
      </c>
      <c r="S398" s="262">
        <v>0</v>
      </c>
      <c r="T398" s="262">
        <v>0</v>
      </c>
      <c r="U398" s="262">
        <v>0</v>
      </c>
      <c r="V398" s="262">
        <v>0</v>
      </c>
      <c r="W398" s="262">
        <v>0</v>
      </c>
      <c r="X398" s="262">
        <v>0</v>
      </c>
      <c r="Y398" s="262">
        <v>0</v>
      </c>
    </row>
    <row r="399" spans="4:25" hidden="1" outlineLevel="1">
      <c r="D399" s="255" t="s">
        <v>700</v>
      </c>
      <c r="E399" s="255" t="s">
        <v>55</v>
      </c>
      <c r="F399" s="255" t="s">
        <v>608</v>
      </c>
      <c r="H399" s="255" t="s">
        <v>609</v>
      </c>
      <c r="I399" s="255" t="s">
        <v>880</v>
      </c>
      <c r="J399" s="255" t="s">
        <v>123</v>
      </c>
      <c r="L399" s="267">
        <v>0</v>
      </c>
      <c r="M399" s="262"/>
      <c r="N399" s="262">
        <v>0</v>
      </c>
      <c r="O399" s="262">
        <v>0</v>
      </c>
      <c r="P399" s="262">
        <v>0</v>
      </c>
      <c r="Q399" s="262">
        <v>0</v>
      </c>
      <c r="R399" s="262">
        <v>0</v>
      </c>
      <c r="S399" s="262">
        <v>0</v>
      </c>
      <c r="T399" s="262">
        <v>0</v>
      </c>
      <c r="U399" s="262">
        <v>0</v>
      </c>
      <c r="V399" s="262">
        <v>0</v>
      </c>
      <c r="W399" s="262">
        <v>0</v>
      </c>
      <c r="X399" s="262">
        <v>0</v>
      </c>
      <c r="Y399" s="262">
        <v>0</v>
      </c>
    </row>
    <row r="400" spans="4:25" hidden="1" outlineLevel="1">
      <c r="D400" s="255" t="s">
        <v>380</v>
      </c>
      <c r="E400" s="255" t="s">
        <v>55</v>
      </c>
      <c r="F400" s="255" t="s">
        <v>608</v>
      </c>
      <c r="H400" s="255" t="s">
        <v>609</v>
      </c>
      <c r="I400" s="255" t="s">
        <v>881</v>
      </c>
      <c r="J400" s="255" t="s">
        <v>23</v>
      </c>
      <c r="L400" s="267">
        <v>0</v>
      </c>
      <c r="M400" s="262"/>
      <c r="N400" s="262">
        <v>0</v>
      </c>
      <c r="O400" s="262">
        <v>0</v>
      </c>
      <c r="P400" s="262">
        <v>0</v>
      </c>
      <c r="Q400" s="262">
        <v>0</v>
      </c>
      <c r="R400" s="262">
        <v>0</v>
      </c>
      <c r="S400" s="262">
        <v>0</v>
      </c>
      <c r="T400" s="262">
        <v>0</v>
      </c>
      <c r="U400" s="262">
        <v>0</v>
      </c>
      <c r="V400" s="262">
        <v>0</v>
      </c>
      <c r="W400" s="262">
        <v>0</v>
      </c>
      <c r="X400" s="262">
        <v>0</v>
      </c>
      <c r="Y400" s="262">
        <v>0</v>
      </c>
    </row>
    <row r="401" spans="4:25" hidden="1" outlineLevel="1">
      <c r="D401" s="255" t="s">
        <v>1697</v>
      </c>
      <c r="E401" s="255" t="s">
        <v>56</v>
      </c>
      <c r="F401" s="255" t="s">
        <v>608</v>
      </c>
      <c r="H401" s="255" t="s">
        <v>609</v>
      </c>
      <c r="I401" s="255" t="s">
        <v>871</v>
      </c>
      <c r="J401" s="255" t="s">
        <v>125</v>
      </c>
      <c r="L401" s="267">
        <v>0</v>
      </c>
      <c r="M401" s="262"/>
      <c r="N401" s="262">
        <v>0</v>
      </c>
      <c r="O401" s="262">
        <v>0</v>
      </c>
      <c r="P401" s="262">
        <v>0</v>
      </c>
      <c r="Q401" s="262">
        <v>0</v>
      </c>
      <c r="R401" s="262"/>
      <c r="S401" s="262"/>
      <c r="T401" s="262"/>
      <c r="U401" s="262"/>
      <c r="V401" s="262"/>
      <c r="W401" s="262"/>
      <c r="X401" s="262"/>
      <c r="Y401" s="262"/>
    </row>
    <row r="402" spans="4:25" hidden="1" outlineLevel="1">
      <c r="D402" s="255" t="s">
        <v>666</v>
      </c>
      <c r="E402" s="255" t="s">
        <v>54</v>
      </c>
      <c r="F402" s="255" t="s">
        <v>608</v>
      </c>
      <c r="H402" s="255" t="s">
        <v>609</v>
      </c>
      <c r="I402" s="255" t="s">
        <v>882</v>
      </c>
      <c r="J402" s="255" t="s">
        <v>126</v>
      </c>
      <c r="L402" s="267">
        <v>1024190</v>
      </c>
      <c r="M402" s="262"/>
      <c r="N402" s="262">
        <v>0</v>
      </c>
      <c r="O402" s="262">
        <v>100000</v>
      </c>
      <c r="P402" s="262">
        <v>254000</v>
      </c>
      <c r="Q402" s="262">
        <v>0</v>
      </c>
      <c r="R402" s="262">
        <v>80000</v>
      </c>
      <c r="S402" s="262">
        <v>181000</v>
      </c>
      <c r="T402" s="262">
        <v>20000</v>
      </c>
      <c r="U402" s="262">
        <v>0</v>
      </c>
      <c r="V402" s="262">
        <v>186400</v>
      </c>
      <c r="W402" s="262">
        <v>0</v>
      </c>
      <c r="X402" s="262">
        <v>50010</v>
      </c>
      <c r="Y402" s="262">
        <v>152780</v>
      </c>
    </row>
    <row r="403" spans="4:25" hidden="1" outlineLevel="1">
      <c r="D403" s="255" t="s">
        <v>666</v>
      </c>
      <c r="E403" s="255" t="s">
        <v>54</v>
      </c>
      <c r="F403" s="255" t="s">
        <v>610</v>
      </c>
      <c r="H403" s="255" t="s">
        <v>609</v>
      </c>
      <c r="I403" s="255" t="s">
        <v>3507</v>
      </c>
      <c r="J403" s="255" t="s">
        <v>126</v>
      </c>
      <c r="L403" s="267">
        <v>0</v>
      </c>
      <c r="M403" s="262"/>
      <c r="N403" s="262">
        <v>0</v>
      </c>
      <c r="O403" s="262">
        <v>0</v>
      </c>
      <c r="P403" s="262">
        <v>0</v>
      </c>
      <c r="Q403" s="262">
        <v>0</v>
      </c>
      <c r="R403" s="262">
        <v>0</v>
      </c>
      <c r="S403" s="262">
        <v>0</v>
      </c>
      <c r="T403" s="262">
        <v>0</v>
      </c>
      <c r="U403" s="262">
        <v>0</v>
      </c>
      <c r="V403" s="262">
        <v>0</v>
      </c>
      <c r="W403" s="262">
        <v>0</v>
      </c>
      <c r="X403" s="262">
        <v>0</v>
      </c>
      <c r="Y403" s="262">
        <v>0</v>
      </c>
    </row>
    <row r="404" spans="4:25" hidden="1" outlineLevel="1">
      <c r="D404" s="255" t="s">
        <v>1165</v>
      </c>
      <c r="E404" s="255" t="s">
        <v>2234</v>
      </c>
      <c r="F404" s="255" t="s">
        <v>608</v>
      </c>
      <c r="H404" s="255" t="s">
        <v>609</v>
      </c>
      <c r="I404" s="255" t="s">
        <v>2396</v>
      </c>
      <c r="J404" s="255" t="s">
        <v>1029</v>
      </c>
      <c r="L404" s="267">
        <v>0</v>
      </c>
      <c r="M404" s="262"/>
      <c r="N404" s="262">
        <v>0</v>
      </c>
      <c r="O404" s="262">
        <v>0</v>
      </c>
      <c r="P404" s="262">
        <v>0</v>
      </c>
      <c r="Q404" s="262">
        <v>0</v>
      </c>
      <c r="R404" s="262">
        <v>0</v>
      </c>
      <c r="S404" s="262">
        <v>0</v>
      </c>
      <c r="T404" s="262">
        <v>0</v>
      </c>
      <c r="U404" s="262">
        <v>0</v>
      </c>
      <c r="V404" s="262">
        <v>0</v>
      </c>
      <c r="W404" s="262">
        <v>0</v>
      </c>
      <c r="X404" s="262">
        <v>0</v>
      </c>
      <c r="Y404" s="262">
        <v>0</v>
      </c>
    </row>
    <row r="405" spans="4:25" hidden="1" outlineLevel="1">
      <c r="D405" s="255" t="s">
        <v>1165</v>
      </c>
      <c r="E405" s="255" t="s">
        <v>2234</v>
      </c>
      <c r="F405" s="255" t="s">
        <v>610</v>
      </c>
      <c r="H405" s="255" t="s">
        <v>609</v>
      </c>
      <c r="I405" s="255" t="s">
        <v>2397</v>
      </c>
      <c r="J405" s="255" t="s">
        <v>1029</v>
      </c>
      <c r="L405" s="267">
        <v>0</v>
      </c>
      <c r="M405" s="262"/>
      <c r="N405" s="262">
        <v>0</v>
      </c>
      <c r="O405" s="262">
        <v>0</v>
      </c>
      <c r="P405" s="262">
        <v>0</v>
      </c>
      <c r="Q405" s="262">
        <v>0</v>
      </c>
      <c r="R405" s="262">
        <v>0</v>
      </c>
      <c r="S405" s="262">
        <v>0</v>
      </c>
      <c r="T405" s="262">
        <v>0</v>
      </c>
      <c r="U405" s="262">
        <v>0</v>
      </c>
      <c r="V405" s="262">
        <v>0</v>
      </c>
      <c r="W405" s="262">
        <v>0</v>
      </c>
      <c r="X405" s="262">
        <v>0</v>
      </c>
      <c r="Y405" s="262">
        <v>0</v>
      </c>
    </row>
    <row r="406" spans="4:25" hidden="1" outlineLevel="1">
      <c r="D406" s="255" t="s">
        <v>1166</v>
      </c>
      <c r="E406" s="255" t="s">
        <v>55</v>
      </c>
      <c r="F406" s="255" t="s">
        <v>608</v>
      </c>
      <c r="H406" s="255" t="s">
        <v>609</v>
      </c>
      <c r="I406" s="255" t="s">
        <v>1167</v>
      </c>
      <c r="J406" s="255" t="s">
        <v>615</v>
      </c>
      <c r="L406" s="267">
        <v>0</v>
      </c>
      <c r="M406" s="262"/>
      <c r="N406" s="262">
        <v>0</v>
      </c>
      <c r="O406" s="262">
        <v>0</v>
      </c>
      <c r="P406" s="262">
        <v>0</v>
      </c>
      <c r="Q406" s="262">
        <v>0</v>
      </c>
      <c r="R406" s="262">
        <v>0</v>
      </c>
      <c r="S406" s="262">
        <v>0</v>
      </c>
      <c r="T406" s="262">
        <v>0</v>
      </c>
      <c r="U406" s="262">
        <v>0</v>
      </c>
      <c r="V406" s="262">
        <v>0</v>
      </c>
      <c r="W406" s="262">
        <v>0</v>
      </c>
      <c r="X406" s="262">
        <v>0</v>
      </c>
      <c r="Y406" s="262">
        <v>0</v>
      </c>
    </row>
    <row r="407" spans="4:25" hidden="1" outlineLevel="1">
      <c r="D407" s="255" t="s">
        <v>1168</v>
      </c>
      <c r="E407" s="255" t="s">
        <v>55</v>
      </c>
      <c r="F407" s="255" t="s">
        <v>608</v>
      </c>
      <c r="H407" s="255" t="s">
        <v>609</v>
      </c>
      <c r="I407" s="255" t="s">
        <v>1169</v>
      </c>
      <c r="J407" s="255" t="s">
        <v>558</v>
      </c>
      <c r="L407" s="267">
        <v>0</v>
      </c>
      <c r="M407" s="262"/>
      <c r="N407" s="262">
        <v>0</v>
      </c>
      <c r="O407" s="262">
        <v>0</v>
      </c>
      <c r="P407" s="262">
        <v>0</v>
      </c>
      <c r="Q407" s="262">
        <v>0</v>
      </c>
      <c r="R407" s="262">
        <v>0</v>
      </c>
      <c r="S407" s="262">
        <v>0</v>
      </c>
      <c r="T407" s="262">
        <v>0</v>
      </c>
      <c r="U407" s="262">
        <v>0</v>
      </c>
      <c r="V407" s="262">
        <v>0</v>
      </c>
      <c r="W407" s="262">
        <v>0</v>
      </c>
      <c r="X407" s="262">
        <v>0</v>
      </c>
      <c r="Y407" s="262">
        <v>0</v>
      </c>
    </row>
    <row r="408" spans="4:25" hidden="1" outlineLevel="1">
      <c r="D408" s="255" t="s">
        <v>404</v>
      </c>
      <c r="E408" s="255" t="s">
        <v>54</v>
      </c>
      <c r="F408" s="255" t="s">
        <v>608</v>
      </c>
      <c r="H408" s="255" t="s">
        <v>609</v>
      </c>
      <c r="I408" s="255" t="s">
        <v>884</v>
      </c>
      <c r="J408" s="255" t="s">
        <v>126</v>
      </c>
      <c r="L408" s="267">
        <v>8400</v>
      </c>
      <c r="M408" s="262"/>
      <c r="N408" s="262">
        <v>0</v>
      </c>
      <c r="O408" s="262">
        <v>0</v>
      </c>
      <c r="P408" s="262">
        <v>0</v>
      </c>
      <c r="Q408" s="262">
        <v>0</v>
      </c>
      <c r="R408" s="262">
        <v>0</v>
      </c>
      <c r="S408" s="262">
        <v>3200</v>
      </c>
      <c r="T408" s="262">
        <v>3200</v>
      </c>
      <c r="U408" s="262">
        <v>0</v>
      </c>
      <c r="V408" s="262">
        <v>0</v>
      </c>
      <c r="W408" s="262">
        <v>0</v>
      </c>
      <c r="X408" s="262">
        <v>1000</v>
      </c>
      <c r="Y408" s="262">
        <v>1000</v>
      </c>
    </row>
    <row r="409" spans="4:25" hidden="1" outlineLevel="1">
      <c r="D409" s="255" t="s">
        <v>404</v>
      </c>
      <c r="E409" s="255" t="s">
        <v>54</v>
      </c>
      <c r="F409" s="255" t="s">
        <v>610</v>
      </c>
      <c r="H409" s="255" t="s">
        <v>609</v>
      </c>
      <c r="I409" s="255" t="s">
        <v>3508</v>
      </c>
      <c r="J409" s="255" t="s">
        <v>126</v>
      </c>
      <c r="L409" s="267">
        <v>0</v>
      </c>
      <c r="M409" s="262"/>
      <c r="N409" s="262">
        <v>0</v>
      </c>
      <c r="O409" s="262">
        <v>0</v>
      </c>
      <c r="P409" s="262">
        <v>0</v>
      </c>
      <c r="Q409" s="262">
        <v>0</v>
      </c>
      <c r="R409" s="262">
        <v>0</v>
      </c>
      <c r="S409" s="262">
        <v>0</v>
      </c>
      <c r="T409" s="262">
        <v>0</v>
      </c>
      <c r="U409" s="262">
        <v>0</v>
      </c>
      <c r="V409" s="262">
        <v>0</v>
      </c>
      <c r="W409" s="262">
        <v>0</v>
      </c>
      <c r="X409" s="262">
        <v>0</v>
      </c>
      <c r="Y409" s="262">
        <v>0</v>
      </c>
    </row>
    <row r="410" spans="4:25" hidden="1" outlineLevel="1">
      <c r="D410" s="255" t="s">
        <v>1170</v>
      </c>
      <c r="E410" s="255" t="s">
        <v>55</v>
      </c>
      <c r="F410" s="255" t="s">
        <v>608</v>
      </c>
      <c r="H410" s="255" t="s">
        <v>609</v>
      </c>
      <c r="I410" s="255" t="s">
        <v>1171</v>
      </c>
      <c r="J410" s="255" t="s">
        <v>558</v>
      </c>
      <c r="L410" s="267">
        <v>0</v>
      </c>
      <c r="M410" s="262"/>
      <c r="N410" s="262">
        <v>0</v>
      </c>
      <c r="O410" s="262">
        <v>0</v>
      </c>
      <c r="P410" s="262">
        <v>0</v>
      </c>
      <c r="Q410" s="262">
        <v>0</v>
      </c>
      <c r="R410" s="262">
        <v>0</v>
      </c>
      <c r="S410" s="262">
        <v>0</v>
      </c>
      <c r="T410" s="262">
        <v>0</v>
      </c>
      <c r="U410" s="262">
        <v>0</v>
      </c>
      <c r="V410" s="262">
        <v>0</v>
      </c>
      <c r="W410" s="262">
        <v>0</v>
      </c>
      <c r="X410" s="262">
        <v>0</v>
      </c>
      <c r="Y410" s="262">
        <v>0</v>
      </c>
    </row>
    <row r="411" spans="4:25" hidden="1" outlineLevel="1">
      <c r="D411" s="255" t="s">
        <v>3509</v>
      </c>
      <c r="E411" s="255" t="s">
        <v>2234</v>
      </c>
      <c r="F411" s="255" t="s">
        <v>608</v>
      </c>
      <c r="H411" s="255" t="s">
        <v>609</v>
      </c>
      <c r="I411" s="255" t="s">
        <v>3510</v>
      </c>
      <c r="J411" s="255" t="s">
        <v>1029</v>
      </c>
      <c r="L411" s="267">
        <v>0</v>
      </c>
      <c r="M411" s="262"/>
      <c r="N411" s="262"/>
      <c r="O411" s="262">
        <v>0</v>
      </c>
      <c r="P411" s="262">
        <v>0</v>
      </c>
      <c r="Q411" s="262">
        <v>0</v>
      </c>
      <c r="R411" s="262">
        <v>0</v>
      </c>
      <c r="S411" s="262">
        <v>0</v>
      </c>
      <c r="T411" s="262">
        <v>0</v>
      </c>
      <c r="U411" s="262">
        <v>0</v>
      </c>
      <c r="V411" s="262">
        <v>0</v>
      </c>
      <c r="W411" s="262">
        <v>0</v>
      </c>
      <c r="X411" s="262">
        <v>0</v>
      </c>
      <c r="Y411" s="262">
        <v>0</v>
      </c>
    </row>
    <row r="412" spans="4:25" hidden="1" outlineLevel="1">
      <c r="D412" s="255" t="s">
        <v>3509</v>
      </c>
      <c r="E412" s="255" t="s">
        <v>2234</v>
      </c>
      <c r="F412" s="255" t="s">
        <v>610</v>
      </c>
      <c r="H412" s="255" t="s">
        <v>609</v>
      </c>
      <c r="I412" s="255" t="s">
        <v>3511</v>
      </c>
      <c r="J412" s="255" t="s">
        <v>1029</v>
      </c>
      <c r="L412" s="267">
        <v>0</v>
      </c>
      <c r="M412" s="262"/>
      <c r="N412" s="262"/>
      <c r="O412" s="262">
        <v>0</v>
      </c>
      <c r="P412" s="262">
        <v>0</v>
      </c>
      <c r="Q412" s="262">
        <v>0</v>
      </c>
      <c r="R412" s="262">
        <v>0</v>
      </c>
      <c r="S412" s="262">
        <v>0</v>
      </c>
      <c r="T412" s="262">
        <v>0</v>
      </c>
      <c r="U412" s="262">
        <v>0</v>
      </c>
      <c r="V412" s="262">
        <v>0</v>
      </c>
      <c r="W412" s="262">
        <v>0</v>
      </c>
      <c r="X412" s="262">
        <v>0</v>
      </c>
      <c r="Y412" s="262">
        <v>0</v>
      </c>
    </row>
    <row r="413" spans="4:25" hidden="1" outlineLevel="1">
      <c r="D413" s="255" t="s">
        <v>2359</v>
      </c>
      <c r="E413" s="255" t="s">
        <v>2234</v>
      </c>
      <c r="F413" s="255" t="s">
        <v>608</v>
      </c>
      <c r="H413" s="255" t="s">
        <v>609</v>
      </c>
      <c r="I413" s="255" t="s">
        <v>2398</v>
      </c>
      <c r="J413" s="255" t="s">
        <v>1029</v>
      </c>
      <c r="L413" s="267">
        <v>0</v>
      </c>
      <c r="M413" s="262"/>
      <c r="N413" s="262">
        <v>0</v>
      </c>
      <c r="O413" s="262">
        <v>0</v>
      </c>
      <c r="P413" s="262">
        <v>0</v>
      </c>
      <c r="Q413" s="262">
        <v>0</v>
      </c>
      <c r="R413" s="262">
        <v>0</v>
      </c>
      <c r="S413" s="262">
        <v>0</v>
      </c>
      <c r="T413" s="262">
        <v>0</v>
      </c>
      <c r="U413" s="262">
        <v>0</v>
      </c>
      <c r="V413" s="262">
        <v>0</v>
      </c>
      <c r="W413" s="262">
        <v>0</v>
      </c>
      <c r="X413" s="262">
        <v>0</v>
      </c>
      <c r="Y413" s="262">
        <v>0</v>
      </c>
    </row>
    <row r="414" spans="4:25" hidden="1" outlineLevel="1">
      <c r="D414" s="255" t="s">
        <v>2359</v>
      </c>
      <c r="E414" s="255" t="s">
        <v>2234</v>
      </c>
      <c r="F414" s="255" t="s">
        <v>610</v>
      </c>
      <c r="H414" s="255" t="s">
        <v>609</v>
      </c>
      <c r="I414" s="255" t="s">
        <v>2399</v>
      </c>
      <c r="J414" s="255" t="s">
        <v>1029</v>
      </c>
      <c r="L414" s="267">
        <v>20</v>
      </c>
      <c r="M414" s="262"/>
      <c r="N414" s="262">
        <v>20</v>
      </c>
      <c r="O414" s="262">
        <v>0</v>
      </c>
      <c r="P414" s="262">
        <v>0</v>
      </c>
      <c r="Q414" s="262">
        <v>0</v>
      </c>
      <c r="R414" s="262">
        <v>0</v>
      </c>
      <c r="S414" s="262">
        <v>0</v>
      </c>
      <c r="T414" s="262">
        <v>0</v>
      </c>
      <c r="U414" s="262">
        <v>0</v>
      </c>
      <c r="V414" s="262">
        <v>0</v>
      </c>
      <c r="W414" s="262">
        <v>0</v>
      </c>
      <c r="X414" s="262">
        <v>0</v>
      </c>
      <c r="Y414" s="262">
        <v>0</v>
      </c>
    </row>
    <row r="415" spans="4:25" hidden="1" outlineLevel="1">
      <c r="D415" s="255" t="s">
        <v>667</v>
      </c>
      <c r="E415" s="255" t="s">
        <v>55</v>
      </c>
      <c r="F415" s="255" t="s">
        <v>608</v>
      </c>
      <c r="H415" s="255" t="s">
        <v>609</v>
      </c>
      <c r="I415" s="255" t="s">
        <v>886</v>
      </c>
      <c r="J415" s="255" t="s">
        <v>123</v>
      </c>
      <c r="L415" s="267">
        <v>15000</v>
      </c>
      <c r="M415" s="262"/>
      <c r="N415" s="262">
        <v>0</v>
      </c>
      <c r="O415" s="262">
        <v>0</v>
      </c>
      <c r="P415" s="262">
        <v>0</v>
      </c>
      <c r="Q415" s="262">
        <v>0</v>
      </c>
      <c r="R415" s="262">
        <v>0</v>
      </c>
      <c r="S415" s="262">
        <v>0</v>
      </c>
      <c r="T415" s="262">
        <v>0</v>
      </c>
      <c r="U415" s="262">
        <v>0</v>
      </c>
      <c r="V415" s="262">
        <v>5000</v>
      </c>
      <c r="W415" s="262">
        <v>0</v>
      </c>
      <c r="X415" s="262">
        <v>10000</v>
      </c>
      <c r="Y415" s="262">
        <v>0</v>
      </c>
    </row>
    <row r="416" spans="4:25" hidden="1" outlineLevel="1">
      <c r="D416" s="255" t="s">
        <v>667</v>
      </c>
      <c r="E416" s="255" t="s">
        <v>55</v>
      </c>
      <c r="F416" s="255" t="s">
        <v>610</v>
      </c>
      <c r="H416" s="255" t="s">
        <v>609</v>
      </c>
      <c r="I416" s="255" t="s">
        <v>3512</v>
      </c>
      <c r="J416" s="255" t="s">
        <v>123</v>
      </c>
      <c r="L416" s="267">
        <v>0</v>
      </c>
      <c r="M416" s="262"/>
      <c r="N416" s="262">
        <v>0</v>
      </c>
      <c r="O416" s="262">
        <v>0</v>
      </c>
      <c r="P416" s="262">
        <v>0</v>
      </c>
      <c r="Q416" s="262">
        <v>0</v>
      </c>
      <c r="R416" s="262">
        <v>0</v>
      </c>
      <c r="S416" s="262">
        <v>0</v>
      </c>
      <c r="T416" s="262">
        <v>0</v>
      </c>
      <c r="U416" s="262">
        <v>0</v>
      </c>
      <c r="V416" s="262">
        <v>0</v>
      </c>
      <c r="W416" s="262">
        <v>0</v>
      </c>
      <c r="X416" s="262">
        <v>0</v>
      </c>
      <c r="Y416" s="262">
        <v>0</v>
      </c>
    </row>
    <row r="417" spans="4:25" hidden="1" outlineLevel="1">
      <c r="D417" s="255" t="s">
        <v>3513</v>
      </c>
      <c r="E417" s="255" t="s">
        <v>2234</v>
      </c>
      <c r="F417" s="255" t="s">
        <v>608</v>
      </c>
      <c r="H417" s="255" t="s">
        <v>609</v>
      </c>
      <c r="I417" s="255" t="s">
        <v>3514</v>
      </c>
      <c r="J417" s="255" t="s">
        <v>1029</v>
      </c>
      <c r="L417" s="267">
        <v>0</v>
      </c>
      <c r="M417" s="262"/>
      <c r="N417" s="262"/>
      <c r="O417" s="262">
        <v>0</v>
      </c>
      <c r="P417" s="262">
        <v>0</v>
      </c>
      <c r="Q417" s="262">
        <v>0</v>
      </c>
      <c r="R417" s="262">
        <v>0</v>
      </c>
      <c r="S417" s="262">
        <v>0</v>
      </c>
      <c r="T417" s="262">
        <v>0</v>
      </c>
      <c r="U417" s="262">
        <v>0</v>
      </c>
      <c r="V417" s="262">
        <v>0</v>
      </c>
      <c r="W417" s="262">
        <v>0</v>
      </c>
      <c r="X417" s="262">
        <v>0</v>
      </c>
      <c r="Y417" s="262">
        <v>0</v>
      </c>
    </row>
    <row r="418" spans="4:25" hidden="1" outlineLevel="1">
      <c r="D418" s="255" t="s">
        <v>3513</v>
      </c>
      <c r="E418" s="255" t="s">
        <v>2234</v>
      </c>
      <c r="F418" s="255" t="s">
        <v>610</v>
      </c>
      <c r="H418" s="255" t="s">
        <v>609</v>
      </c>
      <c r="I418" s="255" t="s">
        <v>3515</v>
      </c>
      <c r="J418" s="255" t="s">
        <v>1029</v>
      </c>
      <c r="L418" s="267">
        <v>0</v>
      </c>
      <c r="M418" s="262"/>
      <c r="N418" s="262"/>
      <c r="O418" s="262">
        <v>0</v>
      </c>
      <c r="P418" s="262">
        <v>0</v>
      </c>
      <c r="Q418" s="262">
        <v>0</v>
      </c>
      <c r="R418" s="262">
        <v>0</v>
      </c>
      <c r="S418" s="262">
        <v>0</v>
      </c>
      <c r="T418" s="262">
        <v>0</v>
      </c>
      <c r="U418" s="262">
        <v>0</v>
      </c>
      <c r="V418" s="262">
        <v>0</v>
      </c>
      <c r="W418" s="262">
        <v>0</v>
      </c>
      <c r="X418" s="262">
        <v>0</v>
      </c>
      <c r="Y418" s="262">
        <v>0</v>
      </c>
    </row>
    <row r="419" spans="4:25" hidden="1" outlineLevel="1">
      <c r="D419" s="255" t="s">
        <v>325</v>
      </c>
      <c r="E419" s="255" t="s">
        <v>55</v>
      </c>
      <c r="F419" s="255" t="s">
        <v>608</v>
      </c>
      <c r="H419" s="255" t="s">
        <v>609</v>
      </c>
      <c r="I419" s="255" t="s">
        <v>887</v>
      </c>
      <c r="J419" s="255" t="s">
        <v>127</v>
      </c>
      <c r="L419" s="267">
        <v>0</v>
      </c>
      <c r="M419" s="262"/>
      <c r="N419" s="262">
        <v>0</v>
      </c>
      <c r="O419" s="262">
        <v>0</v>
      </c>
      <c r="P419" s="262">
        <v>0</v>
      </c>
      <c r="Q419" s="262">
        <v>0</v>
      </c>
      <c r="R419" s="262">
        <v>0</v>
      </c>
      <c r="S419" s="262">
        <v>0</v>
      </c>
      <c r="T419" s="262">
        <v>0</v>
      </c>
      <c r="U419" s="262">
        <v>0</v>
      </c>
      <c r="V419" s="262">
        <v>0</v>
      </c>
      <c r="W419" s="262">
        <v>0</v>
      </c>
      <c r="X419" s="262">
        <v>0</v>
      </c>
      <c r="Y419" s="262">
        <v>0</v>
      </c>
    </row>
    <row r="420" spans="4:25" hidden="1" outlineLevel="1">
      <c r="D420" s="255" t="s">
        <v>3516</v>
      </c>
      <c r="E420" s="255" t="s">
        <v>55</v>
      </c>
      <c r="F420" s="255" t="s">
        <v>608</v>
      </c>
      <c r="H420" s="255" t="s">
        <v>609</v>
      </c>
      <c r="I420" s="255" t="s">
        <v>3517</v>
      </c>
      <c r="J420" s="255" t="s">
        <v>614</v>
      </c>
      <c r="L420" s="267">
        <v>2000</v>
      </c>
      <c r="M420" s="262"/>
      <c r="N420" s="262"/>
      <c r="O420" s="262">
        <v>0</v>
      </c>
      <c r="P420" s="262">
        <v>0</v>
      </c>
      <c r="Q420" s="262">
        <v>0</v>
      </c>
      <c r="R420" s="262">
        <v>1000</v>
      </c>
      <c r="S420" s="262">
        <v>1000</v>
      </c>
      <c r="T420" s="262">
        <v>0</v>
      </c>
      <c r="U420" s="262">
        <v>0</v>
      </c>
      <c r="V420" s="262">
        <v>0</v>
      </c>
      <c r="W420" s="262">
        <v>0</v>
      </c>
      <c r="X420" s="262">
        <v>0</v>
      </c>
      <c r="Y420" s="262">
        <v>0</v>
      </c>
    </row>
    <row r="421" spans="4:25" hidden="1" outlineLevel="1">
      <c r="D421" s="255" t="s">
        <v>381</v>
      </c>
      <c r="E421" s="255" t="s">
        <v>55</v>
      </c>
      <c r="F421" s="255" t="s">
        <v>608</v>
      </c>
      <c r="H421" s="255" t="s">
        <v>609</v>
      </c>
      <c r="I421" s="255" t="s">
        <v>888</v>
      </c>
      <c r="J421" s="255" t="s">
        <v>123</v>
      </c>
      <c r="L421" s="267">
        <v>66000</v>
      </c>
      <c r="M421" s="262"/>
      <c r="N421" s="262">
        <v>44000</v>
      </c>
      <c r="O421" s="262">
        <v>0</v>
      </c>
      <c r="P421" s="262">
        <v>22000</v>
      </c>
      <c r="Q421" s="262">
        <v>0</v>
      </c>
      <c r="R421" s="262">
        <v>0</v>
      </c>
      <c r="S421" s="262">
        <v>0</v>
      </c>
      <c r="T421" s="262">
        <v>0</v>
      </c>
      <c r="U421" s="262">
        <v>0</v>
      </c>
      <c r="V421" s="262">
        <v>0</v>
      </c>
      <c r="W421" s="262">
        <v>0</v>
      </c>
      <c r="X421" s="262">
        <v>0</v>
      </c>
      <c r="Y421" s="262">
        <v>0</v>
      </c>
    </row>
    <row r="422" spans="4:25" hidden="1" outlineLevel="1">
      <c r="D422" s="255" t="s">
        <v>382</v>
      </c>
      <c r="E422" s="255" t="s">
        <v>55</v>
      </c>
      <c r="F422" s="255" t="s">
        <v>608</v>
      </c>
      <c r="H422" s="255" t="s">
        <v>609</v>
      </c>
      <c r="I422" s="255" t="s">
        <v>889</v>
      </c>
      <c r="J422" s="255" t="s">
        <v>127</v>
      </c>
      <c r="L422" s="267">
        <v>0</v>
      </c>
      <c r="M422" s="262"/>
      <c r="N422" s="262">
        <v>0</v>
      </c>
      <c r="O422" s="262">
        <v>0</v>
      </c>
      <c r="P422" s="262">
        <v>0</v>
      </c>
      <c r="Q422" s="262">
        <v>0</v>
      </c>
      <c r="R422" s="262">
        <v>0</v>
      </c>
      <c r="S422" s="262">
        <v>0</v>
      </c>
      <c r="T422" s="262">
        <v>0</v>
      </c>
      <c r="U422" s="262">
        <v>0</v>
      </c>
      <c r="V422" s="262">
        <v>0</v>
      </c>
      <c r="W422" s="262">
        <v>0</v>
      </c>
      <c r="X422" s="262">
        <v>0</v>
      </c>
      <c r="Y422" s="262">
        <v>0</v>
      </c>
    </row>
    <row r="423" spans="4:25" hidden="1" outlineLevel="1">
      <c r="D423" s="255" t="s">
        <v>382</v>
      </c>
      <c r="E423" s="255" t="s">
        <v>55</v>
      </c>
      <c r="F423" s="255" t="s">
        <v>610</v>
      </c>
      <c r="H423" s="255" t="s">
        <v>609</v>
      </c>
      <c r="I423" s="255" t="s">
        <v>3518</v>
      </c>
      <c r="J423" s="255" t="s">
        <v>127</v>
      </c>
      <c r="L423" s="267">
        <v>0</v>
      </c>
      <c r="M423" s="262"/>
      <c r="N423" s="262">
        <v>0</v>
      </c>
      <c r="O423" s="262">
        <v>0</v>
      </c>
      <c r="P423" s="262">
        <v>0</v>
      </c>
      <c r="Q423" s="262">
        <v>0</v>
      </c>
      <c r="R423" s="262">
        <v>0</v>
      </c>
      <c r="S423" s="262">
        <v>0</v>
      </c>
      <c r="T423" s="262">
        <v>0</v>
      </c>
      <c r="U423" s="262">
        <v>0</v>
      </c>
      <c r="V423" s="262">
        <v>0</v>
      </c>
      <c r="W423" s="262">
        <v>0</v>
      </c>
      <c r="X423" s="262">
        <v>0</v>
      </c>
      <c r="Y423" s="262">
        <v>0</v>
      </c>
    </row>
    <row r="424" spans="4:25" hidden="1" outlineLevel="1">
      <c r="D424" s="255" t="s">
        <v>1172</v>
      </c>
      <c r="E424" s="255" t="s">
        <v>56</v>
      </c>
      <c r="F424" s="255" t="s">
        <v>608</v>
      </c>
      <c r="H424" s="255" t="s">
        <v>609</v>
      </c>
      <c r="I424" s="255" t="s">
        <v>629</v>
      </c>
      <c r="J424" s="255" t="s">
        <v>125</v>
      </c>
      <c r="L424" s="267">
        <v>93000</v>
      </c>
      <c r="M424" s="262"/>
      <c r="N424" s="262">
        <v>0</v>
      </c>
      <c r="O424" s="262">
        <v>0</v>
      </c>
      <c r="P424" s="262">
        <v>0</v>
      </c>
      <c r="Q424" s="262">
        <v>72000</v>
      </c>
      <c r="R424" s="262">
        <v>21000</v>
      </c>
      <c r="S424" s="262">
        <v>0</v>
      </c>
      <c r="T424" s="262">
        <v>0</v>
      </c>
      <c r="U424" s="262">
        <v>0</v>
      </c>
      <c r="V424" s="262">
        <v>0</v>
      </c>
      <c r="W424" s="262">
        <v>0</v>
      </c>
      <c r="X424" s="262">
        <v>0</v>
      </c>
      <c r="Y424" s="262">
        <v>0</v>
      </c>
    </row>
    <row r="425" spans="4:25" hidden="1" outlineLevel="1">
      <c r="D425" s="255" t="s">
        <v>1173</v>
      </c>
      <c r="E425" s="255" t="s">
        <v>55</v>
      </c>
      <c r="F425" s="255" t="s">
        <v>608</v>
      </c>
      <c r="H425" s="255" t="s">
        <v>609</v>
      </c>
      <c r="I425" s="255" t="s">
        <v>1174</v>
      </c>
      <c r="J425" s="255" t="s">
        <v>558</v>
      </c>
      <c r="L425" s="267">
        <v>0</v>
      </c>
      <c r="M425" s="262"/>
      <c r="N425" s="262">
        <v>0</v>
      </c>
      <c r="O425" s="262">
        <v>0</v>
      </c>
      <c r="P425" s="262">
        <v>0</v>
      </c>
      <c r="Q425" s="262">
        <v>0</v>
      </c>
      <c r="R425" s="262">
        <v>0</v>
      </c>
      <c r="S425" s="262">
        <v>0</v>
      </c>
      <c r="T425" s="262">
        <v>0</v>
      </c>
      <c r="U425" s="262">
        <v>0</v>
      </c>
      <c r="V425" s="262">
        <v>0</v>
      </c>
      <c r="W425" s="262">
        <v>0</v>
      </c>
      <c r="X425" s="262">
        <v>0</v>
      </c>
      <c r="Y425" s="262">
        <v>0</v>
      </c>
    </row>
    <row r="426" spans="4:25" hidden="1" outlineLevel="1">
      <c r="D426" s="255" t="s">
        <v>505</v>
      </c>
      <c r="E426" s="255" t="s">
        <v>55</v>
      </c>
      <c r="F426" s="255" t="s">
        <v>608</v>
      </c>
      <c r="H426" s="255" t="s">
        <v>609</v>
      </c>
      <c r="I426" s="255" t="s">
        <v>890</v>
      </c>
      <c r="J426" s="255" t="s">
        <v>614</v>
      </c>
      <c r="L426" s="267">
        <v>0</v>
      </c>
      <c r="M426" s="262"/>
      <c r="N426" s="262">
        <v>0</v>
      </c>
      <c r="O426" s="262">
        <v>0</v>
      </c>
      <c r="P426" s="262">
        <v>0</v>
      </c>
      <c r="Q426" s="262">
        <v>0</v>
      </c>
      <c r="R426" s="262">
        <v>0</v>
      </c>
      <c r="S426" s="262">
        <v>0</v>
      </c>
      <c r="T426" s="262">
        <v>0</v>
      </c>
      <c r="U426" s="262">
        <v>0</v>
      </c>
      <c r="V426" s="262">
        <v>0</v>
      </c>
      <c r="W426" s="262">
        <v>0</v>
      </c>
      <c r="X426" s="262">
        <v>0</v>
      </c>
      <c r="Y426" s="262">
        <v>0</v>
      </c>
    </row>
    <row r="427" spans="4:25" hidden="1" outlineLevel="1">
      <c r="D427" s="255" t="s">
        <v>383</v>
      </c>
      <c r="E427" s="255" t="s">
        <v>54</v>
      </c>
      <c r="F427" s="255" t="s">
        <v>608</v>
      </c>
      <c r="H427" s="255" t="s">
        <v>609</v>
      </c>
      <c r="I427" s="255" t="s">
        <v>891</v>
      </c>
      <c r="J427" s="255" t="s">
        <v>126</v>
      </c>
      <c r="L427" s="267">
        <v>3500</v>
      </c>
      <c r="M427" s="262"/>
      <c r="N427" s="262">
        <v>0</v>
      </c>
      <c r="O427" s="262">
        <v>0</v>
      </c>
      <c r="P427" s="262">
        <v>3500</v>
      </c>
      <c r="Q427" s="262">
        <v>0</v>
      </c>
      <c r="R427" s="262">
        <v>0</v>
      </c>
      <c r="S427" s="262">
        <v>0</v>
      </c>
      <c r="T427" s="262">
        <v>0</v>
      </c>
      <c r="U427" s="262">
        <v>0</v>
      </c>
      <c r="V427" s="262">
        <v>0</v>
      </c>
      <c r="W427" s="262">
        <v>0</v>
      </c>
      <c r="X427" s="262">
        <v>0</v>
      </c>
      <c r="Y427" s="262">
        <v>0</v>
      </c>
    </row>
    <row r="428" spans="4:25" hidden="1" outlineLevel="1">
      <c r="D428" s="255" t="s">
        <v>383</v>
      </c>
      <c r="E428" s="255" t="s">
        <v>54</v>
      </c>
      <c r="F428" s="255" t="s">
        <v>610</v>
      </c>
      <c r="H428" s="255" t="s">
        <v>609</v>
      </c>
      <c r="I428" s="255" t="s">
        <v>3519</v>
      </c>
      <c r="J428" s="255" t="s">
        <v>126</v>
      </c>
      <c r="L428" s="267">
        <v>0</v>
      </c>
      <c r="M428" s="262"/>
      <c r="N428" s="262">
        <v>0</v>
      </c>
      <c r="O428" s="262">
        <v>0</v>
      </c>
      <c r="P428" s="262">
        <v>0</v>
      </c>
      <c r="Q428" s="262">
        <v>0</v>
      </c>
      <c r="R428" s="262">
        <v>0</v>
      </c>
      <c r="S428" s="262">
        <v>0</v>
      </c>
      <c r="T428" s="262">
        <v>0</v>
      </c>
      <c r="U428" s="262">
        <v>0</v>
      </c>
      <c r="V428" s="262">
        <v>0</v>
      </c>
      <c r="W428" s="262">
        <v>0</v>
      </c>
      <c r="X428" s="262">
        <v>0</v>
      </c>
      <c r="Y428" s="262">
        <v>0</v>
      </c>
    </row>
    <row r="429" spans="4:25" hidden="1" outlineLevel="1">
      <c r="D429" s="255" t="s">
        <v>2201</v>
      </c>
      <c r="E429" s="255" t="s">
        <v>54</v>
      </c>
      <c r="F429" s="255" t="s">
        <v>608</v>
      </c>
      <c r="H429" s="255" t="s">
        <v>609</v>
      </c>
      <c r="I429" s="255" t="s">
        <v>874</v>
      </c>
      <c r="J429" s="255" t="s">
        <v>126</v>
      </c>
      <c r="L429" s="267">
        <v>0</v>
      </c>
      <c r="M429" s="262"/>
      <c r="N429" s="262">
        <v>0</v>
      </c>
      <c r="O429" s="262">
        <v>0</v>
      </c>
      <c r="P429" s="262">
        <v>0</v>
      </c>
      <c r="Q429" s="262">
        <v>0</v>
      </c>
      <c r="R429" s="262">
        <v>0</v>
      </c>
      <c r="S429" s="262">
        <v>0</v>
      </c>
      <c r="T429" s="262">
        <v>0</v>
      </c>
      <c r="U429" s="262">
        <v>0</v>
      </c>
      <c r="V429" s="262">
        <v>0</v>
      </c>
      <c r="W429" s="262">
        <v>0</v>
      </c>
      <c r="X429" s="262">
        <v>0</v>
      </c>
      <c r="Y429" s="262">
        <v>0</v>
      </c>
    </row>
    <row r="430" spans="4:25" hidden="1" outlineLevel="1">
      <c r="D430" s="255" t="s">
        <v>405</v>
      </c>
      <c r="E430" s="255" t="s">
        <v>55</v>
      </c>
      <c r="F430" s="255" t="s">
        <v>608</v>
      </c>
      <c r="H430" s="255" t="s">
        <v>609</v>
      </c>
      <c r="I430" s="255" t="s">
        <v>892</v>
      </c>
      <c r="J430" s="255" t="s">
        <v>23</v>
      </c>
      <c r="L430" s="267">
        <v>0</v>
      </c>
      <c r="M430" s="262"/>
      <c r="N430" s="262">
        <v>0</v>
      </c>
      <c r="O430" s="262">
        <v>0</v>
      </c>
      <c r="P430" s="262">
        <v>0</v>
      </c>
      <c r="Q430" s="262">
        <v>0</v>
      </c>
      <c r="R430" s="262">
        <v>0</v>
      </c>
      <c r="S430" s="262">
        <v>0</v>
      </c>
      <c r="T430" s="262">
        <v>0</v>
      </c>
      <c r="U430" s="262">
        <v>0</v>
      </c>
      <c r="V430" s="262">
        <v>0</v>
      </c>
      <c r="W430" s="262">
        <v>0</v>
      </c>
      <c r="X430" s="262">
        <v>0</v>
      </c>
      <c r="Y430" s="262">
        <v>0</v>
      </c>
    </row>
    <row r="431" spans="4:25" hidden="1" outlineLevel="1">
      <c r="D431" s="255" t="s">
        <v>2104</v>
      </c>
      <c r="E431" s="255" t="s">
        <v>55</v>
      </c>
      <c r="F431" s="255" t="s">
        <v>608</v>
      </c>
      <c r="H431" s="255" t="s">
        <v>609</v>
      </c>
      <c r="I431" s="255" t="s">
        <v>581</v>
      </c>
      <c r="J431" s="255" t="s">
        <v>123</v>
      </c>
      <c r="L431" s="267">
        <v>88000</v>
      </c>
      <c r="M431" s="262"/>
      <c r="N431" s="262">
        <v>0</v>
      </c>
      <c r="O431" s="262">
        <v>0</v>
      </c>
      <c r="P431" s="262">
        <v>88000</v>
      </c>
      <c r="Q431" s="262">
        <v>0</v>
      </c>
      <c r="R431" s="262">
        <v>0</v>
      </c>
      <c r="S431" s="262">
        <v>0</v>
      </c>
      <c r="T431" s="262">
        <v>0</v>
      </c>
      <c r="U431" s="262">
        <v>0</v>
      </c>
      <c r="V431" s="262">
        <v>0</v>
      </c>
      <c r="W431" s="262">
        <v>0</v>
      </c>
      <c r="X431" s="262">
        <v>0</v>
      </c>
      <c r="Y431" s="262">
        <v>0</v>
      </c>
    </row>
    <row r="432" spans="4:25" hidden="1" outlineLevel="1">
      <c r="D432" s="255" t="s">
        <v>2360</v>
      </c>
      <c r="E432" s="255" t="s">
        <v>2234</v>
      </c>
      <c r="F432" s="255" t="s">
        <v>608</v>
      </c>
      <c r="H432" s="255" t="s">
        <v>609</v>
      </c>
      <c r="I432" s="255" t="s">
        <v>2400</v>
      </c>
      <c r="J432" s="255" t="s">
        <v>1029</v>
      </c>
      <c r="L432" s="267">
        <v>0</v>
      </c>
      <c r="M432" s="262"/>
      <c r="N432" s="262">
        <v>0</v>
      </c>
      <c r="O432" s="262">
        <v>0</v>
      </c>
      <c r="P432" s="262">
        <v>0</v>
      </c>
      <c r="Q432" s="262">
        <v>0</v>
      </c>
      <c r="R432" s="262">
        <v>0</v>
      </c>
      <c r="S432" s="262">
        <v>0</v>
      </c>
      <c r="T432" s="262">
        <v>0</v>
      </c>
      <c r="U432" s="262">
        <v>0</v>
      </c>
      <c r="V432" s="262">
        <v>0</v>
      </c>
      <c r="W432" s="262">
        <v>0</v>
      </c>
      <c r="X432" s="262">
        <v>0</v>
      </c>
      <c r="Y432" s="262">
        <v>0</v>
      </c>
    </row>
    <row r="433" spans="4:25" hidden="1" outlineLevel="1">
      <c r="D433" s="255" t="s">
        <v>2360</v>
      </c>
      <c r="E433" s="255" t="s">
        <v>2234</v>
      </c>
      <c r="F433" s="255" t="s">
        <v>610</v>
      </c>
      <c r="H433" s="255" t="s">
        <v>609</v>
      </c>
      <c r="I433" s="255" t="s">
        <v>2401</v>
      </c>
      <c r="J433" s="255" t="s">
        <v>1029</v>
      </c>
      <c r="L433" s="267">
        <v>0</v>
      </c>
      <c r="M433" s="262"/>
      <c r="N433" s="262">
        <v>0</v>
      </c>
      <c r="O433" s="262">
        <v>0</v>
      </c>
      <c r="P433" s="262">
        <v>0</v>
      </c>
      <c r="Q433" s="262">
        <v>0</v>
      </c>
      <c r="R433" s="262">
        <v>0</v>
      </c>
      <c r="S433" s="262">
        <v>0</v>
      </c>
      <c r="T433" s="262">
        <v>0</v>
      </c>
      <c r="U433" s="262">
        <v>0</v>
      </c>
      <c r="V433" s="262">
        <v>0</v>
      </c>
      <c r="W433" s="262">
        <v>0</v>
      </c>
      <c r="X433" s="262">
        <v>0</v>
      </c>
      <c r="Y433" s="262">
        <v>0</v>
      </c>
    </row>
    <row r="434" spans="4:25" hidden="1" outlineLevel="1">
      <c r="D434" s="255" t="s">
        <v>1175</v>
      </c>
      <c r="E434" s="255" t="s">
        <v>55</v>
      </c>
      <c r="F434" s="255" t="s">
        <v>608</v>
      </c>
      <c r="H434" s="255" t="s">
        <v>609</v>
      </c>
      <c r="I434" s="255" t="s">
        <v>1176</v>
      </c>
      <c r="J434" s="255" t="s">
        <v>558</v>
      </c>
      <c r="L434" s="267">
        <v>0</v>
      </c>
      <c r="M434" s="262"/>
      <c r="N434" s="262">
        <v>0</v>
      </c>
      <c r="O434" s="262">
        <v>0</v>
      </c>
      <c r="P434" s="262">
        <v>0</v>
      </c>
      <c r="Q434" s="262">
        <v>0</v>
      </c>
      <c r="R434" s="262">
        <v>0</v>
      </c>
      <c r="S434" s="262">
        <v>0</v>
      </c>
      <c r="T434" s="262">
        <v>0</v>
      </c>
      <c r="U434" s="262">
        <v>0</v>
      </c>
      <c r="V434" s="262">
        <v>0</v>
      </c>
      <c r="W434" s="262">
        <v>0</v>
      </c>
      <c r="X434" s="262">
        <v>0</v>
      </c>
      <c r="Y434" s="262">
        <v>0</v>
      </c>
    </row>
    <row r="435" spans="4:25" hidden="1" outlineLevel="1">
      <c r="D435" s="255" t="s">
        <v>669</v>
      </c>
      <c r="E435" s="255" t="s">
        <v>55</v>
      </c>
      <c r="F435" s="255" t="s">
        <v>608</v>
      </c>
      <c r="H435" s="255" t="s">
        <v>609</v>
      </c>
      <c r="I435" s="255" t="s">
        <v>893</v>
      </c>
      <c r="J435" s="255" t="s">
        <v>561</v>
      </c>
      <c r="L435" s="267">
        <v>7500</v>
      </c>
      <c r="M435" s="262"/>
      <c r="N435" s="262">
        <v>7500</v>
      </c>
      <c r="O435" s="262">
        <v>0</v>
      </c>
      <c r="P435" s="262">
        <v>0</v>
      </c>
      <c r="Q435" s="262">
        <v>0</v>
      </c>
      <c r="R435" s="262">
        <v>0</v>
      </c>
      <c r="S435" s="262">
        <v>0</v>
      </c>
      <c r="T435" s="262">
        <v>0</v>
      </c>
      <c r="U435" s="262">
        <v>0</v>
      </c>
      <c r="V435" s="262">
        <v>0</v>
      </c>
      <c r="W435" s="262">
        <v>0</v>
      </c>
      <c r="X435" s="262">
        <v>0</v>
      </c>
      <c r="Y435" s="262">
        <v>0</v>
      </c>
    </row>
    <row r="436" spans="4:25" hidden="1" outlineLevel="1">
      <c r="D436" s="255" t="s">
        <v>670</v>
      </c>
      <c r="E436" s="255" t="s">
        <v>70</v>
      </c>
      <c r="F436" s="255" t="s">
        <v>608</v>
      </c>
      <c r="H436" s="255" t="s">
        <v>609</v>
      </c>
      <c r="I436" s="255" t="s">
        <v>569</v>
      </c>
      <c r="J436" s="255" t="s">
        <v>0</v>
      </c>
      <c r="L436" s="267">
        <v>0</v>
      </c>
      <c r="M436" s="262"/>
      <c r="N436" s="262">
        <v>0</v>
      </c>
      <c r="O436" s="262">
        <v>0</v>
      </c>
      <c r="P436" s="262">
        <v>0</v>
      </c>
      <c r="Q436" s="262">
        <v>0</v>
      </c>
      <c r="R436" s="262">
        <v>0</v>
      </c>
      <c r="S436" s="262">
        <v>0</v>
      </c>
      <c r="T436" s="262">
        <v>0</v>
      </c>
      <c r="U436" s="262">
        <v>0</v>
      </c>
      <c r="V436" s="262">
        <v>0</v>
      </c>
      <c r="W436" s="262">
        <v>0</v>
      </c>
      <c r="X436" s="262">
        <v>0</v>
      </c>
      <c r="Y436" s="262">
        <v>0</v>
      </c>
    </row>
    <row r="437" spans="4:25" hidden="1" outlineLevel="1">
      <c r="D437" s="255" t="s">
        <v>1177</v>
      </c>
      <c r="E437" s="255" t="s">
        <v>55</v>
      </c>
      <c r="F437" s="255" t="s">
        <v>608</v>
      </c>
      <c r="H437" s="255" t="s">
        <v>609</v>
      </c>
      <c r="I437" s="255" t="s">
        <v>671</v>
      </c>
      <c r="J437" s="255" t="s">
        <v>123</v>
      </c>
      <c r="L437" s="267">
        <v>0</v>
      </c>
      <c r="M437" s="262"/>
      <c r="N437" s="262">
        <v>0</v>
      </c>
      <c r="O437" s="262">
        <v>0</v>
      </c>
      <c r="P437" s="262">
        <v>0</v>
      </c>
      <c r="Q437" s="262">
        <v>0</v>
      </c>
      <c r="R437" s="262">
        <v>0</v>
      </c>
      <c r="S437" s="262">
        <v>0</v>
      </c>
      <c r="T437" s="262">
        <v>0</v>
      </c>
      <c r="U437" s="262">
        <v>0</v>
      </c>
      <c r="V437" s="262">
        <v>0</v>
      </c>
      <c r="W437" s="262">
        <v>0</v>
      </c>
      <c r="X437" s="262">
        <v>0</v>
      </c>
      <c r="Y437" s="262">
        <v>0</v>
      </c>
    </row>
    <row r="438" spans="4:25" hidden="1" outlineLevel="1">
      <c r="D438" s="255" t="s">
        <v>1177</v>
      </c>
      <c r="E438" s="255" t="s">
        <v>55</v>
      </c>
      <c r="F438" s="255" t="s">
        <v>608</v>
      </c>
      <c r="H438" s="255" t="s">
        <v>609</v>
      </c>
      <c r="I438" s="255" t="s">
        <v>1178</v>
      </c>
      <c r="J438" s="255" t="s">
        <v>558</v>
      </c>
      <c r="L438" s="267">
        <v>0</v>
      </c>
      <c r="M438" s="262"/>
      <c r="N438" s="262">
        <v>0</v>
      </c>
      <c r="O438" s="262">
        <v>0</v>
      </c>
      <c r="P438" s="262">
        <v>0</v>
      </c>
      <c r="Q438" s="262">
        <v>0</v>
      </c>
      <c r="R438" s="262">
        <v>0</v>
      </c>
      <c r="S438" s="262">
        <v>0</v>
      </c>
      <c r="T438" s="262">
        <v>0</v>
      </c>
      <c r="U438" s="262">
        <v>0</v>
      </c>
      <c r="V438" s="262">
        <v>0</v>
      </c>
      <c r="W438" s="262">
        <v>0</v>
      </c>
      <c r="X438" s="262">
        <v>0</v>
      </c>
      <c r="Y438" s="262">
        <v>0</v>
      </c>
    </row>
    <row r="439" spans="4:25" hidden="1" outlineLevel="1">
      <c r="D439" s="255" t="s">
        <v>263</v>
      </c>
      <c r="E439" s="255" t="s">
        <v>54</v>
      </c>
      <c r="F439" s="255" t="s">
        <v>608</v>
      </c>
      <c r="H439" s="255" t="s">
        <v>609</v>
      </c>
      <c r="I439" s="255" t="s">
        <v>894</v>
      </c>
      <c r="J439" s="255" t="s">
        <v>126</v>
      </c>
      <c r="L439" s="267">
        <v>0</v>
      </c>
      <c r="M439" s="262"/>
      <c r="N439" s="262">
        <v>0</v>
      </c>
      <c r="O439" s="262">
        <v>0</v>
      </c>
      <c r="P439" s="262">
        <v>0</v>
      </c>
      <c r="Q439" s="262">
        <v>0</v>
      </c>
      <c r="R439" s="262">
        <v>0</v>
      </c>
      <c r="S439" s="262">
        <v>0</v>
      </c>
      <c r="T439" s="262">
        <v>0</v>
      </c>
      <c r="U439" s="262">
        <v>0</v>
      </c>
      <c r="V439" s="262">
        <v>0</v>
      </c>
      <c r="W439" s="262">
        <v>0</v>
      </c>
      <c r="X439" s="262">
        <v>0</v>
      </c>
      <c r="Y439" s="262">
        <v>0</v>
      </c>
    </row>
    <row r="440" spans="4:25" hidden="1" outlineLevel="1">
      <c r="D440" s="255" t="s">
        <v>326</v>
      </c>
      <c r="E440" s="255" t="s">
        <v>54</v>
      </c>
      <c r="F440" s="255" t="s">
        <v>608</v>
      </c>
      <c r="H440" s="255" t="s">
        <v>609</v>
      </c>
      <c r="I440" s="255" t="s">
        <v>895</v>
      </c>
      <c r="J440" s="255" t="s">
        <v>126</v>
      </c>
      <c r="L440" s="267">
        <v>11000</v>
      </c>
      <c r="M440" s="262"/>
      <c r="N440" s="262">
        <v>0</v>
      </c>
      <c r="O440" s="262">
        <v>0</v>
      </c>
      <c r="P440" s="262">
        <v>3500</v>
      </c>
      <c r="Q440" s="262">
        <v>0</v>
      </c>
      <c r="R440" s="262">
        <v>3000</v>
      </c>
      <c r="S440" s="262">
        <v>0</v>
      </c>
      <c r="T440" s="262">
        <v>0</v>
      </c>
      <c r="U440" s="262">
        <v>0</v>
      </c>
      <c r="V440" s="262">
        <v>3000</v>
      </c>
      <c r="W440" s="262">
        <v>0</v>
      </c>
      <c r="X440" s="262">
        <v>1500</v>
      </c>
      <c r="Y440" s="262">
        <v>0</v>
      </c>
    </row>
    <row r="441" spans="4:25" hidden="1" outlineLevel="1">
      <c r="D441" s="255" t="s">
        <v>326</v>
      </c>
      <c r="E441" s="255" t="s">
        <v>54</v>
      </c>
      <c r="F441" s="255" t="s">
        <v>610</v>
      </c>
      <c r="H441" s="255" t="s">
        <v>609</v>
      </c>
      <c r="I441" s="255" t="s">
        <v>3520</v>
      </c>
      <c r="J441" s="255" t="s">
        <v>126</v>
      </c>
      <c r="L441" s="267">
        <v>0</v>
      </c>
      <c r="M441" s="262"/>
      <c r="N441" s="262">
        <v>0</v>
      </c>
      <c r="O441" s="262">
        <v>0</v>
      </c>
      <c r="P441" s="262">
        <v>0</v>
      </c>
      <c r="Q441" s="262">
        <v>0</v>
      </c>
      <c r="R441" s="262">
        <v>0</v>
      </c>
      <c r="S441" s="262">
        <v>0</v>
      </c>
      <c r="T441" s="262">
        <v>0</v>
      </c>
      <c r="U441" s="262">
        <v>0</v>
      </c>
      <c r="V441" s="262">
        <v>0</v>
      </c>
      <c r="W441" s="262">
        <v>0</v>
      </c>
      <c r="X441" s="262">
        <v>0</v>
      </c>
      <c r="Y441" s="262">
        <v>0</v>
      </c>
    </row>
    <row r="442" spans="4:25" hidden="1" outlineLevel="1">
      <c r="D442" s="255" t="s">
        <v>1179</v>
      </c>
      <c r="E442" s="255" t="s">
        <v>55</v>
      </c>
      <c r="F442" s="255" t="s">
        <v>608</v>
      </c>
      <c r="H442" s="255" t="s">
        <v>609</v>
      </c>
      <c r="I442" s="255" t="s">
        <v>1180</v>
      </c>
      <c r="J442" s="255" t="s">
        <v>558</v>
      </c>
      <c r="L442" s="267">
        <v>0</v>
      </c>
      <c r="M442" s="262"/>
      <c r="N442" s="262">
        <v>0</v>
      </c>
      <c r="O442" s="262">
        <v>0</v>
      </c>
      <c r="P442" s="262">
        <v>0</v>
      </c>
      <c r="Q442" s="262">
        <v>0</v>
      </c>
      <c r="R442" s="262">
        <v>0</v>
      </c>
      <c r="S442" s="262">
        <v>0</v>
      </c>
      <c r="T442" s="262">
        <v>0</v>
      </c>
      <c r="U442" s="262">
        <v>0</v>
      </c>
      <c r="V442" s="262">
        <v>0</v>
      </c>
      <c r="W442" s="262">
        <v>0</v>
      </c>
      <c r="X442" s="262">
        <v>0</v>
      </c>
      <c r="Y442" s="262">
        <v>0</v>
      </c>
    </row>
    <row r="443" spans="4:25" hidden="1" outlineLevel="1">
      <c r="D443" s="255" t="s">
        <v>672</v>
      </c>
      <c r="E443" s="255" t="s">
        <v>55</v>
      </c>
      <c r="F443" s="255" t="s">
        <v>608</v>
      </c>
      <c r="H443" s="255" t="s">
        <v>609</v>
      </c>
      <c r="I443" s="255" t="s">
        <v>896</v>
      </c>
      <c r="J443" s="255" t="s">
        <v>561</v>
      </c>
      <c r="L443" s="267">
        <v>0</v>
      </c>
      <c r="M443" s="262"/>
      <c r="N443" s="262">
        <v>0</v>
      </c>
      <c r="O443" s="262">
        <v>0</v>
      </c>
      <c r="P443" s="262">
        <v>0</v>
      </c>
      <c r="Q443" s="262">
        <v>0</v>
      </c>
      <c r="R443" s="262">
        <v>0</v>
      </c>
      <c r="S443" s="262">
        <v>0</v>
      </c>
      <c r="T443" s="262">
        <v>0</v>
      </c>
      <c r="U443" s="262">
        <v>0</v>
      </c>
      <c r="V443" s="262">
        <v>0</v>
      </c>
      <c r="W443" s="262">
        <v>0</v>
      </c>
      <c r="X443" s="262">
        <v>0</v>
      </c>
      <c r="Y443" s="262">
        <v>0</v>
      </c>
    </row>
    <row r="444" spans="4:25" hidden="1" outlineLevel="1">
      <c r="D444" s="255" t="s">
        <v>673</v>
      </c>
      <c r="E444" s="255" t="s">
        <v>55</v>
      </c>
      <c r="F444" s="255" t="s">
        <v>608</v>
      </c>
      <c r="H444" s="255" t="s">
        <v>609</v>
      </c>
      <c r="I444" s="255" t="s">
        <v>897</v>
      </c>
      <c r="J444" s="255" t="s">
        <v>127</v>
      </c>
      <c r="L444" s="267">
        <v>0</v>
      </c>
      <c r="M444" s="262"/>
      <c r="N444" s="262">
        <v>0</v>
      </c>
      <c r="O444" s="262">
        <v>0</v>
      </c>
      <c r="P444" s="262">
        <v>0</v>
      </c>
      <c r="Q444" s="262">
        <v>0</v>
      </c>
      <c r="R444" s="262">
        <v>0</v>
      </c>
      <c r="S444" s="262">
        <v>0</v>
      </c>
      <c r="T444" s="262">
        <v>0</v>
      </c>
      <c r="U444" s="262">
        <v>0</v>
      </c>
      <c r="V444" s="262">
        <v>0</v>
      </c>
      <c r="W444" s="262">
        <v>0</v>
      </c>
      <c r="X444" s="262">
        <v>0</v>
      </c>
      <c r="Y444" s="262">
        <v>0</v>
      </c>
    </row>
    <row r="445" spans="4:25" hidden="1" outlineLevel="1">
      <c r="D445" s="255" t="s">
        <v>1181</v>
      </c>
      <c r="E445" s="255" t="s">
        <v>55</v>
      </c>
      <c r="F445" s="255" t="s">
        <v>608</v>
      </c>
      <c r="H445" s="255" t="s">
        <v>609</v>
      </c>
      <c r="I445" s="255" t="s">
        <v>1182</v>
      </c>
      <c r="J445" s="255" t="s">
        <v>558</v>
      </c>
      <c r="L445" s="267">
        <v>0</v>
      </c>
      <c r="M445" s="262"/>
      <c r="N445" s="262">
        <v>0</v>
      </c>
      <c r="O445" s="262">
        <v>0</v>
      </c>
      <c r="P445" s="262">
        <v>0</v>
      </c>
      <c r="Q445" s="262">
        <v>0</v>
      </c>
      <c r="R445" s="262">
        <v>0</v>
      </c>
      <c r="S445" s="262">
        <v>0</v>
      </c>
      <c r="T445" s="262">
        <v>0</v>
      </c>
      <c r="U445" s="262">
        <v>0</v>
      </c>
      <c r="V445" s="262">
        <v>0</v>
      </c>
      <c r="W445" s="262">
        <v>0</v>
      </c>
      <c r="X445" s="262">
        <v>0</v>
      </c>
      <c r="Y445" s="262">
        <v>0</v>
      </c>
    </row>
    <row r="446" spans="4:25" hidden="1" outlineLevel="1">
      <c r="D446" s="255" t="s">
        <v>1183</v>
      </c>
      <c r="E446" s="255" t="s">
        <v>55</v>
      </c>
      <c r="F446" s="255" t="s">
        <v>608</v>
      </c>
      <c r="H446" s="255" t="s">
        <v>609</v>
      </c>
      <c r="I446" s="255" t="s">
        <v>1184</v>
      </c>
      <c r="J446" s="255" t="s">
        <v>615</v>
      </c>
      <c r="L446" s="267">
        <v>0</v>
      </c>
      <c r="M446" s="262"/>
      <c r="N446" s="262">
        <v>0</v>
      </c>
      <c r="O446" s="262">
        <v>0</v>
      </c>
      <c r="P446" s="262">
        <v>0</v>
      </c>
      <c r="Q446" s="262">
        <v>0</v>
      </c>
      <c r="R446" s="262">
        <v>0</v>
      </c>
      <c r="S446" s="262">
        <v>0</v>
      </c>
      <c r="T446" s="262">
        <v>0</v>
      </c>
      <c r="U446" s="262">
        <v>0</v>
      </c>
      <c r="V446" s="262">
        <v>0</v>
      </c>
      <c r="W446" s="262">
        <v>0</v>
      </c>
      <c r="X446" s="262">
        <v>0</v>
      </c>
      <c r="Y446" s="262">
        <v>0</v>
      </c>
    </row>
    <row r="447" spans="4:25" hidden="1" outlineLevel="1">
      <c r="D447" s="255" t="s">
        <v>1185</v>
      </c>
      <c r="E447" s="255" t="s">
        <v>55</v>
      </c>
      <c r="F447" s="255" t="s">
        <v>608</v>
      </c>
      <c r="H447" s="255" t="s">
        <v>609</v>
      </c>
      <c r="I447" s="255" t="s">
        <v>1186</v>
      </c>
      <c r="J447" s="255" t="s">
        <v>558</v>
      </c>
      <c r="L447" s="267">
        <v>0</v>
      </c>
      <c r="M447" s="262"/>
      <c r="N447" s="262">
        <v>0</v>
      </c>
      <c r="O447" s="262">
        <v>0</v>
      </c>
      <c r="P447" s="262">
        <v>0</v>
      </c>
      <c r="Q447" s="262">
        <v>0</v>
      </c>
      <c r="R447" s="262">
        <v>0</v>
      </c>
      <c r="S447" s="262">
        <v>0</v>
      </c>
      <c r="T447" s="262">
        <v>0</v>
      </c>
      <c r="U447" s="262">
        <v>0</v>
      </c>
      <c r="V447" s="262">
        <v>0</v>
      </c>
      <c r="W447" s="262">
        <v>0</v>
      </c>
      <c r="X447" s="262">
        <v>0</v>
      </c>
      <c r="Y447" s="262">
        <v>0</v>
      </c>
    </row>
    <row r="448" spans="4:25" hidden="1" outlineLevel="1">
      <c r="D448" s="255" t="s">
        <v>384</v>
      </c>
      <c r="E448" s="255" t="s">
        <v>55</v>
      </c>
      <c r="F448" s="255" t="s">
        <v>608</v>
      </c>
      <c r="H448" s="255" t="s">
        <v>609</v>
      </c>
      <c r="I448" s="255" t="s">
        <v>898</v>
      </c>
      <c r="J448" s="255" t="s">
        <v>123</v>
      </c>
      <c r="L448" s="267">
        <v>1901500</v>
      </c>
      <c r="M448" s="262"/>
      <c r="N448" s="262">
        <v>81000</v>
      </c>
      <c r="O448" s="262">
        <v>299000</v>
      </c>
      <c r="P448" s="262">
        <v>132500</v>
      </c>
      <c r="Q448" s="262">
        <v>160000</v>
      </c>
      <c r="R448" s="262">
        <v>200000</v>
      </c>
      <c r="S448" s="262">
        <v>209000</v>
      </c>
      <c r="T448" s="262">
        <v>150000</v>
      </c>
      <c r="U448" s="262">
        <v>240000</v>
      </c>
      <c r="V448" s="262">
        <v>57000</v>
      </c>
      <c r="W448" s="262">
        <v>228000</v>
      </c>
      <c r="X448" s="262">
        <v>80000</v>
      </c>
      <c r="Y448" s="262">
        <v>65000</v>
      </c>
    </row>
    <row r="449" spans="4:25" hidden="1" outlineLevel="1">
      <c r="D449" s="255" t="s">
        <v>329</v>
      </c>
      <c r="E449" s="255" t="s">
        <v>55</v>
      </c>
      <c r="F449" s="255" t="s">
        <v>608</v>
      </c>
      <c r="H449" s="255" t="s">
        <v>609</v>
      </c>
      <c r="I449" s="255" t="s">
        <v>899</v>
      </c>
      <c r="J449" s="255" t="s">
        <v>127</v>
      </c>
      <c r="L449" s="267">
        <v>0</v>
      </c>
      <c r="M449" s="262"/>
      <c r="N449" s="262">
        <v>0</v>
      </c>
      <c r="O449" s="262">
        <v>0</v>
      </c>
      <c r="P449" s="262">
        <v>0</v>
      </c>
      <c r="Q449" s="262">
        <v>0</v>
      </c>
      <c r="R449" s="262">
        <v>0</v>
      </c>
      <c r="S449" s="262">
        <v>0</v>
      </c>
      <c r="T449" s="262">
        <v>0</v>
      </c>
      <c r="U449" s="262">
        <v>0</v>
      </c>
      <c r="V449" s="262">
        <v>0</v>
      </c>
      <c r="W449" s="262">
        <v>0</v>
      </c>
      <c r="X449" s="262">
        <v>0</v>
      </c>
      <c r="Y449" s="262">
        <v>0</v>
      </c>
    </row>
    <row r="450" spans="4:25" hidden="1" outlineLevel="1">
      <c r="D450" s="255" t="s">
        <v>329</v>
      </c>
      <c r="E450" s="255" t="s">
        <v>55</v>
      </c>
      <c r="F450" s="255" t="s">
        <v>610</v>
      </c>
      <c r="H450" s="255" t="s">
        <v>609</v>
      </c>
      <c r="I450" s="255" t="s">
        <v>3521</v>
      </c>
      <c r="J450" s="255" t="s">
        <v>127</v>
      </c>
      <c r="L450" s="267">
        <v>0</v>
      </c>
      <c r="M450" s="262"/>
      <c r="N450" s="262">
        <v>0</v>
      </c>
      <c r="O450" s="262">
        <v>0</v>
      </c>
      <c r="P450" s="262">
        <v>0</v>
      </c>
      <c r="Q450" s="262">
        <v>0</v>
      </c>
      <c r="R450" s="262">
        <v>0</v>
      </c>
      <c r="S450" s="262">
        <v>0</v>
      </c>
      <c r="T450" s="262">
        <v>0</v>
      </c>
      <c r="U450" s="262">
        <v>0</v>
      </c>
      <c r="V450" s="262">
        <v>0</v>
      </c>
      <c r="W450" s="262">
        <v>0</v>
      </c>
      <c r="X450" s="262">
        <v>0</v>
      </c>
      <c r="Y450" s="262">
        <v>0</v>
      </c>
    </row>
    <row r="451" spans="4:25" hidden="1" outlineLevel="1">
      <c r="D451" s="255" t="s">
        <v>503</v>
      </c>
      <c r="E451" s="255" t="s">
        <v>54</v>
      </c>
      <c r="F451" s="255" t="s">
        <v>608</v>
      </c>
      <c r="H451" s="255" t="s">
        <v>609</v>
      </c>
      <c r="I451" s="255" t="s">
        <v>704</v>
      </c>
      <c r="J451" s="255" t="s">
        <v>126</v>
      </c>
      <c r="L451" s="267">
        <v>1417</v>
      </c>
      <c r="M451" s="262"/>
      <c r="N451" s="262">
        <v>6</v>
      </c>
      <c r="O451" s="262">
        <v>0</v>
      </c>
      <c r="P451" s="262">
        <v>10</v>
      </c>
      <c r="Q451" s="262">
        <v>0</v>
      </c>
      <c r="R451" s="262">
        <v>0</v>
      </c>
      <c r="S451" s="262">
        <v>1</v>
      </c>
      <c r="T451" s="262">
        <v>0</v>
      </c>
      <c r="U451" s="262">
        <v>0</v>
      </c>
      <c r="V451" s="262">
        <v>0</v>
      </c>
      <c r="W451" s="262">
        <v>700</v>
      </c>
      <c r="X451" s="262">
        <v>0</v>
      </c>
      <c r="Y451" s="262">
        <v>700</v>
      </c>
    </row>
    <row r="452" spans="4:25" hidden="1" outlineLevel="1">
      <c r="D452" s="255" t="s">
        <v>503</v>
      </c>
      <c r="E452" s="255" t="s">
        <v>54</v>
      </c>
      <c r="F452" s="255" t="s">
        <v>610</v>
      </c>
      <c r="H452" s="255" t="s">
        <v>609</v>
      </c>
      <c r="I452" s="255" t="s">
        <v>3522</v>
      </c>
      <c r="J452" s="255" t="s">
        <v>126</v>
      </c>
      <c r="L452" s="267">
        <v>0</v>
      </c>
      <c r="M452" s="262"/>
      <c r="N452" s="262">
        <v>0</v>
      </c>
      <c r="O452" s="262">
        <v>0</v>
      </c>
      <c r="P452" s="262">
        <v>0</v>
      </c>
      <c r="Q452" s="262">
        <v>0</v>
      </c>
      <c r="R452" s="262">
        <v>0</v>
      </c>
      <c r="S452" s="262">
        <v>0</v>
      </c>
      <c r="T452" s="262">
        <v>0</v>
      </c>
      <c r="U452" s="262">
        <v>0</v>
      </c>
      <c r="V452" s="262">
        <v>0</v>
      </c>
      <c r="W452" s="262">
        <v>0</v>
      </c>
      <c r="X452" s="262">
        <v>0</v>
      </c>
      <c r="Y452" s="262">
        <v>0</v>
      </c>
    </row>
    <row r="453" spans="4:25" hidden="1" outlineLevel="1">
      <c r="D453" s="255" t="s">
        <v>1187</v>
      </c>
      <c r="E453" s="255" t="s">
        <v>55</v>
      </c>
      <c r="F453" s="255" t="s">
        <v>608</v>
      </c>
      <c r="H453" s="255" t="s">
        <v>609</v>
      </c>
      <c r="I453" s="255" t="s">
        <v>1188</v>
      </c>
      <c r="J453" s="255" t="s">
        <v>558</v>
      </c>
      <c r="L453" s="267">
        <v>0</v>
      </c>
      <c r="M453" s="262"/>
      <c r="N453" s="262">
        <v>0</v>
      </c>
      <c r="O453" s="262">
        <v>0</v>
      </c>
      <c r="P453" s="262">
        <v>0</v>
      </c>
      <c r="Q453" s="262">
        <v>0</v>
      </c>
      <c r="R453" s="262">
        <v>0</v>
      </c>
      <c r="S453" s="262">
        <v>0</v>
      </c>
      <c r="T453" s="262">
        <v>0</v>
      </c>
      <c r="U453" s="262">
        <v>0</v>
      </c>
      <c r="V453" s="262">
        <v>0</v>
      </c>
      <c r="W453" s="262">
        <v>0</v>
      </c>
      <c r="X453" s="262">
        <v>0</v>
      </c>
      <c r="Y453" s="262">
        <v>0</v>
      </c>
    </row>
    <row r="454" spans="4:25" hidden="1" outlineLevel="1">
      <c r="D454" s="255" t="s">
        <v>674</v>
      </c>
      <c r="E454" s="255" t="s">
        <v>54</v>
      </c>
      <c r="F454" s="255" t="s">
        <v>608</v>
      </c>
      <c r="H454" s="255" t="s">
        <v>609</v>
      </c>
      <c r="I454" s="255" t="s">
        <v>900</v>
      </c>
      <c r="J454" s="255" t="s">
        <v>126</v>
      </c>
      <c r="L454" s="267">
        <v>260000</v>
      </c>
      <c r="M454" s="262"/>
      <c r="N454" s="262">
        <v>0</v>
      </c>
      <c r="O454" s="262">
        <v>10000</v>
      </c>
      <c r="P454" s="262">
        <v>25000</v>
      </c>
      <c r="Q454" s="262">
        <v>0</v>
      </c>
      <c r="R454" s="262">
        <v>50000</v>
      </c>
      <c r="S454" s="262">
        <v>85000</v>
      </c>
      <c r="T454" s="262">
        <v>0</v>
      </c>
      <c r="U454" s="262">
        <v>0</v>
      </c>
      <c r="V454" s="262">
        <v>40000</v>
      </c>
      <c r="W454" s="262">
        <v>0</v>
      </c>
      <c r="X454" s="262">
        <v>40000</v>
      </c>
      <c r="Y454" s="262">
        <v>10000</v>
      </c>
    </row>
    <row r="455" spans="4:25" hidden="1" outlineLevel="1">
      <c r="D455" s="255" t="s">
        <v>674</v>
      </c>
      <c r="E455" s="255" t="s">
        <v>54</v>
      </c>
      <c r="F455" s="255" t="s">
        <v>610</v>
      </c>
      <c r="H455" s="255" t="s">
        <v>609</v>
      </c>
      <c r="I455" s="255" t="s">
        <v>3523</v>
      </c>
      <c r="J455" s="255" t="s">
        <v>126</v>
      </c>
      <c r="L455" s="267">
        <v>0</v>
      </c>
      <c r="M455" s="262"/>
      <c r="N455" s="262">
        <v>0</v>
      </c>
      <c r="O455" s="262">
        <v>0</v>
      </c>
      <c r="P455" s="262">
        <v>0</v>
      </c>
      <c r="Q455" s="262">
        <v>0</v>
      </c>
      <c r="R455" s="262">
        <v>0</v>
      </c>
      <c r="S455" s="262">
        <v>0</v>
      </c>
      <c r="T455" s="262">
        <v>0</v>
      </c>
      <c r="U455" s="262">
        <v>0</v>
      </c>
      <c r="V455" s="262">
        <v>0</v>
      </c>
      <c r="W455" s="262">
        <v>0</v>
      </c>
      <c r="X455" s="262">
        <v>0</v>
      </c>
      <c r="Y455" s="262">
        <v>0</v>
      </c>
    </row>
    <row r="456" spans="4:25" hidden="1" outlineLevel="1">
      <c r="D456" s="255" t="s">
        <v>330</v>
      </c>
      <c r="E456" s="255" t="s">
        <v>55</v>
      </c>
      <c r="F456" s="255" t="s">
        <v>608</v>
      </c>
      <c r="H456" s="255" t="s">
        <v>609</v>
      </c>
      <c r="I456" s="255" t="s">
        <v>901</v>
      </c>
      <c r="J456" s="255" t="s">
        <v>614</v>
      </c>
      <c r="L456" s="267">
        <v>0</v>
      </c>
      <c r="M456" s="262"/>
      <c r="N456" s="262">
        <v>0</v>
      </c>
      <c r="O456" s="262">
        <v>0</v>
      </c>
      <c r="P456" s="262">
        <v>0</v>
      </c>
      <c r="Q456" s="262">
        <v>0</v>
      </c>
      <c r="R456" s="262">
        <v>0</v>
      </c>
      <c r="S456" s="262">
        <v>0</v>
      </c>
      <c r="T456" s="262">
        <v>0</v>
      </c>
      <c r="U456" s="262">
        <v>0</v>
      </c>
      <c r="V456" s="262">
        <v>0</v>
      </c>
      <c r="W456" s="262">
        <v>0</v>
      </c>
      <c r="X456" s="262">
        <v>0</v>
      </c>
      <c r="Y456" s="262">
        <v>0</v>
      </c>
    </row>
    <row r="457" spans="4:25" hidden="1" outlineLevel="1">
      <c r="D457" s="255" t="s">
        <v>385</v>
      </c>
      <c r="E457" s="255" t="s">
        <v>55</v>
      </c>
      <c r="F457" s="255" t="s">
        <v>608</v>
      </c>
      <c r="H457" s="255" t="s">
        <v>609</v>
      </c>
      <c r="I457" s="255" t="s">
        <v>902</v>
      </c>
      <c r="J457" s="255" t="s">
        <v>127</v>
      </c>
      <c r="L457" s="267">
        <v>0</v>
      </c>
      <c r="M457" s="262"/>
      <c r="N457" s="262">
        <v>0</v>
      </c>
      <c r="O457" s="262">
        <v>0</v>
      </c>
      <c r="P457" s="262">
        <v>0</v>
      </c>
      <c r="Q457" s="262">
        <v>0</v>
      </c>
      <c r="R457" s="262">
        <v>0</v>
      </c>
      <c r="S457" s="262">
        <v>0</v>
      </c>
      <c r="T457" s="262">
        <v>0</v>
      </c>
      <c r="U457" s="262">
        <v>0</v>
      </c>
      <c r="V457" s="262">
        <v>0</v>
      </c>
      <c r="W457" s="262">
        <v>0</v>
      </c>
      <c r="X457" s="262">
        <v>0</v>
      </c>
      <c r="Y457" s="262">
        <v>0</v>
      </c>
    </row>
    <row r="458" spans="4:25" hidden="1" outlineLevel="1">
      <c r="D458" s="255" t="s">
        <v>386</v>
      </c>
      <c r="E458" s="255" t="s">
        <v>55</v>
      </c>
      <c r="F458" s="255" t="s">
        <v>608</v>
      </c>
      <c r="H458" s="255" t="s">
        <v>609</v>
      </c>
      <c r="I458" s="255" t="s">
        <v>903</v>
      </c>
      <c r="J458" s="255" t="s">
        <v>591</v>
      </c>
      <c r="L458" s="267">
        <v>0</v>
      </c>
      <c r="M458" s="262"/>
      <c r="N458" s="262">
        <v>0</v>
      </c>
      <c r="O458" s="262">
        <v>0</v>
      </c>
      <c r="P458" s="262">
        <v>0</v>
      </c>
      <c r="Q458" s="262">
        <v>0</v>
      </c>
      <c r="R458" s="262">
        <v>0</v>
      </c>
      <c r="S458" s="262">
        <v>0</v>
      </c>
      <c r="T458" s="262">
        <v>0</v>
      </c>
      <c r="U458" s="262">
        <v>0</v>
      </c>
      <c r="V458" s="262">
        <v>0</v>
      </c>
      <c r="W458" s="262">
        <v>0</v>
      </c>
      <c r="X458" s="262">
        <v>0</v>
      </c>
      <c r="Y458" s="262">
        <v>0</v>
      </c>
    </row>
    <row r="459" spans="4:25" hidden="1" outlineLevel="1">
      <c r="D459" s="255" t="s">
        <v>1189</v>
      </c>
      <c r="E459" s="255" t="s">
        <v>55</v>
      </c>
      <c r="F459" s="255" t="s">
        <v>608</v>
      </c>
      <c r="H459" s="255" t="s">
        <v>609</v>
      </c>
      <c r="I459" s="255" t="s">
        <v>1190</v>
      </c>
      <c r="J459" s="255" t="s">
        <v>993</v>
      </c>
      <c r="L459" s="267">
        <v>0</v>
      </c>
      <c r="M459" s="262"/>
      <c r="N459" s="262">
        <v>0</v>
      </c>
      <c r="O459" s="262">
        <v>0</v>
      </c>
      <c r="P459" s="262">
        <v>0</v>
      </c>
      <c r="Q459" s="262">
        <v>0</v>
      </c>
      <c r="R459" s="262">
        <v>0</v>
      </c>
      <c r="S459" s="262">
        <v>0</v>
      </c>
      <c r="T459" s="262">
        <v>0</v>
      </c>
      <c r="U459" s="262">
        <v>0</v>
      </c>
      <c r="V459" s="262">
        <v>0</v>
      </c>
      <c r="W459" s="262">
        <v>0</v>
      </c>
      <c r="X459" s="262">
        <v>0</v>
      </c>
      <c r="Y459" s="262">
        <v>0</v>
      </c>
    </row>
    <row r="460" spans="4:25" hidden="1" outlineLevel="1">
      <c r="D460" s="255" t="s">
        <v>567</v>
      </c>
      <c r="E460" s="255" t="s">
        <v>54</v>
      </c>
      <c r="F460" s="255" t="s">
        <v>608</v>
      </c>
      <c r="H460" s="255" t="s">
        <v>609</v>
      </c>
      <c r="I460" s="255" t="s">
        <v>904</v>
      </c>
      <c r="J460" s="255" t="s">
        <v>126</v>
      </c>
      <c r="L460" s="267">
        <v>930652</v>
      </c>
      <c r="M460" s="262"/>
      <c r="N460" s="262">
        <v>92500</v>
      </c>
      <c r="O460" s="262">
        <v>38200</v>
      </c>
      <c r="P460" s="262">
        <v>63150</v>
      </c>
      <c r="Q460" s="262">
        <v>115202</v>
      </c>
      <c r="R460" s="262">
        <v>65000</v>
      </c>
      <c r="S460" s="262">
        <v>220100</v>
      </c>
      <c r="T460" s="262">
        <v>0</v>
      </c>
      <c r="U460" s="262">
        <v>0</v>
      </c>
      <c r="V460" s="262">
        <v>169000</v>
      </c>
      <c r="W460" s="262">
        <v>42500</v>
      </c>
      <c r="X460" s="262">
        <v>12000</v>
      </c>
      <c r="Y460" s="262">
        <v>113000</v>
      </c>
    </row>
    <row r="461" spans="4:25" hidden="1" outlineLevel="1">
      <c r="D461" s="255" t="s">
        <v>567</v>
      </c>
      <c r="E461" s="255" t="s">
        <v>54</v>
      </c>
      <c r="F461" s="255" t="s">
        <v>610</v>
      </c>
      <c r="H461" s="255" t="s">
        <v>609</v>
      </c>
      <c r="I461" s="255" t="s">
        <v>3524</v>
      </c>
      <c r="J461" s="255" t="s">
        <v>126</v>
      </c>
      <c r="L461" s="267">
        <v>0</v>
      </c>
      <c r="M461" s="262"/>
      <c r="N461" s="262">
        <v>0</v>
      </c>
      <c r="O461" s="262">
        <v>0</v>
      </c>
      <c r="P461" s="262">
        <v>0</v>
      </c>
      <c r="Q461" s="262">
        <v>0</v>
      </c>
      <c r="R461" s="262">
        <v>0</v>
      </c>
      <c r="S461" s="262">
        <v>0</v>
      </c>
      <c r="T461" s="262">
        <v>0</v>
      </c>
      <c r="U461" s="262">
        <v>0</v>
      </c>
      <c r="V461" s="262">
        <v>0</v>
      </c>
      <c r="W461" s="262">
        <v>0</v>
      </c>
      <c r="X461" s="262">
        <v>0</v>
      </c>
      <c r="Y461" s="262">
        <v>0</v>
      </c>
    </row>
    <row r="462" spans="4:25" hidden="1" outlineLevel="1">
      <c r="D462" s="255" t="s">
        <v>331</v>
      </c>
      <c r="E462" s="255" t="s">
        <v>55</v>
      </c>
      <c r="F462" s="255" t="s">
        <v>608</v>
      </c>
      <c r="H462" s="255" t="s">
        <v>609</v>
      </c>
      <c r="I462" s="255" t="s">
        <v>905</v>
      </c>
      <c r="J462" s="255" t="s">
        <v>127</v>
      </c>
      <c r="L462" s="267">
        <v>0</v>
      </c>
      <c r="M462" s="262"/>
      <c r="N462" s="262">
        <v>0</v>
      </c>
      <c r="O462" s="262">
        <v>0</v>
      </c>
      <c r="P462" s="262">
        <v>0</v>
      </c>
      <c r="Q462" s="262">
        <v>0</v>
      </c>
      <c r="R462" s="262">
        <v>0</v>
      </c>
      <c r="S462" s="262">
        <v>0</v>
      </c>
      <c r="T462" s="262">
        <v>0</v>
      </c>
      <c r="U462" s="262">
        <v>0</v>
      </c>
      <c r="V462" s="262">
        <v>0</v>
      </c>
      <c r="W462" s="262">
        <v>0</v>
      </c>
      <c r="X462" s="262">
        <v>0</v>
      </c>
      <c r="Y462" s="262">
        <v>0</v>
      </c>
    </row>
    <row r="463" spans="4:25" hidden="1" outlineLevel="1">
      <c r="D463" s="255" t="s">
        <v>331</v>
      </c>
      <c r="E463" s="255" t="s">
        <v>55</v>
      </c>
      <c r="F463" s="255" t="s">
        <v>610</v>
      </c>
      <c r="H463" s="255" t="s">
        <v>609</v>
      </c>
      <c r="I463" s="255" t="s">
        <v>3525</v>
      </c>
      <c r="J463" s="255" t="s">
        <v>127</v>
      </c>
      <c r="L463" s="267">
        <v>0</v>
      </c>
      <c r="M463" s="262"/>
      <c r="N463" s="262">
        <v>0</v>
      </c>
      <c r="O463" s="262">
        <v>0</v>
      </c>
      <c r="P463" s="262">
        <v>0</v>
      </c>
      <c r="Q463" s="262">
        <v>0</v>
      </c>
      <c r="R463" s="262">
        <v>0</v>
      </c>
      <c r="S463" s="262">
        <v>0</v>
      </c>
      <c r="T463" s="262">
        <v>0</v>
      </c>
      <c r="U463" s="262">
        <v>0</v>
      </c>
      <c r="V463" s="262">
        <v>0</v>
      </c>
      <c r="W463" s="262">
        <v>0</v>
      </c>
      <c r="X463" s="262">
        <v>0</v>
      </c>
      <c r="Y463" s="262">
        <v>0</v>
      </c>
    </row>
    <row r="464" spans="4:25" hidden="1" outlineLevel="1">
      <c r="D464" s="255" t="s">
        <v>387</v>
      </c>
      <c r="E464" s="255" t="s">
        <v>55</v>
      </c>
      <c r="F464" s="255" t="s">
        <v>608</v>
      </c>
      <c r="H464" s="255" t="s">
        <v>609</v>
      </c>
      <c r="I464" s="255" t="s">
        <v>906</v>
      </c>
      <c r="J464" s="255" t="s">
        <v>123</v>
      </c>
      <c r="L464" s="267">
        <v>105000</v>
      </c>
      <c r="M464" s="262"/>
      <c r="N464" s="262">
        <v>0</v>
      </c>
      <c r="O464" s="262">
        <v>0</v>
      </c>
      <c r="P464" s="262">
        <v>10000</v>
      </c>
      <c r="Q464" s="262">
        <v>95000</v>
      </c>
      <c r="R464" s="262">
        <v>0</v>
      </c>
      <c r="S464" s="262">
        <v>0</v>
      </c>
      <c r="T464" s="262">
        <v>0</v>
      </c>
      <c r="U464" s="262">
        <v>0</v>
      </c>
      <c r="V464" s="262">
        <v>0</v>
      </c>
      <c r="W464" s="262">
        <v>0</v>
      </c>
      <c r="X464" s="262">
        <v>0</v>
      </c>
      <c r="Y464" s="262">
        <v>0</v>
      </c>
    </row>
    <row r="465" spans="4:25" hidden="1" outlineLevel="1">
      <c r="D465" s="255" t="s">
        <v>1191</v>
      </c>
      <c r="E465" s="255" t="s">
        <v>55</v>
      </c>
      <c r="F465" s="255" t="s">
        <v>608</v>
      </c>
      <c r="H465" s="255" t="s">
        <v>609</v>
      </c>
      <c r="I465" s="255" t="s">
        <v>1192</v>
      </c>
      <c r="J465" s="255" t="s">
        <v>993</v>
      </c>
      <c r="L465" s="267">
        <v>0</v>
      </c>
      <c r="M465" s="262"/>
      <c r="N465" s="262">
        <v>0</v>
      </c>
      <c r="O465" s="262">
        <v>0</v>
      </c>
      <c r="P465" s="262">
        <v>0</v>
      </c>
      <c r="Q465" s="262">
        <v>0</v>
      </c>
      <c r="R465" s="262">
        <v>0</v>
      </c>
      <c r="S465" s="262">
        <v>0</v>
      </c>
      <c r="T465" s="262">
        <v>0</v>
      </c>
      <c r="U465" s="262">
        <v>0</v>
      </c>
      <c r="V465" s="262">
        <v>0</v>
      </c>
      <c r="W465" s="262">
        <v>0</v>
      </c>
      <c r="X465" s="262">
        <v>0</v>
      </c>
      <c r="Y465" s="262">
        <v>0</v>
      </c>
    </row>
    <row r="466" spans="4:25" hidden="1" outlineLevel="1">
      <c r="D466" s="255" t="s">
        <v>3526</v>
      </c>
      <c r="E466" s="255" t="s">
        <v>2234</v>
      </c>
      <c r="F466" s="255" t="s">
        <v>608</v>
      </c>
      <c r="H466" s="255" t="s">
        <v>609</v>
      </c>
      <c r="I466" s="255" t="s">
        <v>3527</v>
      </c>
      <c r="J466" s="255" t="s">
        <v>1029</v>
      </c>
      <c r="L466" s="267">
        <v>0</v>
      </c>
      <c r="M466" s="262"/>
      <c r="N466" s="262"/>
      <c r="O466" s="262">
        <v>0</v>
      </c>
      <c r="P466" s="262">
        <v>0</v>
      </c>
      <c r="Q466" s="262">
        <v>0</v>
      </c>
      <c r="R466" s="262">
        <v>0</v>
      </c>
      <c r="S466" s="262">
        <v>0</v>
      </c>
      <c r="T466" s="262">
        <v>0</v>
      </c>
      <c r="U466" s="262">
        <v>0</v>
      </c>
      <c r="V466" s="262">
        <v>0</v>
      </c>
      <c r="W466" s="262">
        <v>0</v>
      </c>
      <c r="X466" s="262">
        <v>0</v>
      </c>
      <c r="Y466" s="262">
        <v>0</v>
      </c>
    </row>
    <row r="467" spans="4:25" hidden="1" outlineLevel="1">
      <c r="D467" s="255" t="s">
        <v>3526</v>
      </c>
      <c r="E467" s="255" t="s">
        <v>2234</v>
      </c>
      <c r="F467" s="255" t="s">
        <v>610</v>
      </c>
      <c r="H467" s="255" t="s">
        <v>609</v>
      </c>
      <c r="I467" s="255" t="s">
        <v>3528</v>
      </c>
      <c r="J467" s="255" t="s">
        <v>1029</v>
      </c>
      <c r="L467" s="267">
        <v>0</v>
      </c>
      <c r="M467" s="262"/>
      <c r="N467" s="262"/>
      <c r="O467" s="262">
        <v>0</v>
      </c>
      <c r="P467" s="262">
        <v>0</v>
      </c>
      <c r="Q467" s="262">
        <v>0</v>
      </c>
      <c r="R467" s="262">
        <v>0</v>
      </c>
      <c r="S467" s="262">
        <v>0</v>
      </c>
      <c r="T467" s="262">
        <v>0</v>
      </c>
      <c r="U467" s="262">
        <v>0</v>
      </c>
      <c r="V467" s="262">
        <v>0</v>
      </c>
      <c r="W467" s="262">
        <v>0</v>
      </c>
      <c r="X467" s="262">
        <v>0</v>
      </c>
      <c r="Y467" s="262">
        <v>0</v>
      </c>
    </row>
    <row r="468" spans="4:25" hidden="1" outlineLevel="1">
      <c r="D468" s="255" t="s">
        <v>2361</v>
      </c>
      <c r="E468" s="255" t="s">
        <v>2234</v>
      </c>
      <c r="F468" s="255" t="s">
        <v>608</v>
      </c>
      <c r="H468" s="255" t="s">
        <v>609</v>
      </c>
      <c r="I468" s="255" t="s">
        <v>2402</v>
      </c>
      <c r="J468" s="255" t="s">
        <v>1029</v>
      </c>
      <c r="L468" s="267">
        <v>0</v>
      </c>
      <c r="M468" s="262"/>
      <c r="N468" s="262">
        <v>0</v>
      </c>
      <c r="O468" s="262">
        <v>0</v>
      </c>
      <c r="P468" s="262">
        <v>0</v>
      </c>
      <c r="Q468" s="262">
        <v>0</v>
      </c>
      <c r="R468" s="262">
        <v>0</v>
      </c>
      <c r="S468" s="262">
        <v>0</v>
      </c>
      <c r="T468" s="262">
        <v>0</v>
      </c>
      <c r="U468" s="262">
        <v>0</v>
      </c>
      <c r="V468" s="262">
        <v>0</v>
      </c>
      <c r="W468" s="262">
        <v>0</v>
      </c>
      <c r="X468" s="262">
        <v>0</v>
      </c>
      <c r="Y468" s="262">
        <v>0</v>
      </c>
    </row>
    <row r="469" spans="4:25" hidden="1" outlineLevel="1">
      <c r="D469" s="255" t="s">
        <v>2361</v>
      </c>
      <c r="E469" s="255" t="s">
        <v>2234</v>
      </c>
      <c r="F469" s="255" t="s">
        <v>610</v>
      </c>
      <c r="H469" s="255" t="s">
        <v>609</v>
      </c>
      <c r="I469" s="255" t="s">
        <v>2403</v>
      </c>
      <c r="J469" s="255" t="s">
        <v>1029</v>
      </c>
      <c r="L469" s="267">
        <v>0</v>
      </c>
      <c r="M469" s="262"/>
      <c r="N469" s="262">
        <v>0</v>
      </c>
      <c r="O469" s="262">
        <v>0</v>
      </c>
      <c r="P469" s="262">
        <v>0</v>
      </c>
      <c r="Q469" s="262">
        <v>0</v>
      </c>
      <c r="R469" s="262">
        <v>0</v>
      </c>
      <c r="S469" s="262">
        <v>0</v>
      </c>
      <c r="T469" s="262">
        <v>0</v>
      </c>
      <c r="U469" s="262">
        <v>0</v>
      </c>
      <c r="V469" s="262">
        <v>0</v>
      </c>
      <c r="W469" s="262">
        <v>0</v>
      </c>
      <c r="X469" s="262">
        <v>0</v>
      </c>
      <c r="Y469" s="262">
        <v>0</v>
      </c>
    </row>
    <row r="470" spans="4:25" hidden="1" outlineLevel="1">
      <c r="D470" s="255" t="s">
        <v>1193</v>
      </c>
      <c r="E470" s="255" t="s">
        <v>55</v>
      </c>
      <c r="F470" s="255" t="s">
        <v>608</v>
      </c>
      <c r="H470" s="255" t="s">
        <v>609</v>
      </c>
      <c r="I470" s="255" t="s">
        <v>1194</v>
      </c>
      <c r="J470" s="255" t="s">
        <v>615</v>
      </c>
      <c r="L470" s="267">
        <v>0</v>
      </c>
      <c r="M470" s="262"/>
      <c r="N470" s="262">
        <v>0</v>
      </c>
      <c r="O470" s="262">
        <v>0</v>
      </c>
      <c r="P470" s="262">
        <v>0</v>
      </c>
      <c r="Q470" s="262">
        <v>0</v>
      </c>
      <c r="R470" s="262">
        <v>0</v>
      </c>
      <c r="S470" s="262">
        <v>0</v>
      </c>
      <c r="T470" s="262">
        <v>0</v>
      </c>
      <c r="U470" s="262">
        <v>0</v>
      </c>
      <c r="V470" s="262">
        <v>0</v>
      </c>
      <c r="W470" s="262">
        <v>0</v>
      </c>
      <c r="X470" s="262">
        <v>0</v>
      </c>
      <c r="Y470" s="262">
        <v>0</v>
      </c>
    </row>
    <row r="471" spans="4:25" hidden="1" outlineLevel="1">
      <c r="D471" s="255" t="s">
        <v>332</v>
      </c>
      <c r="E471" s="255" t="s">
        <v>54</v>
      </c>
      <c r="F471" s="255" t="s">
        <v>608</v>
      </c>
      <c r="H471" s="255" t="s">
        <v>609</v>
      </c>
      <c r="I471" s="255" t="s">
        <v>708</v>
      </c>
      <c r="J471" s="255" t="s">
        <v>126</v>
      </c>
      <c r="L471" s="267">
        <v>116000</v>
      </c>
      <c r="M471" s="262"/>
      <c r="N471" s="262">
        <v>0</v>
      </c>
      <c r="O471" s="262">
        <v>17000</v>
      </c>
      <c r="P471" s="262">
        <v>4000</v>
      </c>
      <c r="Q471" s="262">
        <v>18000</v>
      </c>
      <c r="R471" s="262">
        <v>18000</v>
      </c>
      <c r="S471" s="262">
        <v>40000</v>
      </c>
      <c r="T471" s="262">
        <v>0</v>
      </c>
      <c r="U471" s="262">
        <v>0</v>
      </c>
      <c r="V471" s="262">
        <v>0</v>
      </c>
      <c r="W471" s="262">
        <v>0</v>
      </c>
      <c r="X471" s="262">
        <v>0</v>
      </c>
      <c r="Y471" s="262">
        <v>19000</v>
      </c>
    </row>
    <row r="472" spans="4:25" hidden="1" outlineLevel="1">
      <c r="D472" s="255" t="s">
        <v>332</v>
      </c>
      <c r="E472" s="255" t="s">
        <v>54</v>
      </c>
      <c r="F472" s="255" t="s">
        <v>610</v>
      </c>
      <c r="H472" s="255" t="s">
        <v>609</v>
      </c>
      <c r="I472" s="255" t="s">
        <v>3529</v>
      </c>
      <c r="J472" s="255" t="s">
        <v>126</v>
      </c>
      <c r="L472" s="267">
        <v>0</v>
      </c>
      <c r="M472" s="262"/>
      <c r="N472" s="262">
        <v>0</v>
      </c>
      <c r="O472" s="262">
        <v>0</v>
      </c>
      <c r="P472" s="262">
        <v>0</v>
      </c>
      <c r="Q472" s="262">
        <v>0</v>
      </c>
      <c r="R472" s="262">
        <v>0</v>
      </c>
      <c r="S472" s="262">
        <v>0</v>
      </c>
      <c r="T472" s="262">
        <v>0</v>
      </c>
      <c r="U472" s="262">
        <v>0</v>
      </c>
      <c r="V472" s="262">
        <v>0</v>
      </c>
      <c r="W472" s="262">
        <v>0</v>
      </c>
      <c r="X472" s="262">
        <v>0</v>
      </c>
      <c r="Y472" s="262">
        <v>0</v>
      </c>
    </row>
    <row r="473" spans="4:25" hidden="1" outlineLevel="1">
      <c r="D473" s="255" t="s">
        <v>251</v>
      </c>
      <c r="E473" s="255" t="s">
        <v>54</v>
      </c>
      <c r="F473" s="255" t="s">
        <v>608</v>
      </c>
      <c r="H473" s="255" t="s">
        <v>609</v>
      </c>
      <c r="I473" s="255" t="s">
        <v>907</v>
      </c>
      <c r="J473" s="255" t="s">
        <v>126</v>
      </c>
      <c r="L473" s="267">
        <v>40700</v>
      </c>
      <c r="M473" s="262"/>
      <c r="N473" s="262">
        <v>0</v>
      </c>
      <c r="O473" s="262">
        <v>0</v>
      </c>
      <c r="P473" s="262">
        <v>0</v>
      </c>
      <c r="Q473" s="262">
        <v>5000</v>
      </c>
      <c r="R473" s="262">
        <v>0</v>
      </c>
      <c r="S473" s="262">
        <v>17850</v>
      </c>
      <c r="T473" s="262">
        <v>17850</v>
      </c>
      <c r="U473" s="262">
        <v>0</v>
      </c>
      <c r="V473" s="262">
        <v>0</v>
      </c>
      <c r="W473" s="262">
        <v>0</v>
      </c>
      <c r="X473" s="262">
        <v>0</v>
      </c>
      <c r="Y473" s="262">
        <v>0</v>
      </c>
    </row>
    <row r="474" spans="4:25" hidden="1" outlineLevel="1">
      <c r="D474" s="255" t="s">
        <v>675</v>
      </c>
      <c r="E474" s="255" t="s">
        <v>54</v>
      </c>
      <c r="F474" s="255" t="s">
        <v>608</v>
      </c>
      <c r="H474" s="255" t="s">
        <v>609</v>
      </c>
      <c r="I474" s="255" t="s">
        <v>908</v>
      </c>
      <c r="J474" s="255" t="s">
        <v>126</v>
      </c>
      <c r="L474" s="267">
        <v>0</v>
      </c>
      <c r="M474" s="262"/>
      <c r="N474" s="262">
        <v>0</v>
      </c>
      <c r="O474" s="262">
        <v>0</v>
      </c>
      <c r="P474" s="262">
        <v>0</v>
      </c>
      <c r="Q474" s="262">
        <v>0</v>
      </c>
      <c r="R474" s="262">
        <v>0</v>
      </c>
      <c r="S474" s="262">
        <v>0</v>
      </c>
      <c r="T474" s="262">
        <v>0</v>
      </c>
      <c r="U474" s="262">
        <v>0</v>
      </c>
      <c r="V474" s="262">
        <v>0</v>
      </c>
      <c r="W474" s="262">
        <v>0</v>
      </c>
      <c r="X474" s="262">
        <v>0</v>
      </c>
      <c r="Y474" s="262">
        <v>0</v>
      </c>
    </row>
    <row r="475" spans="4:25" hidden="1" outlineLevel="1">
      <c r="D475" s="255" t="s">
        <v>1195</v>
      </c>
      <c r="E475" s="255" t="s">
        <v>55</v>
      </c>
      <c r="F475" s="255" t="s">
        <v>608</v>
      </c>
      <c r="H475" s="255" t="s">
        <v>609</v>
      </c>
      <c r="I475" s="255" t="s">
        <v>1196</v>
      </c>
      <c r="J475" s="255" t="s">
        <v>993</v>
      </c>
      <c r="L475" s="267">
        <v>0</v>
      </c>
      <c r="M475" s="262"/>
      <c r="N475" s="262">
        <v>0</v>
      </c>
      <c r="O475" s="262">
        <v>0</v>
      </c>
      <c r="P475" s="262">
        <v>0</v>
      </c>
      <c r="Q475" s="262">
        <v>0</v>
      </c>
      <c r="R475" s="262">
        <v>0</v>
      </c>
      <c r="S475" s="262">
        <v>0</v>
      </c>
      <c r="T475" s="262">
        <v>0</v>
      </c>
      <c r="U475" s="262">
        <v>0</v>
      </c>
      <c r="V475" s="262">
        <v>0</v>
      </c>
      <c r="W475" s="262">
        <v>0</v>
      </c>
      <c r="X475" s="262">
        <v>0</v>
      </c>
      <c r="Y475" s="262">
        <v>0</v>
      </c>
    </row>
    <row r="476" spans="4:25" hidden="1" outlineLevel="1">
      <c r="D476" s="255" t="s">
        <v>265</v>
      </c>
      <c r="E476" s="255" t="s">
        <v>70</v>
      </c>
      <c r="F476" s="255" t="s">
        <v>608</v>
      </c>
      <c r="H476" s="255" t="s">
        <v>609</v>
      </c>
      <c r="I476" s="255" t="s">
        <v>705</v>
      </c>
      <c r="J476" s="255" t="s">
        <v>0</v>
      </c>
      <c r="L476" s="267">
        <v>0</v>
      </c>
      <c r="M476" s="262"/>
      <c r="N476" s="262">
        <v>0</v>
      </c>
      <c r="O476" s="262">
        <v>0</v>
      </c>
      <c r="P476" s="262">
        <v>0</v>
      </c>
      <c r="Q476" s="262">
        <v>0</v>
      </c>
      <c r="R476" s="262">
        <v>0</v>
      </c>
      <c r="S476" s="262">
        <v>0</v>
      </c>
      <c r="T476" s="262"/>
      <c r="U476" s="262"/>
      <c r="V476" s="262"/>
      <c r="W476" s="262"/>
      <c r="X476" s="262"/>
      <c r="Y476" s="262"/>
    </row>
    <row r="477" spans="4:25" hidden="1" outlineLevel="1">
      <c r="D477" s="255" t="s">
        <v>909</v>
      </c>
      <c r="E477" s="255" t="s">
        <v>54</v>
      </c>
      <c r="F477" s="255" t="s">
        <v>608</v>
      </c>
      <c r="H477" s="255" t="s">
        <v>609</v>
      </c>
      <c r="I477" s="255" t="s">
        <v>910</v>
      </c>
      <c r="J477" s="255" t="s">
        <v>126</v>
      </c>
      <c r="L477" s="267">
        <v>0</v>
      </c>
      <c r="M477" s="262"/>
      <c r="N477" s="262">
        <v>0</v>
      </c>
      <c r="O477" s="262">
        <v>0</v>
      </c>
      <c r="P477" s="262">
        <v>0</v>
      </c>
      <c r="Q477" s="262">
        <v>0</v>
      </c>
      <c r="R477" s="262">
        <v>0</v>
      </c>
      <c r="S477" s="262">
        <v>0</v>
      </c>
      <c r="T477" s="262">
        <v>0</v>
      </c>
      <c r="U477" s="262">
        <v>0</v>
      </c>
      <c r="V477" s="262">
        <v>0</v>
      </c>
      <c r="W477" s="262">
        <v>0</v>
      </c>
      <c r="X477" s="262">
        <v>0</v>
      </c>
      <c r="Y477" s="262">
        <v>0</v>
      </c>
    </row>
    <row r="478" spans="4:25" hidden="1" outlineLevel="1">
      <c r="D478" s="255" t="s">
        <v>1197</v>
      </c>
      <c r="E478" s="255" t="s">
        <v>55</v>
      </c>
      <c r="F478" s="255" t="s">
        <v>608</v>
      </c>
      <c r="H478" s="255" t="s">
        <v>609</v>
      </c>
      <c r="I478" s="255" t="s">
        <v>1198</v>
      </c>
      <c r="J478" s="255" t="s">
        <v>615</v>
      </c>
      <c r="L478" s="267">
        <v>0</v>
      </c>
      <c r="M478" s="262"/>
      <c r="N478" s="262">
        <v>0</v>
      </c>
      <c r="O478" s="262">
        <v>0</v>
      </c>
      <c r="P478" s="262">
        <v>0</v>
      </c>
      <c r="Q478" s="262">
        <v>0</v>
      </c>
      <c r="R478" s="262">
        <v>0</v>
      </c>
      <c r="S478" s="262">
        <v>0</v>
      </c>
      <c r="T478" s="262">
        <v>0</v>
      </c>
      <c r="U478" s="262">
        <v>0</v>
      </c>
      <c r="V478" s="262">
        <v>0</v>
      </c>
      <c r="W478" s="262">
        <v>0</v>
      </c>
      <c r="X478" s="262">
        <v>0</v>
      </c>
      <c r="Y478" s="262">
        <v>0</v>
      </c>
    </row>
    <row r="479" spans="4:25" hidden="1" outlineLevel="1">
      <c r="D479" s="255" t="s">
        <v>3530</v>
      </c>
      <c r="E479" s="255" t="s">
        <v>55</v>
      </c>
      <c r="F479" s="255" t="s">
        <v>608</v>
      </c>
      <c r="H479" s="255" t="s">
        <v>609</v>
      </c>
      <c r="I479" s="255" t="s">
        <v>582</v>
      </c>
      <c r="J479" s="255" t="s">
        <v>127</v>
      </c>
      <c r="L479" s="267">
        <v>0</v>
      </c>
      <c r="M479" s="262"/>
      <c r="N479" s="262">
        <v>0</v>
      </c>
      <c r="O479" s="262">
        <v>0</v>
      </c>
      <c r="P479" s="262">
        <v>0</v>
      </c>
      <c r="Q479" s="262">
        <v>0</v>
      </c>
      <c r="R479" s="262">
        <v>0</v>
      </c>
      <c r="S479" s="262">
        <v>0</v>
      </c>
      <c r="T479" s="262">
        <v>0</v>
      </c>
      <c r="U479" s="262">
        <v>0</v>
      </c>
      <c r="V479" s="262">
        <v>0</v>
      </c>
      <c r="W479" s="262">
        <v>0</v>
      </c>
      <c r="X479" s="262">
        <v>0</v>
      </c>
      <c r="Y479" s="262">
        <v>0</v>
      </c>
    </row>
    <row r="480" spans="4:25" hidden="1" outlineLevel="1">
      <c r="D480" s="255" t="s">
        <v>3530</v>
      </c>
      <c r="E480" s="255" t="s">
        <v>55</v>
      </c>
      <c r="F480" s="255" t="s">
        <v>610</v>
      </c>
      <c r="H480" s="255" t="s">
        <v>609</v>
      </c>
      <c r="I480" s="255" t="s">
        <v>3531</v>
      </c>
      <c r="J480" s="255" t="s">
        <v>127</v>
      </c>
      <c r="L480" s="267">
        <v>0</v>
      </c>
      <c r="M480" s="262"/>
      <c r="N480" s="262">
        <v>0</v>
      </c>
      <c r="O480" s="262">
        <v>0</v>
      </c>
      <c r="P480" s="262">
        <v>0</v>
      </c>
      <c r="Q480" s="262">
        <v>0</v>
      </c>
      <c r="R480" s="262">
        <v>0</v>
      </c>
      <c r="S480" s="262">
        <v>0</v>
      </c>
      <c r="T480" s="262">
        <v>0</v>
      </c>
      <c r="U480" s="262">
        <v>0</v>
      </c>
      <c r="V480" s="262">
        <v>0</v>
      </c>
      <c r="W480" s="262">
        <v>0</v>
      </c>
      <c r="X480" s="262">
        <v>0</v>
      </c>
      <c r="Y480" s="262">
        <v>0</v>
      </c>
    </row>
    <row r="481" spans="4:25" hidden="1" outlineLevel="1">
      <c r="D481" s="255" t="s">
        <v>3532</v>
      </c>
      <c r="E481" s="255" t="s">
        <v>55</v>
      </c>
      <c r="F481" s="255" t="s">
        <v>608</v>
      </c>
      <c r="H481" s="255" t="s">
        <v>609</v>
      </c>
      <c r="I481" s="255" t="s">
        <v>3533</v>
      </c>
      <c r="J481" s="255" t="s">
        <v>127</v>
      </c>
      <c r="L481" s="267">
        <v>0</v>
      </c>
      <c r="M481" s="262"/>
      <c r="N481" s="262"/>
      <c r="O481" s="262">
        <v>0</v>
      </c>
      <c r="P481" s="262">
        <v>0</v>
      </c>
      <c r="Q481" s="262">
        <v>0</v>
      </c>
      <c r="R481" s="262">
        <v>0</v>
      </c>
      <c r="S481" s="262">
        <v>0</v>
      </c>
      <c r="T481" s="262">
        <v>0</v>
      </c>
      <c r="U481" s="262">
        <v>0</v>
      </c>
      <c r="V481" s="262">
        <v>0</v>
      </c>
      <c r="W481" s="262">
        <v>0</v>
      </c>
      <c r="X481" s="262">
        <v>0</v>
      </c>
      <c r="Y481" s="262">
        <v>0</v>
      </c>
    </row>
    <row r="482" spans="4:25" hidden="1" outlineLevel="1">
      <c r="D482" s="255" t="s">
        <v>3307</v>
      </c>
      <c r="E482" s="255" t="s">
        <v>55</v>
      </c>
      <c r="F482" s="255" t="s">
        <v>608</v>
      </c>
      <c r="H482" s="255" t="s">
        <v>609</v>
      </c>
      <c r="I482" s="255" t="s">
        <v>3534</v>
      </c>
      <c r="J482" s="255" t="s">
        <v>123</v>
      </c>
      <c r="L482" s="267">
        <v>0</v>
      </c>
      <c r="M482" s="262"/>
      <c r="N482" s="262"/>
      <c r="O482" s="262"/>
      <c r="P482" s="262"/>
      <c r="Q482" s="262"/>
      <c r="R482" s="262">
        <v>0</v>
      </c>
      <c r="S482" s="262">
        <v>0</v>
      </c>
      <c r="T482" s="262">
        <v>0</v>
      </c>
      <c r="U482" s="262">
        <v>0</v>
      </c>
      <c r="V482" s="262">
        <v>0</v>
      </c>
      <c r="W482" s="262">
        <v>0</v>
      </c>
      <c r="X482" s="262">
        <v>0</v>
      </c>
      <c r="Y482" s="262">
        <v>0</v>
      </c>
    </row>
    <row r="483" spans="4:25" hidden="1" outlineLevel="1">
      <c r="D483" s="255" t="s">
        <v>3307</v>
      </c>
      <c r="E483" s="255" t="s">
        <v>55</v>
      </c>
      <c r="F483" s="255" t="s">
        <v>610</v>
      </c>
      <c r="H483" s="255" t="s">
        <v>609</v>
      </c>
      <c r="I483" s="255" t="s">
        <v>3535</v>
      </c>
      <c r="J483" s="255" t="s">
        <v>123</v>
      </c>
      <c r="L483" s="267">
        <v>0</v>
      </c>
      <c r="M483" s="262"/>
      <c r="N483" s="262"/>
      <c r="O483" s="262"/>
      <c r="P483" s="262"/>
      <c r="Q483" s="262"/>
      <c r="R483" s="262">
        <v>0</v>
      </c>
      <c r="S483" s="262">
        <v>0</v>
      </c>
      <c r="T483" s="262">
        <v>0</v>
      </c>
      <c r="U483" s="262">
        <v>0</v>
      </c>
      <c r="V483" s="262">
        <v>0</v>
      </c>
      <c r="W483" s="262">
        <v>0</v>
      </c>
      <c r="X483" s="262">
        <v>0</v>
      </c>
      <c r="Y483" s="262">
        <v>0</v>
      </c>
    </row>
    <row r="484" spans="4:25" hidden="1" outlineLevel="1">
      <c r="D484" s="255" t="s">
        <v>1199</v>
      </c>
      <c r="E484" s="255" t="s">
        <v>55</v>
      </c>
      <c r="F484" s="255" t="s">
        <v>608</v>
      </c>
      <c r="H484" s="255" t="s">
        <v>609</v>
      </c>
      <c r="I484" s="255" t="s">
        <v>1200</v>
      </c>
      <c r="J484" s="255" t="s">
        <v>615</v>
      </c>
      <c r="L484" s="267">
        <v>0</v>
      </c>
      <c r="M484" s="262"/>
      <c r="N484" s="262">
        <v>0</v>
      </c>
      <c r="O484" s="262">
        <v>0</v>
      </c>
      <c r="P484" s="262">
        <v>0</v>
      </c>
      <c r="Q484" s="262">
        <v>0</v>
      </c>
      <c r="R484" s="262">
        <v>0</v>
      </c>
      <c r="S484" s="262">
        <v>0</v>
      </c>
      <c r="T484" s="262">
        <v>0</v>
      </c>
      <c r="U484" s="262">
        <v>0</v>
      </c>
      <c r="V484" s="262">
        <v>0</v>
      </c>
      <c r="W484" s="262">
        <v>0</v>
      </c>
      <c r="X484" s="262">
        <v>0</v>
      </c>
      <c r="Y484" s="262">
        <v>0</v>
      </c>
    </row>
    <row r="485" spans="4:25" hidden="1" outlineLevel="1">
      <c r="D485" s="255" t="s">
        <v>1201</v>
      </c>
      <c r="E485" s="255" t="s">
        <v>55</v>
      </c>
      <c r="F485" s="255" t="s">
        <v>608</v>
      </c>
      <c r="H485" s="255" t="s">
        <v>609</v>
      </c>
      <c r="I485" s="255" t="s">
        <v>1202</v>
      </c>
      <c r="J485" s="255" t="s">
        <v>993</v>
      </c>
      <c r="L485" s="267">
        <v>0</v>
      </c>
      <c r="M485" s="262"/>
      <c r="N485" s="262">
        <v>0</v>
      </c>
      <c r="O485" s="262">
        <v>0</v>
      </c>
      <c r="P485" s="262">
        <v>0</v>
      </c>
      <c r="Q485" s="262">
        <v>0</v>
      </c>
      <c r="R485" s="262">
        <v>0</v>
      </c>
      <c r="S485" s="262">
        <v>0</v>
      </c>
      <c r="T485" s="262">
        <v>0</v>
      </c>
      <c r="U485" s="262">
        <v>0</v>
      </c>
      <c r="V485" s="262">
        <v>0</v>
      </c>
      <c r="W485" s="262">
        <v>0</v>
      </c>
      <c r="X485" s="262">
        <v>0</v>
      </c>
      <c r="Y485" s="262">
        <v>0</v>
      </c>
    </row>
    <row r="486" spans="4:25" hidden="1" outlineLevel="1">
      <c r="D486" s="255" t="s">
        <v>1203</v>
      </c>
      <c r="E486" s="255" t="s">
        <v>55</v>
      </c>
      <c r="F486" s="255" t="s">
        <v>608</v>
      </c>
      <c r="H486" s="255" t="s">
        <v>609</v>
      </c>
      <c r="I486" s="255" t="s">
        <v>1204</v>
      </c>
      <c r="J486" s="255" t="s">
        <v>993</v>
      </c>
      <c r="L486" s="267">
        <v>0</v>
      </c>
      <c r="M486" s="262"/>
      <c r="N486" s="262">
        <v>0</v>
      </c>
      <c r="O486" s="262">
        <v>0</v>
      </c>
      <c r="P486" s="262">
        <v>0</v>
      </c>
      <c r="Q486" s="262">
        <v>0</v>
      </c>
      <c r="R486" s="262">
        <v>0</v>
      </c>
      <c r="S486" s="262">
        <v>0</v>
      </c>
      <c r="T486" s="262">
        <v>0</v>
      </c>
      <c r="U486" s="262">
        <v>0</v>
      </c>
      <c r="V486" s="262">
        <v>0</v>
      </c>
      <c r="W486" s="262">
        <v>0</v>
      </c>
      <c r="X486" s="262">
        <v>0</v>
      </c>
      <c r="Y486" s="262">
        <v>0</v>
      </c>
    </row>
    <row r="487" spans="4:25" hidden="1" outlineLevel="1">
      <c r="D487" s="255" t="s">
        <v>1205</v>
      </c>
      <c r="E487" s="255" t="s">
        <v>55</v>
      </c>
      <c r="F487" s="255" t="s">
        <v>608</v>
      </c>
      <c r="H487" s="255" t="s">
        <v>609</v>
      </c>
      <c r="I487" s="255" t="s">
        <v>1206</v>
      </c>
      <c r="J487" s="255" t="s">
        <v>558</v>
      </c>
      <c r="L487" s="267">
        <v>0</v>
      </c>
      <c r="M487" s="262"/>
      <c r="N487" s="262">
        <v>0</v>
      </c>
      <c r="O487" s="262">
        <v>0</v>
      </c>
      <c r="P487" s="262">
        <v>0</v>
      </c>
      <c r="Q487" s="262">
        <v>0</v>
      </c>
      <c r="R487" s="262">
        <v>0</v>
      </c>
      <c r="S487" s="262">
        <v>0</v>
      </c>
      <c r="T487" s="262">
        <v>0</v>
      </c>
      <c r="U487" s="262">
        <v>0</v>
      </c>
      <c r="V487" s="262">
        <v>0</v>
      </c>
      <c r="W487" s="262">
        <v>0</v>
      </c>
      <c r="X487" s="262">
        <v>0</v>
      </c>
      <c r="Y487" s="262">
        <v>0</v>
      </c>
    </row>
    <row r="488" spans="4:25" hidden="1" outlineLevel="1">
      <c r="D488" s="255" t="s">
        <v>1207</v>
      </c>
      <c r="E488" s="255" t="s">
        <v>55</v>
      </c>
      <c r="F488" s="255" t="s">
        <v>608</v>
      </c>
      <c r="H488" s="255" t="s">
        <v>609</v>
      </c>
      <c r="I488" s="255" t="s">
        <v>1208</v>
      </c>
      <c r="J488" s="255" t="s">
        <v>558</v>
      </c>
      <c r="L488" s="267">
        <v>0</v>
      </c>
      <c r="M488" s="262"/>
      <c r="N488" s="262">
        <v>0</v>
      </c>
      <c r="O488" s="262">
        <v>0</v>
      </c>
      <c r="P488" s="262">
        <v>0</v>
      </c>
      <c r="Q488" s="262">
        <v>0</v>
      </c>
      <c r="R488" s="262">
        <v>0</v>
      </c>
      <c r="S488" s="262">
        <v>0</v>
      </c>
      <c r="T488" s="262">
        <v>0</v>
      </c>
      <c r="U488" s="262">
        <v>0</v>
      </c>
      <c r="V488" s="262">
        <v>0</v>
      </c>
      <c r="W488" s="262">
        <v>0</v>
      </c>
      <c r="X488" s="262">
        <v>0</v>
      </c>
      <c r="Y488" s="262">
        <v>0</v>
      </c>
    </row>
    <row r="489" spans="4:25" hidden="1" outlineLevel="1">
      <c r="D489" s="255" t="s">
        <v>1698</v>
      </c>
      <c r="E489" s="255" t="s">
        <v>55</v>
      </c>
      <c r="F489" s="255" t="s">
        <v>608</v>
      </c>
      <c r="H489" s="255" t="s">
        <v>609</v>
      </c>
      <c r="I489" s="255" t="s">
        <v>1699</v>
      </c>
      <c r="J489" s="255" t="s">
        <v>614</v>
      </c>
      <c r="L489" s="267">
        <v>4000</v>
      </c>
      <c r="M489" s="262"/>
      <c r="N489" s="262">
        <v>0</v>
      </c>
      <c r="O489" s="262">
        <v>0</v>
      </c>
      <c r="P489" s="262">
        <v>0</v>
      </c>
      <c r="Q489" s="262">
        <v>0</v>
      </c>
      <c r="R489" s="262">
        <v>0</v>
      </c>
      <c r="S489" s="262">
        <v>4000</v>
      </c>
      <c r="T489" s="262">
        <v>0</v>
      </c>
      <c r="U489" s="262">
        <v>0</v>
      </c>
      <c r="V489" s="262">
        <v>0</v>
      </c>
      <c r="W489" s="262">
        <v>0</v>
      </c>
      <c r="X489" s="262">
        <v>0</v>
      </c>
      <c r="Y489" s="262">
        <v>0</v>
      </c>
    </row>
    <row r="490" spans="4:25" hidden="1" outlineLevel="1">
      <c r="D490" s="255" t="s">
        <v>676</v>
      </c>
      <c r="E490" s="255" t="s">
        <v>54</v>
      </c>
      <c r="F490" s="255" t="s">
        <v>608</v>
      </c>
      <c r="H490" s="255" t="s">
        <v>609</v>
      </c>
      <c r="I490" s="255" t="s">
        <v>707</v>
      </c>
      <c r="J490" s="255" t="s">
        <v>126</v>
      </c>
      <c r="L490" s="267">
        <v>0</v>
      </c>
      <c r="M490" s="262"/>
      <c r="N490" s="262">
        <v>0</v>
      </c>
      <c r="O490" s="262">
        <v>0</v>
      </c>
      <c r="P490" s="262">
        <v>0</v>
      </c>
      <c r="Q490" s="262">
        <v>0</v>
      </c>
      <c r="R490" s="262">
        <v>0</v>
      </c>
      <c r="S490" s="262">
        <v>0</v>
      </c>
      <c r="T490" s="262">
        <v>0</v>
      </c>
      <c r="U490" s="262">
        <v>0</v>
      </c>
      <c r="V490" s="262">
        <v>0</v>
      </c>
      <c r="W490" s="262">
        <v>0</v>
      </c>
      <c r="X490" s="262">
        <v>0</v>
      </c>
      <c r="Y490" s="262">
        <v>0</v>
      </c>
    </row>
    <row r="491" spans="4:25" hidden="1" outlineLevel="1">
      <c r="D491" s="255" t="s">
        <v>252</v>
      </c>
      <c r="E491" s="255" t="s">
        <v>54</v>
      </c>
      <c r="F491" s="255" t="s">
        <v>608</v>
      </c>
      <c r="H491" s="255" t="s">
        <v>609</v>
      </c>
      <c r="I491" s="255" t="s">
        <v>911</v>
      </c>
      <c r="J491" s="255" t="s">
        <v>126</v>
      </c>
      <c r="L491" s="267">
        <v>1055500</v>
      </c>
      <c r="M491" s="262"/>
      <c r="N491" s="262">
        <v>0</v>
      </c>
      <c r="O491" s="262">
        <v>74000</v>
      </c>
      <c r="P491" s="262">
        <v>146000</v>
      </c>
      <c r="Q491" s="262">
        <v>116250</v>
      </c>
      <c r="R491" s="262">
        <v>116500</v>
      </c>
      <c r="S491" s="262">
        <v>196500</v>
      </c>
      <c r="T491" s="262">
        <v>107000</v>
      </c>
      <c r="U491" s="262">
        <v>40000</v>
      </c>
      <c r="V491" s="262">
        <v>165250</v>
      </c>
      <c r="W491" s="262">
        <v>0</v>
      </c>
      <c r="X491" s="262">
        <v>37000</v>
      </c>
      <c r="Y491" s="262">
        <v>57000</v>
      </c>
    </row>
    <row r="492" spans="4:25" hidden="1" outlineLevel="1">
      <c r="D492" s="255" t="s">
        <v>252</v>
      </c>
      <c r="E492" s="255" t="s">
        <v>54</v>
      </c>
      <c r="F492" s="255" t="s">
        <v>610</v>
      </c>
      <c r="H492" s="255" t="s">
        <v>609</v>
      </c>
      <c r="I492" s="255" t="s">
        <v>3536</v>
      </c>
      <c r="J492" s="255" t="s">
        <v>126</v>
      </c>
      <c r="L492" s="267">
        <v>175000</v>
      </c>
      <c r="M492" s="262"/>
      <c r="N492" s="262">
        <v>0</v>
      </c>
      <c r="O492" s="262">
        <v>0</v>
      </c>
      <c r="P492" s="262">
        <v>0</v>
      </c>
      <c r="Q492" s="262">
        <v>250</v>
      </c>
      <c r="R492" s="262">
        <v>58500</v>
      </c>
      <c r="S492" s="262">
        <v>58250</v>
      </c>
      <c r="T492" s="262">
        <v>12000</v>
      </c>
      <c r="U492" s="262">
        <v>0</v>
      </c>
      <c r="V492" s="262">
        <v>24000</v>
      </c>
      <c r="W492" s="262">
        <v>0</v>
      </c>
      <c r="X492" s="262">
        <v>0</v>
      </c>
      <c r="Y492" s="262">
        <v>22000</v>
      </c>
    </row>
    <row r="493" spans="4:25" hidden="1" outlineLevel="1">
      <c r="D493" s="255" t="s">
        <v>333</v>
      </c>
      <c r="E493" s="255" t="s">
        <v>54</v>
      </c>
      <c r="F493" s="255" t="s">
        <v>608</v>
      </c>
      <c r="H493" s="255" t="s">
        <v>609</v>
      </c>
      <c r="I493" s="255" t="s">
        <v>401</v>
      </c>
      <c r="J493" s="255" t="s">
        <v>126</v>
      </c>
      <c r="L493" s="267">
        <v>0</v>
      </c>
      <c r="M493" s="262"/>
      <c r="N493" s="262">
        <v>0</v>
      </c>
      <c r="O493" s="262">
        <v>0</v>
      </c>
      <c r="P493" s="262">
        <v>0</v>
      </c>
      <c r="Q493" s="262">
        <v>0</v>
      </c>
      <c r="R493" s="262">
        <v>0</v>
      </c>
      <c r="S493" s="262">
        <v>0</v>
      </c>
      <c r="T493" s="262">
        <v>0</v>
      </c>
      <c r="U493" s="262">
        <v>0</v>
      </c>
      <c r="V493" s="262">
        <v>0</v>
      </c>
      <c r="W493" s="262">
        <v>0</v>
      </c>
      <c r="X493" s="262">
        <v>0</v>
      </c>
      <c r="Y493" s="262">
        <v>0</v>
      </c>
    </row>
    <row r="494" spans="4:25" hidden="1" outlineLevel="1">
      <c r="D494" s="255" t="s">
        <v>333</v>
      </c>
      <c r="E494" s="255" t="s">
        <v>54</v>
      </c>
      <c r="F494" s="255" t="s">
        <v>610</v>
      </c>
      <c r="H494" s="255" t="s">
        <v>609</v>
      </c>
      <c r="I494" s="255" t="s">
        <v>3537</v>
      </c>
      <c r="J494" s="255" t="s">
        <v>126</v>
      </c>
      <c r="L494" s="267">
        <v>0</v>
      </c>
      <c r="M494" s="262"/>
      <c r="N494" s="262">
        <v>0</v>
      </c>
      <c r="O494" s="262">
        <v>0</v>
      </c>
      <c r="P494" s="262">
        <v>0</v>
      </c>
      <c r="Q494" s="262">
        <v>0</v>
      </c>
      <c r="R494" s="262">
        <v>0</v>
      </c>
      <c r="S494" s="262">
        <v>0</v>
      </c>
      <c r="T494" s="262">
        <v>0</v>
      </c>
      <c r="U494" s="262">
        <v>0</v>
      </c>
      <c r="V494" s="262">
        <v>0</v>
      </c>
      <c r="W494" s="262">
        <v>0</v>
      </c>
      <c r="X494" s="262">
        <v>0</v>
      </c>
      <c r="Y494" s="262">
        <v>0</v>
      </c>
    </row>
    <row r="495" spans="4:25" hidden="1" outlineLevel="1">
      <c r="D495" s="255" t="s">
        <v>912</v>
      </c>
      <c r="E495" s="255" t="s">
        <v>55</v>
      </c>
      <c r="F495" s="255" t="s">
        <v>608</v>
      </c>
      <c r="H495" s="255" t="s">
        <v>609</v>
      </c>
      <c r="I495" s="255" t="s">
        <v>913</v>
      </c>
      <c r="J495" s="255" t="s">
        <v>127</v>
      </c>
      <c r="L495" s="267">
        <v>0</v>
      </c>
      <c r="M495" s="262"/>
      <c r="N495" s="262">
        <v>0</v>
      </c>
      <c r="O495" s="262">
        <v>0</v>
      </c>
      <c r="P495" s="262">
        <v>0</v>
      </c>
      <c r="Q495" s="262">
        <v>0</v>
      </c>
      <c r="R495" s="262">
        <v>0</v>
      </c>
      <c r="S495" s="262">
        <v>0</v>
      </c>
      <c r="T495" s="262">
        <v>0</v>
      </c>
      <c r="U495" s="262">
        <v>0</v>
      </c>
      <c r="V495" s="262">
        <v>0</v>
      </c>
      <c r="W495" s="262">
        <v>0</v>
      </c>
      <c r="X495" s="262">
        <v>0</v>
      </c>
      <c r="Y495" s="262">
        <v>0</v>
      </c>
    </row>
    <row r="496" spans="4:25" hidden="1" outlineLevel="1">
      <c r="D496" s="255" t="s">
        <v>334</v>
      </c>
      <c r="E496" s="255" t="s">
        <v>56</v>
      </c>
      <c r="F496" s="255" t="s">
        <v>608</v>
      </c>
      <c r="H496" s="255" t="s">
        <v>609</v>
      </c>
      <c r="I496" s="255" t="s">
        <v>914</v>
      </c>
      <c r="J496" s="255" t="s">
        <v>125</v>
      </c>
      <c r="L496" s="267">
        <v>27300</v>
      </c>
      <c r="M496" s="262"/>
      <c r="N496" s="262">
        <v>22500</v>
      </c>
      <c r="O496" s="262">
        <v>2500</v>
      </c>
      <c r="P496" s="262">
        <v>1150</v>
      </c>
      <c r="Q496" s="262">
        <v>0</v>
      </c>
      <c r="R496" s="262">
        <v>0</v>
      </c>
      <c r="S496" s="262">
        <v>1150</v>
      </c>
      <c r="T496" s="262">
        <v>0</v>
      </c>
      <c r="U496" s="262">
        <v>0</v>
      </c>
      <c r="V496" s="262">
        <v>0</v>
      </c>
      <c r="W496" s="262">
        <v>0</v>
      </c>
      <c r="X496" s="262">
        <v>0</v>
      </c>
      <c r="Y496" s="262">
        <v>0</v>
      </c>
    </row>
    <row r="497" spans="4:25" hidden="1" outlineLevel="1">
      <c r="D497" s="255" t="s">
        <v>677</v>
      </c>
      <c r="E497" s="255" t="s">
        <v>70</v>
      </c>
      <c r="F497" s="255" t="s">
        <v>608</v>
      </c>
      <c r="H497" s="255" t="s">
        <v>609</v>
      </c>
      <c r="I497" s="255" t="s">
        <v>292</v>
      </c>
      <c r="J497" s="255" t="s">
        <v>0</v>
      </c>
      <c r="L497" s="267">
        <v>0</v>
      </c>
      <c r="M497" s="262"/>
      <c r="N497" s="262">
        <v>0</v>
      </c>
      <c r="O497" s="262">
        <v>0</v>
      </c>
      <c r="P497" s="262">
        <v>0</v>
      </c>
      <c r="Q497" s="262">
        <v>0</v>
      </c>
      <c r="R497" s="262">
        <v>0</v>
      </c>
      <c r="S497" s="262">
        <v>0</v>
      </c>
      <c r="T497" s="262">
        <v>0</v>
      </c>
      <c r="U497" s="262">
        <v>0</v>
      </c>
      <c r="V497" s="262">
        <v>0</v>
      </c>
      <c r="W497" s="262">
        <v>0</v>
      </c>
      <c r="X497" s="262">
        <v>0</v>
      </c>
      <c r="Y497" s="262">
        <v>0</v>
      </c>
    </row>
    <row r="498" spans="4:25" hidden="1" outlineLevel="1">
      <c r="D498" s="255" t="s">
        <v>1209</v>
      </c>
      <c r="E498" s="255" t="s">
        <v>55</v>
      </c>
      <c r="F498" s="255" t="s">
        <v>608</v>
      </c>
      <c r="H498" s="255" t="s">
        <v>609</v>
      </c>
      <c r="I498" s="255" t="s">
        <v>1210</v>
      </c>
      <c r="J498" s="255" t="s">
        <v>615</v>
      </c>
      <c r="L498" s="267">
        <v>0</v>
      </c>
      <c r="M498" s="262"/>
      <c r="N498" s="262">
        <v>0</v>
      </c>
      <c r="O498" s="262">
        <v>0</v>
      </c>
      <c r="P498" s="262">
        <v>0</v>
      </c>
      <c r="Q498" s="262">
        <v>0</v>
      </c>
      <c r="R498" s="262">
        <v>0</v>
      </c>
      <c r="S498" s="262">
        <v>0</v>
      </c>
      <c r="T498" s="262">
        <v>0</v>
      </c>
      <c r="U498" s="262">
        <v>0</v>
      </c>
      <c r="V498" s="262">
        <v>0</v>
      </c>
      <c r="W498" s="262">
        <v>0</v>
      </c>
      <c r="X498" s="262">
        <v>0</v>
      </c>
      <c r="Y498" s="262">
        <v>0</v>
      </c>
    </row>
    <row r="499" spans="4:25" hidden="1" outlineLevel="1">
      <c r="D499" s="255" t="s">
        <v>3538</v>
      </c>
      <c r="E499" s="255" t="s">
        <v>2234</v>
      </c>
      <c r="F499" s="255" t="s">
        <v>608</v>
      </c>
      <c r="H499" s="255" t="s">
        <v>609</v>
      </c>
      <c r="I499" s="255" t="s">
        <v>3539</v>
      </c>
      <c r="J499" s="255" t="s">
        <v>1029</v>
      </c>
      <c r="L499" s="267">
        <v>0</v>
      </c>
      <c r="M499" s="262"/>
      <c r="N499" s="262"/>
      <c r="O499" s="262">
        <v>0</v>
      </c>
      <c r="P499" s="262">
        <v>0</v>
      </c>
      <c r="Q499" s="262">
        <v>0</v>
      </c>
      <c r="R499" s="262">
        <v>0</v>
      </c>
      <c r="S499" s="262">
        <v>0</v>
      </c>
      <c r="T499" s="262">
        <v>0</v>
      </c>
      <c r="U499" s="262">
        <v>0</v>
      </c>
      <c r="V499" s="262">
        <v>0</v>
      </c>
      <c r="W499" s="262">
        <v>0</v>
      </c>
      <c r="X499" s="262">
        <v>0</v>
      </c>
      <c r="Y499" s="262">
        <v>0</v>
      </c>
    </row>
    <row r="500" spans="4:25" hidden="1" outlineLevel="1">
      <c r="D500" s="255" t="s">
        <v>3538</v>
      </c>
      <c r="E500" s="255" t="s">
        <v>2234</v>
      </c>
      <c r="F500" s="255" t="s">
        <v>610</v>
      </c>
      <c r="H500" s="255" t="s">
        <v>609</v>
      </c>
      <c r="I500" s="255" t="s">
        <v>3540</v>
      </c>
      <c r="J500" s="255" t="s">
        <v>1029</v>
      </c>
      <c r="L500" s="267">
        <v>0</v>
      </c>
      <c r="M500" s="262"/>
      <c r="N500" s="262"/>
      <c r="O500" s="262">
        <v>0</v>
      </c>
      <c r="P500" s="262">
        <v>0</v>
      </c>
      <c r="Q500" s="262">
        <v>0</v>
      </c>
      <c r="R500" s="262">
        <v>0</v>
      </c>
      <c r="S500" s="262">
        <v>0</v>
      </c>
      <c r="T500" s="262">
        <v>0</v>
      </c>
      <c r="U500" s="262">
        <v>0</v>
      </c>
      <c r="V500" s="262">
        <v>0</v>
      </c>
      <c r="W500" s="262">
        <v>0</v>
      </c>
      <c r="X500" s="262">
        <v>0</v>
      </c>
      <c r="Y500" s="262">
        <v>0</v>
      </c>
    </row>
    <row r="501" spans="4:25" hidden="1" outlineLevel="1">
      <c r="D501" s="255" t="s">
        <v>1211</v>
      </c>
      <c r="E501" s="255" t="s">
        <v>55</v>
      </c>
      <c r="F501" s="255" t="s">
        <v>608</v>
      </c>
      <c r="H501" s="255" t="s">
        <v>609</v>
      </c>
      <c r="I501" s="255" t="s">
        <v>1212</v>
      </c>
      <c r="J501" s="255" t="s">
        <v>558</v>
      </c>
      <c r="L501" s="267">
        <v>0</v>
      </c>
      <c r="M501" s="262"/>
      <c r="N501" s="262">
        <v>0</v>
      </c>
      <c r="O501" s="262">
        <v>0</v>
      </c>
      <c r="P501" s="262">
        <v>0</v>
      </c>
      <c r="Q501" s="262">
        <v>0</v>
      </c>
      <c r="R501" s="262">
        <v>0</v>
      </c>
      <c r="S501" s="262">
        <v>0</v>
      </c>
      <c r="T501" s="262">
        <v>0</v>
      </c>
      <c r="U501" s="262">
        <v>0</v>
      </c>
      <c r="V501" s="262">
        <v>0</v>
      </c>
      <c r="W501" s="262">
        <v>0</v>
      </c>
      <c r="X501" s="262">
        <v>0</v>
      </c>
      <c r="Y501" s="262">
        <v>0</v>
      </c>
    </row>
    <row r="502" spans="4:25" hidden="1" outlineLevel="1">
      <c r="D502" s="255" t="s">
        <v>3541</v>
      </c>
      <c r="E502" s="255" t="s">
        <v>54</v>
      </c>
      <c r="F502" s="255" t="s">
        <v>608</v>
      </c>
      <c r="H502" s="255" t="s">
        <v>609</v>
      </c>
      <c r="I502" s="255" t="s">
        <v>885</v>
      </c>
      <c r="J502" s="255" t="s">
        <v>126</v>
      </c>
      <c r="L502" s="267">
        <v>0</v>
      </c>
      <c r="M502" s="262"/>
      <c r="N502" s="262">
        <v>0</v>
      </c>
      <c r="O502" s="262">
        <v>0</v>
      </c>
      <c r="P502" s="262">
        <v>0</v>
      </c>
      <c r="Q502" s="262">
        <v>0</v>
      </c>
      <c r="R502" s="262">
        <v>0</v>
      </c>
      <c r="S502" s="262">
        <v>0</v>
      </c>
      <c r="T502" s="262">
        <v>0</v>
      </c>
      <c r="U502" s="262">
        <v>0</v>
      </c>
      <c r="V502" s="262">
        <v>0</v>
      </c>
      <c r="W502" s="262">
        <v>0</v>
      </c>
      <c r="X502" s="262">
        <v>0</v>
      </c>
      <c r="Y502" s="262">
        <v>0</v>
      </c>
    </row>
    <row r="503" spans="4:25" hidden="1" outlineLevel="1">
      <c r="D503" s="255" t="s">
        <v>3541</v>
      </c>
      <c r="E503" s="255" t="s">
        <v>54</v>
      </c>
      <c r="F503" s="255" t="s">
        <v>610</v>
      </c>
      <c r="H503" s="255" t="s">
        <v>609</v>
      </c>
      <c r="I503" s="255" t="s">
        <v>3542</v>
      </c>
      <c r="J503" s="255" t="s">
        <v>126</v>
      </c>
      <c r="L503" s="267">
        <v>0</v>
      </c>
      <c r="M503" s="262"/>
      <c r="N503" s="262">
        <v>0</v>
      </c>
      <c r="O503" s="262">
        <v>0</v>
      </c>
      <c r="P503" s="262">
        <v>0</v>
      </c>
      <c r="Q503" s="262">
        <v>0</v>
      </c>
      <c r="R503" s="262">
        <v>0</v>
      </c>
      <c r="S503" s="262">
        <v>0</v>
      </c>
      <c r="T503" s="262">
        <v>0</v>
      </c>
      <c r="U503" s="262">
        <v>0</v>
      </c>
      <c r="V503" s="262">
        <v>0</v>
      </c>
      <c r="W503" s="262">
        <v>0</v>
      </c>
      <c r="X503" s="262">
        <v>0</v>
      </c>
      <c r="Y503" s="262">
        <v>0</v>
      </c>
    </row>
    <row r="504" spans="4:25" hidden="1" outlineLevel="1">
      <c r="D504" s="255" t="s">
        <v>335</v>
      </c>
      <c r="E504" s="255" t="s">
        <v>54</v>
      </c>
      <c r="F504" s="255" t="s">
        <v>608</v>
      </c>
      <c r="H504" s="255" t="s">
        <v>609</v>
      </c>
      <c r="I504" s="255" t="s">
        <v>915</v>
      </c>
      <c r="J504" s="255" t="s">
        <v>126</v>
      </c>
      <c r="L504" s="267">
        <v>0</v>
      </c>
      <c r="M504" s="262"/>
      <c r="N504" s="262">
        <v>0</v>
      </c>
      <c r="O504" s="262">
        <v>0</v>
      </c>
      <c r="P504" s="262">
        <v>0</v>
      </c>
      <c r="Q504" s="262">
        <v>0</v>
      </c>
      <c r="R504" s="262">
        <v>0</v>
      </c>
      <c r="S504" s="262">
        <v>0</v>
      </c>
      <c r="T504" s="262">
        <v>0</v>
      </c>
      <c r="U504" s="262">
        <v>0</v>
      </c>
      <c r="V504" s="262">
        <v>0</v>
      </c>
      <c r="W504" s="262">
        <v>0</v>
      </c>
      <c r="X504" s="262">
        <v>0</v>
      </c>
      <c r="Y504" s="262">
        <v>0</v>
      </c>
    </row>
    <row r="505" spans="4:25" hidden="1" outlineLevel="1">
      <c r="D505" s="255" t="s">
        <v>335</v>
      </c>
      <c r="E505" s="255" t="s">
        <v>54</v>
      </c>
      <c r="F505" s="255" t="s">
        <v>610</v>
      </c>
      <c r="H505" s="255" t="s">
        <v>609</v>
      </c>
      <c r="I505" s="255" t="s">
        <v>3543</v>
      </c>
      <c r="J505" s="255" t="s">
        <v>126</v>
      </c>
      <c r="L505" s="267">
        <v>0</v>
      </c>
      <c r="M505" s="262"/>
      <c r="N505" s="262">
        <v>0</v>
      </c>
      <c r="O505" s="262">
        <v>0</v>
      </c>
      <c r="P505" s="262">
        <v>0</v>
      </c>
      <c r="Q505" s="262">
        <v>0</v>
      </c>
      <c r="R505" s="262">
        <v>0</v>
      </c>
      <c r="S505" s="262">
        <v>0</v>
      </c>
      <c r="T505" s="262">
        <v>0</v>
      </c>
      <c r="U505" s="262">
        <v>0</v>
      </c>
      <c r="V505" s="262">
        <v>0</v>
      </c>
      <c r="W505" s="262">
        <v>0</v>
      </c>
      <c r="X505" s="262">
        <v>0</v>
      </c>
      <c r="Y505" s="262">
        <v>0</v>
      </c>
    </row>
    <row r="506" spans="4:25" hidden="1" outlineLevel="1">
      <c r="D506" s="255" t="s">
        <v>388</v>
      </c>
      <c r="E506" s="255" t="s">
        <v>55</v>
      </c>
      <c r="F506" s="255" t="s">
        <v>608</v>
      </c>
      <c r="H506" s="255" t="s">
        <v>609</v>
      </c>
      <c r="I506" s="255" t="s">
        <v>916</v>
      </c>
      <c r="J506" s="255" t="s">
        <v>591</v>
      </c>
      <c r="L506" s="267">
        <v>0</v>
      </c>
      <c r="M506" s="262"/>
      <c r="N506" s="262">
        <v>0</v>
      </c>
      <c r="O506" s="262">
        <v>0</v>
      </c>
      <c r="P506" s="262">
        <v>0</v>
      </c>
      <c r="Q506" s="262">
        <v>0</v>
      </c>
      <c r="R506" s="262">
        <v>0</v>
      </c>
      <c r="S506" s="262">
        <v>0</v>
      </c>
      <c r="T506" s="262">
        <v>0</v>
      </c>
      <c r="U506" s="262">
        <v>0</v>
      </c>
      <c r="V506" s="262">
        <v>0</v>
      </c>
      <c r="W506" s="262">
        <v>0</v>
      </c>
      <c r="X506" s="262">
        <v>0</v>
      </c>
      <c r="Y506" s="262">
        <v>0</v>
      </c>
    </row>
    <row r="507" spans="4:25" hidden="1" outlineLevel="1">
      <c r="D507" s="255" t="s">
        <v>2362</v>
      </c>
      <c r="E507" s="255" t="s">
        <v>2234</v>
      </c>
      <c r="F507" s="255" t="s">
        <v>608</v>
      </c>
      <c r="H507" s="255" t="s">
        <v>609</v>
      </c>
      <c r="I507" s="255" t="s">
        <v>2405</v>
      </c>
      <c r="J507" s="255" t="s">
        <v>1029</v>
      </c>
      <c r="L507" s="267">
        <v>0</v>
      </c>
      <c r="M507" s="262"/>
      <c r="N507" s="262">
        <v>0</v>
      </c>
      <c r="O507" s="262">
        <v>0</v>
      </c>
      <c r="P507" s="262">
        <v>0</v>
      </c>
      <c r="Q507" s="262">
        <v>0</v>
      </c>
      <c r="R507" s="262">
        <v>0</v>
      </c>
      <c r="S507" s="262">
        <v>0</v>
      </c>
      <c r="T507" s="262">
        <v>0</v>
      </c>
      <c r="U507" s="262">
        <v>0</v>
      </c>
      <c r="V507" s="262">
        <v>0</v>
      </c>
      <c r="W507" s="262">
        <v>0</v>
      </c>
      <c r="X507" s="262">
        <v>0</v>
      </c>
      <c r="Y507" s="262">
        <v>0</v>
      </c>
    </row>
    <row r="508" spans="4:25" hidden="1" outlineLevel="1">
      <c r="D508" s="255" t="s">
        <v>2362</v>
      </c>
      <c r="E508" s="255" t="s">
        <v>2234</v>
      </c>
      <c r="F508" s="255" t="s">
        <v>610</v>
      </c>
      <c r="H508" s="255" t="s">
        <v>609</v>
      </c>
      <c r="I508" s="255" t="s">
        <v>2406</v>
      </c>
      <c r="J508" s="255" t="s">
        <v>1029</v>
      </c>
      <c r="L508" s="267">
        <v>0</v>
      </c>
      <c r="M508" s="262"/>
      <c r="N508" s="262">
        <v>0</v>
      </c>
      <c r="O508" s="262">
        <v>0</v>
      </c>
      <c r="P508" s="262">
        <v>0</v>
      </c>
      <c r="Q508" s="262">
        <v>0</v>
      </c>
      <c r="R508" s="262">
        <v>0</v>
      </c>
      <c r="S508" s="262">
        <v>0</v>
      </c>
      <c r="T508" s="262">
        <v>0</v>
      </c>
      <c r="U508" s="262">
        <v>0</v>
      </c>
      <c r="V508" s="262">
        <v>0</v>
      </c>
      <c r="W508" s="262">
        <v>0</v>
      </c>
      <c r="X508" s="262">
        <v>0</v>
      </c>
      <c r="Y508" s="262">
        <v>0</v>
      </c>
    </row>
    <row r="509" spans="4:25" hidden="1" outlineLevel="1">
      <c r="D509" s="255" t="s">
        <v>2363</v>
      </c>
      <c r="E509" s="255" t="s">
        <v>2234</v>
      </c>
      <c r="F509" s="255" t="s">
        <v>608</v>
      </c>
      <c r="H509" s="255" t="s">
        <v>609</v>
      </c>
      <c r="I509" s="255" t="s">
        <v>2407</v>
      </c>
      <c r="J509" s="255" t="s">
        <v>1029</v>
      </c>
      <c r="L509" s="267">
        <v>932</v>
      </c>
      <c r="M509" s="262"/>
      <c r="N509" s="262">
        <v>0</v>
      </c>
      <c r="O509" s="262">
        <v>0</v>
      </c>
      <c r="P509" s="262">
        <v>932</v>
      </c>
      <c r="Q509" s="262">
        <v>0</v>
      </c>
      <c r="R509" s="262">
        <v>0</v>
      </c>
      <c r="S509" s="262">
        <v>0</v>
      </c>
      <c r="T509" s="262">
        <v>0</v>
      </c>
      <c r="U509" s="262">
        <v>0</v>
      </c>
      <c r="V509" s="262">
        <v>0</v>
      </c>
      <c r="W509" s="262">
        <v>0</v>
      </c>
      <c r="X509" s="262">
        <v>0</v>
      </c>
      <c r="Y509" s="262">
        <v>0</v>
      </c>
    </row>
    <row r="510" spans="4:25" hidden="1" outlineLevel="1">
      <c r="D510" s="255" t="s">
        <v>2363</v>
      </c>
      <c r="E510" s="255" t="s">
        <v>2234</v>
      </c>
      <c r="F510" s="255" t="s">
        <v>610</v>
      </c>
      <c r="H510" s="255" t="s">
        <v>609</v>
      </c>
      <c r="I510" s="255" t="s">
        <v>2408</v>
      </c>
      <c r="J510" s="255" t="s">
        <v>1029</v>
      </c>
      <c r="L510" s="267">
        <v>20</v>
      </c>
      <c r="M510" s="262"/>
      <c r="N510" s="262">
        <v>0</v>
      </c>
      <c r="O510" s="262">
        <v>0</v>
      </c>
      <c r="P510" s="262">
        <v>20</v>
      </c>
      <c r="Q510" s="262">
        <v>0</v>
      </c>
      <c r="R510" s="262">
        <v>0</v>
      </c>
      <c r="S510" s="262">
        <v>0</v>
      </c>
      <c r="T510" s="262">
        <v>0</v>
      </c>
      <c r="U510" s="262">
        <v>0</v>
      </c>
      <c r="V510" s="262">
        <v>0</v>
      </c>
      <c r="W510" s="262">
        <v>0</v>
      </c>
      <c r="X510" s="262">
        <v>0</v>
      </c>
      <c r="Y510" s="262">
        <v>0</v>
      </c>
    </row>
    <row r="511" spans="4:25" hidden="1" outlineLevel="1">
      <c r="D511" s="255" t="s">
        <v>389</v>
      </c>
      <c r="E511" s="255" t="s">
        <v>55</v>
      </c>
      <c r="F511" s="255" t="s">
        <v>608</v>
      </c>
      <c r="H511" s="255" t="s">
        <v>609</v>
      </c>
      <c r="I511" s="255" t="s">
        <v>917</v>
      </c>
      <c r="J511" s="255" t="s">
        <v>127</v>
      </c>
      <c r="L511" s="267">
        <v>0</v>
      </c>
      <c r="M511" s="262"/>
      <c r="N511" s="262">
        <v>0</v>
      </c>
      <c r="O511" s="262">
        <v>0</v>
      </c>
      <c r="P511" s="262">
        <v>0</v>
      </c>
      <c r="Q511" s="262">
        <v>0</v>
      </c>
      <c r="R511" s="262">
        <v>0</v>
      </c>
      <c r="S511" s="262">
        <v>0</v>
      </c>
      <c r="T511" s="262">
        <v>0</v>
      </c>
      <c r="U511" s="262">
        <v>0</v>
      </c>
      <c r="V511" s="262">
        <v>0</v>
      </c>
      <c r="W511" s="262">
        <v>0</v>
      </c>
      <c r="X511" s="262">
        <v>0</v>
      </c>
      <c r="Y511" s="262">
        <v>0</v>
      </c>
    </row>
    <row r="512" spans="4:25" hidden="1" outlineLevel="1">
      <c r="D512" s="255" t="s">
        <v>1700</v>
      </c>
      <c r="E512" s="255" t="s">
        <v>54</v>
      </c>
      <c r="F512" s="255" t="s">
        <v>608</v>
      </c>
      <c r="H512" s="255" t="s">
        <v>609</v>
      </c>
      <c r="I512" s="255" t="s">
        <v>918</v>
      </c>
      <c r="J512" s="255" t="s">
        <v>126</v>
      </c>
      <c r="L512" s="267">
        <v>194000</v>
      </c>
      <c r="M512" s="262"/>
      <c r="N512" s="262">
        <v>0</v>
      </c>
      <c r="O512" s="262">
        <v>0</v>
      </c>
      <c r="P512" s="262">
        <v>0</v>
      </c>
      <c r="Q512" s="262">
        <v>0</v>
      </c>
      <c r="R512" s="262">
        <v>0</v>
      </c>
      <c r="S512" s="262">
        <v>97000</v>
      </c>
      <c r="T512" s="262">
        <v>89500</v>
      </c>
      <c r="U512" s="262">
        <v>0</v>
      </c>
      <c r="V512" s="262">
        <v>7500</v>
      </c>
      <c r="W512" s="262">
        <v>0</v>
      </c>
      <c r="X512" s="262">
        <v>0</v>
      </c>
      <c r="Y512" s="262">
        <v>0</v>
      </c>
    </row>
    <row r="513" spans="4:25" hidden="1" outlineLevel="1">
      <c r="D513" s="255" t="s">
        <v>1213</v>
      </c>
      <c r="E513" s="255" t="s">
        <v>55</v>
      </c>
      <c r="F513" s="255" t="s">
        <v>608</v>
      </c>
      <c r="H513" s="255" t="s">
        <v>609</v>
      </c>
      <c r="I513" s="255" t="s">
        <v>1214</v>
      </c>
      <c r="J513" s="255" t="s">
        <v>615</v>
      </c>
      <c r="L513" s="267">
        <v>0</v>
      </c>
      <c r="M513" s="262"/>
      <c r="N513" s="262">
        <v>0</v>
      </c>
      <c r="O513" s="262">
        <v>0</v>
      </c>
      <c r="P513" s="262">
        <v>0</v>
      </c>
      <c r="Q513" s="262">
        <v>0</v>
      </c>
      <c r="R513" s="262">
        <v>0</v>
      </c>
      <c r="S513" s="262">
        <v>0</v>
      </c>
      <c r="T513" s="262">
        <v>0</v>
      </c>
      <c r="U513" s="262">
        <v>0</v>
      </c>
      <c r="V513" s="262">
        <v>0</v>
      </c>
      <c r="W513" s="262">
        <v>0</v>
      </c>
      <c r="X513" s="262">
        <v>0</v>
      </c>
      <c r="Y513" s="262">
        <v>0</v>
      </c>
    </row>
    <row r="514" spans="4:25" hidden="1" outlineLevel="1">
      <c r="D514" s="255" t="s">
        <v>3544</v>
      </c>
      <c r="E514" s="255" t="s">
        <v>55</v>
      </c>
      <c r="F514" s="255" t="s">
        <v>608</v>
      </c>
      <c r="H514" s="255" t="s">
        <v>609</v>
      </c>
      <c r="I514" s="255" t="s">
        <v>1215</v>
      </c>
      <c r="J514" s="255" t="s">
        <v>993</v>
      </c>
      <c r="L514" s="267">
        <v>0</v>
      </c>
      <c r="M514" s="262"/>
      <c r="N514" s="262">
        <v>0</v>
      </c>
      <c r="O514" s="262">
        <v>0</v>
      </c>
      <c r="P514" s="262">
        <v>0</v>
      </c>
      <c r="Q514" s="262">
        <v>0</v>
      </c>
      <c r="R514" s="262">
        <v>0</v>
      </c>
      <c r="S514" s="262">
        <v>0</v>
      </c>
      <c r="T514" s="262">
        <v>0</v>
      </c>
      <c r="U514" s="262">
        <v>0</v>
      </c>
      <c r="V514" s="262">
        <v>0</v>
      </c>
      <c r="W514" s="262">
        <v>0</v>
      </c>
      <c r="X514" s="262">
        <v>0</v>
      </c>
      <c r="Y514" s="262">
        <v>0</v>
      </c>
    </row>
    <row r="515" spans="4:25" hidden="1" outlineLevel="1">
      <c r="D515" s="255" t="s">
        <v>1216</v>
      </c>
      <c r="E515" s="255" t="s">
        <v>55</v>
      </c>
      <c r="F515" s="255" t="s">
        <v>608</v>
      </c>
      <c r="H515" s="255" t="s">
        <v>609</v>
      </c>
      <c r="I515" s="255" t="s">
        <v>1217</v>
      </c>
      <c r="J515" s="255" t="s">
        <v>993</v>
      </c>
      <c r="L515" s="267">
        <v>0</v>
      </c>
      <c r="M515" s="262"/>
      <c r="N515" s="262">
        <v>0</v>
      </c>
      <c r="O515" s="262">
        <v>0</v>
      </c>
      <c r="P515" s="262">
        <v>0</v>
      </c>
      <c r="Q515" s="262">
        <v>0</v>
      </c>
      <c r="R515" s="262">
        <v>0</v>
      </c>
      <c r="S515" s="262">
        <v>0</v>
      </c>
      <c r="T515" s="262">
        <v>0</v>
      </c>
      <c r="U515" s="262">
        <v>0</v>
      </c>
      <c r="V515" s="262">
        <v>0</v>
      </c>
      <c r="W515" s="262">
        <v>0</v>
      </c>
      <c r="X515" s="262">
        <v>0</v>
      </c>
      <c r="Y515" s="262">
        <v>0</v>
      </c>
    </row>
    <row r="516" spans="4:25" hidden="1" outlineLevel="1">
      <c r="D516" s="255" t="s">
        <v>1218</v>
      </c>
      <c r="E516" s="255" t="s">
        <v>55</v>
      </c>
      <c r="F516" s="255" t="s">
        <v>608</v>
      </c>
      <c r="H516" s="255" t="s">
        <v>609</v>
      </c>
      <c r="I516" s="255" t="s">
        <v>1219</v>
      </c>
      <c r="J516" s="255" t="s">
        <v>993</v>
      </c>
      <c r="L516" s="267">
        <v>0</v>
      </c>
      <c r="M516" s="262"/>
      <c r="N516" s="262">
        <v>0</v>
      </c>
      <c r="O516" s="262">
        <v>0</v>
      </c>
      <c r="P516" s="262">
        <v>0</v>
      </c>
      <c r="Q516" s="262">
        <v>0</v>
      </c>
      <c r="R516" s="262">
        <v>0</v>
      </c>
      <c r="S516" s="262">
        <v>0</v>
      </c>
      <c r="T516" s="262">
        <v>0</v>
      </c>
      <c r="U516" s="262">
        <v>0</v>
      </c>
      <c r="V516" s="262">
        <v>0</v>
      </c>
      <c r="W516" s="262">
        <v>0</v>
      </c>
      <c r="X516" s="262">
        <v>0</v>
      </c>
      <c r="Y516" s="262">
        <v>0</v>
      </c>
    </row>
    <row r="517" spans="4:25" hidden="1" outlineLevel="1">
      <c r="D517" s="255" t="s">
        <v>1220</v>
      </c>
      <c r="E517" s="255" t="s">
        <v>55</v>
      </c>
      <c r="F517" s="255" t="s">
        <v>608</v>
      </c>
      <c r="H517" s="255" t="s">
        <v>609</v>
      </c>
      <c r="I517" s="255" t="s">
        <v>1221</v>
      </c>
      <c r="J517" s="255" t="s">
        <v>615</v>
      </c>
      <c r="L517" s="267">
        <v>0</v>
      </c>
      <c r="M517" s="262"/>
      <c r="N517" s="262">
        <v>0</v>
      </c>
      <c r="O517" s="262">
        <v>0</v>
      </c>
      <c r="P517" s="262">
        <v>0</v>
      </c>
      <c r="Q517" s="262">
        <v>0</v>
      </c>
      <c r="R517" s="262">
        <v>0</v>
      </c>
      <c r="S517" s="262">
        <v>0</v>
      </c>
      <c r="T517" s="262">
        <v>0</v>
      </c>
      <c r="U517" s="262">
        <v>0</v>
      </c>
      <c r="V517" s="262">
        <v>0</v>
      </c>
      <c r="W517" s="262">
        <v>0</v>
      </c>
      <c r="X517" s="262">
        <v>0</v>
      </c>
      <c r="Y517" s="262">
        <v>0</v>
      </c>
    </row>
    <row r="518" spans="4:25" hidden="1" outlineLevel="1">
      <c r="D518" s="255" t="s">
        <v>1222</v>
      </c>
      <c r="E518" s="255" t="s">
        <v>55</v>
      </c>
      <c r="F518" s="255" t="s">
        <v>608</v>
      </c>
      <c r="H518" s="255" t="s">
        <v>609</v>
      </c>
      <c r="I518" s="255" t="s">
        <v>1223</v>
      </c>
      <c r="J518" s="255" t="s">
        <v>615</v>
      </c>
      <c r="L518" s="267">
        <v>0</v>
      </c>
      <c r="M518" s="262"/>
      <c r="N518" s="262">
        <v>0</v>
      </c>
      <c r="O518" s="262">
        <v>0</v>
      </c>
      <c r="P518" s="262">
        <v>0</v>
      </c>
      <c r="Q518" s="262">
        <v>0</v>
      </c>
      <c r="R518" s="262">
        <v>0</v>
      </c>
      <c r="S518" s="262">
        <v>0</v>
      </c>
      <c r="T518" s="262">
        <v>0</v>
      </c>
      <c r="U518" s="262">
        <v>0</v>
      </c>
      <c r="V518" s="262">
        <v>0</v>
      </c>
      <c r="W518" s="262">
        <v>0</v>
      </c>
      <c r="X518" s="262">
        <v>0</v>
      </c>
      <c r="Y518" s="262">
        <v>0</v>
      </c>
    </row>
    <row r="519" spans="4:25" hidden="1" outlineLevel="1">
      <c r="D519" s="255" t="s">
        <v>678</v>
      </c>
      <c r="E519" s="255" t="s">
        <v>55</v>
      </c>
      <c r="F519" s="255" t="s">
        <v>608</v>
      </c>
      <c r="H519" s="255" t="s">
        <v>609</v>
      </c>
      <c r="I519" s="255" t="s">
        <v>919</v>
      </c>
      <c r="J519" s="255" t="s">
        <v>127</v>
      </c>
      <c r="L519" s="267">
        <v>0</v>
      </c>
      <c r="M519" s="262"/>
      <c r="N519" s="262">
        <v>0</v>
      </c>
      <c r="O519" s="262">
        <v>0</v>
      </c>
      <c r="P519" s="262">
        <v>0</v>
      </c>
      <c r="Q519" s="262">
        <v>0</v>
      </c>
      <c r="R519" s="262">
        <v>0</v>
      </c>
      <c r="S519" s="262">
        <v>0</v>
      </c>
      <c r="T519" s="262">
        <v>0</v>
      </c>
      <c r="U519" s="262">
        <v>0</v>
      </c>
      <c r="V519" s="262">
        <v>0</v>
      </c>
      <c r="W519" s="262">
        <v>0</v>
      </c>
      <c r="X519" s="262">
        <v>0</v>
      </c>
      <c r="Y519" s="262">
        <v>0</v>
      </c>
    </row>
    <row r="520" spans="4:25" hidden="1" outlineLevel="1">
      <c r="D520" s="255" t="s">
        <v>1894</v>
      </c>
      <c r="E520" s="255" t="s">
        <v>54</v>
      </c>
      <c r="F520" s="255" t="s">
        <v>608</v>
      </c>
      <c r="H520" s="255" t="s">
        <v>609</v>
      </c>
      <c r="I520" s="255" t="s">
        <v>3545</v>
      </c>
      <c r="J520" s="255" t="s">
        <v>126</v>
      </c>
      <c r="L520" s="267">
        <v>0</v>
      </c>
      <c r="M520" s="262"/>
      <c r="N520" s="262"/>
      <c r="O520" s="262"/>
      <c r="P520" s="262">
        <v>0</v>
      </c>
      <c r="Q520" s="262">
        <v>0</v>
      </c>
      <c r="R520" s="262">
        <v>0</v>
      </c>
      <c r="S520" s="262">
        <v>0</v>
      </c>
      <c r="T520" s="262">
        <v>0</v>
      </c>
      <c r="U520" s="262">
        <v>0</v>
      </c>
      <c r="V520" s="262">
        <v>0</v>
      </c>
      <c r="W520" s="262">
        <v>0</v>
      </c>
      <c r="X520" s="262">
        <v>0</v>
      </c>
      <c r="Y520" s="262">
        <v>0</v>
      </c>
    </row>
    <row r="521" spans="4:25" hidden="1" outlineLevel="1">
      <c r="D521" s="255" t="s">
        <v>1894</v>
      </c>
      <c r="E521" s="255" t="s">
        <v>54</v>
      </c>
      <c r="F521" s="255" t="s">
        <v>610</v>
      </c>
      <c r="H521" s="255" t="s">
        <v>609</v>
      </c>
      <c r="I521" s="255" t="s">
        <v>3546</v>
      </c>
      <c r="J521" s="255" t="s">
        <v>126</v>
      </c>
      <c r="L521" s="267">
        <v>0</v>
      </c>
      <c r="M521" s="262"/>
      <c r="N521" s="262"/>
      <c r="O521" s="262"/>
      <c r="P521" s="262">
        <v>0</v>
      </c>
      <c r="Q521" s="262">
        <v>0</v>
      </c>
      <c r="R521" s="262">
        <v>0</v>
      </c>
      <c r="S521" s="262">
        <v>0</v>
      </c>
      <c r="T521" s="262">
        <v>0</v>
      </c>
      <c r="U521" s="262">
        <v>0</v>
      </c>
      <c r="V521" s="262">
        <v>0</v>
      </c>
      <c r="W521" s="262">
        <v>0</v>
      </c>
      <c r="X521" s="262">
        <v>0</v>
      </c>
      <c r="Y521" s="262">
        <v>0</v>
      </c>
    </row>
    <row r="522" spans="4:25" hidden="1" outlineLevel="1">
      <c r="D522" s="255" t="s">
        <v>3547</v>
      </c>
      <c r="E522" s="255" t="s">
        <v>54</v>
      </c>
      <c r="F522" s="255" t="s">
        <v>608</v>
      </c>
      <c r="H522" s="255" t="s">
        <v>609</v>
      </c>
      <c r="I522" s="255" t="s">
        <v>920</v>
      </c>
      <c r="J522" s="255" t="s">
        <v>126</v>
      </c>
      <c r="L522" s="267">
        <v>0</v>
      </c>
      <c r="M522" s="262"/>
      <c r="N522" s="262">
        <v>0</v>
      </c>
      <c r="O522" s="262">
        <v>0</v>
      </c>
      <c r="P522" s="262"/>
      <c r="Q522" s="262"/>
      <c r="R522" s="262"/>
      <c r="S522" s="262"/>
      <c r="T522" s="262"/>
      <c r="U522" s="262"/>
      <c r="V522" s="262"/>
      <c r="W522" s="262"/>
      <c r="X522" s="262"/>
      <c r="Y522" s="262"/>
    </row>
    <row r="523" spans="4:25" hidden="1" outlineLevel="1">
      <c r="D523" s="255" t="s">
        <v>3547</v>
      </c>
      <c r="E523" s="255" t="s">
        <v>54</v>
      </c>
      <c r="F523" s="255" t="s">
        <v>610</v>
      </c>
      <c r="H523" s="255" t="s">
        <v>609</v>
      </c>
      <c r="I523" s="255" t="s">
        <v>3548</v>
      </c>
      <c r="J523" s="255" t="s">
        <v>126</v>
      </c>
      <c r="L523" s="267">
        <v>0</v>
      </c>
      <c r="M523" s="262"/>
      <c r="N523" s="262">
        <v>0</v>
      </c>
      <c r="O523" s="262">
        <v>0</v>
      </c>
      <c r="P523" s="262"/>
      <c r="Q523" s="262"/>
      <c r="R523" s="262"/>
      <c r="S523" s="262"/>
      <c r="T523" s="262"/>
      <c r="U523" s="262"/>
      <c r="V523" s="262"/>
      <c r="W523" s="262"/>
      <c r="X523" s="262"/>
      <c r="Y523" s="262"/>
    </row>
    <row r="524" spans="4:25" hidden="1" outlineLevel="1">
      <c r="D524" s="255" t="s">
        <v>680</v>
      </c>
      <c r="E524" s="255" t="s">
        <v>55</v>
      </c>
      <c r="F524" s="255" t="s">
        <v>608</v>
      </c>
      <c r="H524" s="255" t="s">
        <v>609</v>
      </c>
      <c r="I524" s="255" t="s">
        <v>575</v>
      </c>
      <c r="J524" s="255" t="s">
        <v>561</v>
      </c>
      <c r="L524" s="267">
        <v>0</v>
      </c>
      <c r="M524" s="262"/>
      <c r="N524" s="262">
        <v>0</v>
      </c>
      <c r="O524" s="262">
        <v>0</v>
      </c>
      <c r="P524" s="262">
        <v>0</v>
      </c>
      <c r="Q524" s="262">
        <v>0</v>
      </c>
      <c r="R524" s="262">
        <v>0</v>
      </c>
      <c r="S524" s="262">
        <v>0</v>
      </c>
      <c r="T524" s="262">
        <v>0</v>
      </c>
      <c r="U524" s="262">
        <v>0</v>
      </c>
      <c r="V524" s="262">
        <v>0</v>
      </c>
      <c r="W524" s="262">
        <v>0</v>
      </c>
      <c r="X524" s="262">
        <v>0</v>
      </c>
      <c r="Y524" s="262">
        <v>0</v>
      </c>
    </row>
    <row r="525" spans="4:25" hidden="1" outlineLevel="1">
      <c r="D525" s="255" t="s">
        <v>1224</v>
      </c>
      <c r="E525" s="255" t="s">
        <v>55</v>
      </c>
      <c r="F525" s="255" t="s">
        <v>608</v>
      </c>
      <c r="H525" s="255" t="s">
        <v>609</v>
      </c>
      <c r="I525" s="255" t="s">
        <v>1225</v>
      </c>
      <c r="J525" s="255" t="s">
        <v>993</v>
      </c>
      <c r="L525" s="267">
        <v>0</v>
      </c>
      <c r="M525" s="262"/>
      <c r="N525" s="262">
        <v>0</v>
      </c>
      <c r="O525" s="262">
        <v>0</v>
      </c>
      <c r="P525" s="262">
        <v>0</v>
      </c>
      <c r="Q525" s="262">
        <v>0</v>
      </c>
      <c r="R525" s="262">
        <v>0</v>
      </c>
      <c r="S525" s="262">
        <v>0</v>
      </c>
      <c r="T525" s="262">
        <v>0</v>
      </c>
      <c r="U525" s="262">
        <v>0</v>
      </c>
      <c r="V525" s="262">
        <v>0</v>
      </c>
      <c r="W525" s="262">
        <v>0</v>
      </c>
      <c r="X525" s="262">
        <v>0</v>
      </c>
      <c r="Y525" s="262">
        <v>0</v>
      </c>
    </row>
    <row r="526" spans="4:25" hidden="1" outlineLevel="1">
      <c r="D526" s="255" t="s">
        <v>336</v>
      </c>
      <c r="E526" s="255" t="s">
        <v>55</v>
      </c>
      <c r="F526" s="255" t="s">
        <v>608</v>
      </c>
      <c r="H526" s="255" t="s">
        <v>609</v>
      </c>
      <c r="I526" s="255" t="s">
        <v>921</v>
      </c>
      <c r="J526" s="255" t="s">
        <v>614</v>
      </c>
      <c r="L526" s="267">
        <v>0</v>
      </c>
      <c r="M526" s="262"/>
      <c r="N526" s="262">
        <v>0</v>
      </c>
      <c r="O526" s="262">
        <v>0</v>
      </c>
      <c r="P526" s="262">
        <v>0</v>
      </c>
      <c r="Q526" s="262">
        <v>0</v>
      </c>
      <c r="R526" s="262">
        <v>0</v>
      </c>
      <c r="S526" s="262">
        <v>0</v>
      </c>
      <c r="T526" s="262">
        <v>0</v>
      </c>
      <c r="U526" s="262">
        <v>0</v>
      </c>
      <c r="V526" s="262">
        <v>0</v>
      </c>
      <c r="W526" s="262">
        <v>0</v>
      </c>
      <c r="X526" s="262">
        <v>0</v>
      </c>
      <c r="Y526" s="262">
        <v>0</v>
      </c>
    </row>
    <row r="527" spans="4:25" hidden="1" outlineLevel="1">
      <c r="D527" s="255" t="s">
        <v>337</v>
      </c>
      <c r="E527" s="255" t="s">
        <v>55</v>
      </c>
      <c r="F527" s="255" t="s">
        <v>608</v>
      </c>
      <c r="H527" s="255" t="s">
        <v>609</v>
      </c>
      <c r="I527" s="255" t="s">
        <v>922</v>
      </c>
      <c r="J527" s="255" t="s">
        <v>561</v>
      </c>
      <c r="L527" s="267">
        <v>0</v>
      </c>
      <c r="M527" s="262"/>
      <c r="N527" s="262">
        <v>0</v>
      </c>
      <c r="O527" s="262">
        <v>0</v>
      </c>
      <c r="P527" s="262">
        <v>0</v>
      </c>
      <c r="Q527" s="262">
        <v>0</v>
      </c>
      <c r="R527" s="262">
        <v>0</v>
      </c>
      <c r="S527" s="262">
        <v>0</v>
      </c>
      <c r="T527" s="262">
        <v>0</v>
      </c>
      <c r="U527" s="262">
        <v>0</v>
      </c>
      <c r="V527" s="262">
        <v>0</v>
      </c>
      <c r="W527" s="262">
        <v>0</v>
      </c>
      <c r="X527" s="262">
        <v>0</v>
      </c>
      <c r="Y527" s="262">
        <v>0</v>
      </c>
    </row>
    <row r="528" spans="4:25" hidden="1" outlineLevel="1">
      <c r="D528" s="255" t="s">
        <v>923</v>
      </c>
      <c r="E528" s="255" t="s">
        <v>56</v>
      </c>
      <c r="F528" s="255" t="s">
        <v>608</v>
      </c>
      <c r="H528" s="255" t="s">
        <v>609</v>
      </c>
      <c r="I528" s="255" t="s">
        <v>924</v>
      </c>
      <c r="J528" s="255" t="s">
        <v>125</v>
      </c>
      <c r="L528" s="267">
        <v>67000</v>
      </c>
      <c r="M528" s="262"/>
      <c r="N528" s="262">
        <v>0</v>
      </c>
      <c r="O528" s="262">
        <v>0</v>
      </c>
      <c r="P528" s="262">
        <v>0</v>
      </c>
      <c r="Q528" s="262">
        <v>33500</v>
      </c>
      <c r="R528" s="262">
        <v>33500</v>
      </c>
      <c r="S528" s="262">
        <v>0</v>
      </c>
      <c r="T528" s="262">
        <v>0</v>
      </c>
      <c r="U528" s="262">
        <v>0</v>
      </c>
      <c r="V528" s="262">
        <v>0</v>
      </c>
      <c r="W528" s="262">
        <v>0</v>
      </c>
      <c r="X528" s="262">
        <v>0</v>
      </c>
      <c r="Y528" s="262">
        <v>0</v>
      </c>
    </row>
    <row r="529" spans="4:25" hidden="1" outlineLevel="1">
      <c r="D529" s="255" t="s">
        <v>1226</v>
      </c>
      <c r="E529" s="255" t="s">
        <v>2234</v>
      </c>
      <c r="F529" s="255" t="s">
        <v>608</v>
      </c>
      <c r="H529" s="255" t="s">
        <v>609</v>
      </c>
      <c r="I529" s="255" t="s">
        <v>2409</v>
      </c>
      <c r="J529" s="255" t="s">
        <v>1029</v>
      </c>
      <c r="L529" s="267">
        <v>40</v>
      </c>
      <c r="M529" s="262"/>
      <c r="N529" s="262">
        <v>0</v>
      </c>
      <c r="O529" s="262">
        <v>0</v>
      </c>
      <c r="P529" s="262">
        <v>0</v>
      </c>
      <c r="Q529" s="262">
        <v>0</v>
      </c>
      <c r="R529" s="262">
        <v>0</v>
      </c>
      <c r="S529" s="262">
        <v>0</v>
      </c>
      <c r="T529" s="262">
        <v>0</v>
      </c>
      <c r="U529" s="262">
        <v>0</v>
      </c>
      <c r="V529" s="262">
        <v>0</v>
      </c>
      <c r="W529" s="262">
        <v>40</v>
      </c>
      <c r="X529" s="262">
        <v>0</v>
      </c>
      <c r="Y529" s="262">
        <v>0</v>
      </c>
    </row>
    <row r="530" spans="4:25" hidden="1" outlineLevel="1">
      <c r="D530" s="255" t="s">
        <v>1226</v>
      </c>
      <c r="E530" s="255" t="s">
        <v>2234</v>
      </c>
      <c r="F530" s="255" t="s">
        <v>610</v>
      </c>
      <c r="H530" s="255" t="s">
        <v>609</v>
      </c>
      <c r="I530" s="255" t="s">
        <v>2410</v>
      </c>
      <c r="J530" s="255" t="s">
        <v>1029</v>
      </c>
      <c r="L530" s="267">
        <v>0</v>
      </c>
      <c r="M530" s="262"/>
      <c r="N530" s="262">
        <v>0</v>
      </c>
      <c r="O530" s="262">
        <v>0</v>
      </c>
      <c r="P530" s="262">
        <v>0</v>
      </c>
      <c r="Q530" s="262">
        <v>0</v>
      </c>
      <c r="R530" s="262">
        <v>0</v>
      </c>
      <c r="S530" s="262">
        <v>0</v>
      </c>
      <c r="T530" s="262">
        <v>0</v>
      </c>
      <c r="U530" s="262">
        <v>0</v>
      </c>
      <c r="V530" s="262">
        <v>0</v>
      </c>
      <c r="W530" s="262">
        <v>0</v>
      </c>
      <c r="X530" s="262">
        <v>0</v>
      </c>
      <c r="Y530" s="262">
        <v>0</v>
      </c>
    </row>
    <row r="531" spans="4:25" hidden="1" outlineLevel="1">
      <c r="D531" s="255" t="s">
        <v>681</v>
      </c>
      <c r="E531" s="255" t="s">
        <v>54</v>
      </c>
      <c r="F531" s="255" t="s">
        <v>608</v>
      </c>
      <c r="H531" s="255" t="s">
        <v>609</v>
      </c>
      <c r="I531" s="255" t="s">
        <v>925</v>
      </c>
      <c r="J531" s="255" t="s">
        <v>126</v>
      </c>
      <c r="L531" s="267">
        <v>0</v>
      </c>
      <c r="M531" s="262"/>
      <c r="N531" s="262">
        <v>0</v>
      </c>
      <c r="O531" s="262">
        <v>0</v>
      </c>
      <c r="P531" s="262">
        <v>0</v>
      </c>
      <c r="Q531" s="262">
        <v>0</v>
      </c>
      <c r="R531" s="262">
        <v>0</v>
      </c>
      <c r="S531" s="262">
        <v>0</v>
      </c>
      <c r="T531" s="262">
        <v>0</v>
      </c>
      <c r="U531" s="262">
        <v>0</v>
      </c>
      <c r="V531" s="262">
        <v>0</v>
      </c>
      <c r="W531" s="262">
        <v>0</v>
      </c>
      <c r="X531" s="262">
        <v>0</v>
      </c>
      <c r="Y531" s="262">
        <v>0</v>
      </c>
    </row>
    <row r="532" spans="4:25" hidden="1" outlineLevel="1">
      <c r="D532" s="255" t="s">
        <v>1701</v>
      </c>
      <c r="E532" s="255" t="s">
        <v>55</v>
      </c>
      <c r="F532" s="255" t="s">
        <v>608</v>
      </c>
      <c r="H532" s="255" t="s">
        <v>609</v>
      </c>
      <c r="I532" s="255" t="s">
        <v>1227</v>
      </c>
      <c r="J532" s="255" t="s">
        <v>993</v>
      </c>
      <c r="L532" s="267">
        <v>0</v>
      </c>
      <c r="M532" s="262"/>
      <c r="N532" s="262">
        <v>0</v>
      </c>
      <c r="O532" s="262">
        <v>0</v>
      </c>
      <c r="P532" s="262">
        <v>0</v>
      </c>
      <c r="Q532" s="262">
        <v>0</v>
      </c>
      <c r="R532" s="262">
        <v>0</v>
      </c>
      <c r="S532" s="262">
        <v>0</v>
      </c>
      <c r="T532" s="262">
        <v>0</v>
      </c>
      <c r="U532" s="262">
        <v>0</v>
      </c>
      <c r="V532" s="262">
        <v>0</v>
      </c>
      <c r="W532" s="262">
        <v>0</v>
      </c>
      <c r="X532" s="262">
        <v>0</v>
      </c>
      <c r="Y532" s="262">
        <v>0</v>
      </c>
    </row>
    <row r="533" spans="4:25" hidden="1" outlineLevel="1">
      <c r="D533" s="255" t="s">
        <v>390</v>
      </c>
      <c r="E533" s="255" t="s">
        <v>55</v>
      </c>
      <c r="F533" s="255" t="s">
        <v>608</v>
      </c>
      <c r="H533" s="255" t="s">
        <v>609</v>
      </c>
      <c r="I533" s="255" t="s">
        <v>926</v>
      </c>
      <c r="J533" s="255" t="s">
        <v>614</v>
      </c>
      <c r="L533" s="267">
        <v>0</v>
      </c>
      <c r="M533" s="262"/>
      <c r="N533" s="262">
        <v>0</v>
      </c>
      <c r="O533" s="262">
        <v>0</v>
      </c>
      <c r="P533" s="262">
        <v>0</v>
      </c>
      <c r="Q533" s="262">
        <v>0</v>
      </c>
      <c r="R533" s="262">
        <v>0</v>
      </c>
      <c r="S533" s="262">
        <v>0</v>
      </c>
      <c r="T533" s="262">
        <v>0</v>
      </c>
      <c r="U533" s="262">
        <v>0</v>
      </c>
      <c r="V533" s="262">
        <v>0</v>
      </c>
      <c r="W533" s="262">
        <v>0</v>
      </c>
      <c r="X533" s="262">
        <v>0</v>
      </c>
      <c r="Y533" s="262">
        <v>0</v>
      </c>
    </row>
    <row r="534" spans="4:25" hidden="1" outlineLevel="1">
      <c r="D534" s="255" t="s">
        <v>338</v>
      </c>
      <c r="E534" s="255" t="s">
        <v>55</v>
      </c>
      <c r="F534" s="255" t="s">
        <v>608</v>
      </c>
      <c r="H534" s="255" t="s">
        <v>609</v>
      </c>
      <c r="I534" s="255" t="s">
        <v>927</v>
      </c>
      <c r="J534" s="255" t="s">
        <v>614</v>
      </c>
      <c r="L534" s="267">
        <v>0</v>
      </c>
      <c r="M534" s="262"/>
      <c r="N534" s="262">
        <v>0</v>
      </c>
      <c r="O534" s="262">
        <v>0</v>
      </c>
      <c r="P534" s="262">
        <v>0</v>
      </c>
      <c r="Q534" s="262">
        <v>0</v>
      </c>
      <c r="R534" s="262">
        <v>0</v>
      </c>
      <c r="S534" s="262">
        <v>0</v>
      </c>
      <c r="T534" s="262">
        <v>0</v>
      </c>
      <c r="U534" s="262">
        <v>0</v>
      </c>
      <c r="V534" s="262">
        <v>0</v>
      </c>
      <c r="W534" s="262">
        <v>0</v>
      </c>
      <c r="X534" s="262">
        <v>0</v>
      </c>
      <c r="Y534" s="262">
        <v>0</v>
      </c>
    </row>
    <row r="535" spans="4:25" hidden="1" outlineLevel="1">
      <c r="D535" s="255" t="s">
        <v>1228</v>
      </c>
      <c r="E535" s="255" t="s">
        <v>55</v>
      </c>
      <c r="F535" s="255" t="s">
        <v>608</v>
      </c>
      <c r="H535" s="255" t="s">
        <v>609</v>
      </c>
      <c r="I535" s="255" t="s">
        <v>1229</v>
      </c>
      <c r="J535" s="255" t="s">
        <v>558</v>
      </c>
      <c r="L535" s="267">
        <v>0</v>
      </c>
      <c r="M535" s="262"/>
      <c r="N535" s="262">
        <v>0</v>
      </c>
      <c r="O535" s="262">
        <v>0</v>
      </c>
      <c r="P535" s="262">
        <v>0</v>
      </c>
      <c r="Q535" s="262">
        <v>0</v>
      </c>
      <c r="R535" s="262">
        <v>0</v>
      </c>
      <c r="S535" s="262">
        <v>0</v>
      </c>
      <c r="T535" s="262">
        <v>0</v>
      </c>
      <c r="U535" s="262">
        <v>0</v>
      </c>
      <c r="V535" s="262">
        <v>0</v>
      </c>
      <c r="W535" s="262">
        <v>0</v>
      </c>
      <c r="X535" s="262">
        <v>0</v>
      </c>
      <c r="Y535" s="262">
        <v>0</v>
      </c>
    </row>
    <row r="536" spans="4:25" hidden="1" outlineLevel="1">
      <c r="D536" s="255" t="s">
        <v>266</v>
      </c>
      <c r="E536" s="255" t="s">
        <v>54</v>
      </c>
      <c r="F536" s="255" t="s">
        <v>608</v>
      </c>
      <c r="H536" s="255" t="s">
        <v>609</v>
      </c>
      <c r="I536" s="255" t="s">
        <v>928</v>
      </c>
      <c r="J536" s="255" t="s">
        <v>126</v>
      </c>
      <c r="L536" s="267">
        <v>0</v>
      </c>
      <c r="M536" s="262"/>
      <c r="N536" s="262">
        <v>0</v>
      </c>
      <c r="O536" s="262">
        <v>0</v>
      </c>
      <c r="P536" s="262">
        <v>0</v>
      </c>
      <c r="Q536" s="262">
        <v>0</v>
      </c>
      <c r="R536" s="262">
        <v>0</v>
      </c>
      <c r="S536" s="262">
        <v>0</v>
      </c>
      <c r="T536" s="262">
        <v>0</v>
      </c>
      <c r="U536" s="262">
        <v>0</v>
      </c>
      <c r="V536" s="262">
        <v>0</v>
      </c>
      <c r="W536" s="262">
        <v>0</v>
      </c>
      <c r="X536" s="262">
        <v>0</v>
      </c>
      <c r="Y536" s="262">
        <v>0</v>
      </c>
    </row>
    <row r="537" spans="4:25" hidden="1" outlineLevel="1">
      <c r="D537" s="255" t="s">
        <v>3549</v>
      </c>
      <c r="E537" s="255" t="s">
        <v>2234</v>
      </c>
      <c r="F537" s="255" t="s">
        <v>608</v>
      </c>
      <c r="H537" s="255" t="s">
        <v>609</v>
      </c>
      <c r="I537" s="255" t="s">
        <v>1230</v>
      </c>
      <c r="J537" s="255" t="s">
        <v>1029</v>
      </c>
      <c r="L537" s="267">
        <v>0</v>
      </c>
      <c r="M537" s="262"/>
      <c r="N537" s="262">
        <v>0</v>
      </c>
      <c r="O537" s="262">
        <v>0</v>
      </c>
      <c r="P537" s="262">
        <v>0</v>
      </c>
      <c r="Q537" s="262">
        <v>0</v>
      </c>
      <c r="R537" s="262">
        <v>0</v>
      </c>
      <c r="S537" s="262">
        <v>0</v>
      </c>
      <c r="T537" s="262">
        <v>0</v>
      </c>
      <c r="U537" s="262">
        <v>0</v>
      </c>
      <c r="V537" s="262">
        <v>0</v>
      </c>
      <c r="W537" s="262">
        <v>0</v>
      </c>
      <c r="X537" s="262">
        <v>0</v>
      </c>
      <c r="Y537" s="262">
        <v>0</v>
      </c>
    </row>
    <row r="538" spans="4:25" hidden="1" outlineLevel="1">
      <c r="D538" s="255" t="s">
        <v>3549</v>
      </c>
      <c r="E538" s="255" t="s">
        <v>2234</v>
      </c>
      <c r="F538" s="255" t="s">
        <v>610</v>
      </c>
      <c r="H538" s="255" t="s">
        <v>609</v>
      </c>
      <c r="I538" s="255" t="s">
        <v>2411</v>
      </c>
      <c r="J538" s="255" t="s">
        <v>1029</v>
      </c>
      <c r="L538" s="267">
        <v>0</v>
      </c>
      <c r="M538" s="262"/>
      <c r="N538" s="262">
        <v>0</v>
      </c>
      <c r="O538" s="262">
        <v>0</v>
      </c>
      <c r="P538" s="262">
        <v>0</v>
      </c>
      <c r="Q538" s="262">
        <v>0</v>
      </c>
      <c r="R538" s="262">
        <v>0</v>
      </c>
      <c r="S538" s="262">
        <v>0</v>
      </c>
      <c r="T538" s="262">
        <v>0</v>
      </c>
      <c r="U538" s="262">
        <v>0</v>
      </c>
      <c r="V538" s="262">
        <v>0</v>
      </c>
      <c r="W538" s="262">
        <v>0</v>
      </c>
      <c r="X538" s="262">
        <v>0</v>
      </c>
      <c r="Y538" s="262">
        <v>0</v>
      </c>
    </row>
    <row r="539" spans="4:25" hidden="1" outlineLevel="1">
      <c r="D539" s="255" t="s">
        <v>391</v>
      </c>
      <c r="E539" s="255" t="s">
        <v>54</v>
      </c>
      <c r="F539" s="255" t="s">
        <v>608</v>
      </c>
      <c r="H539" s="255" t="s">
        <v>609</v>
      </c>
      <c r="I539" s="255" t="s">
        <v>929</v>
      </c>
      <c r="J539" s="255" t="s">
        <v>126</v>
      </c>
      <c r="L539" s="267">
        <v>0</v>
      </c>
      <c r="M539" s="262"/>
      <c r="N539" s="262">
        <v>0</v>
      </c>
      <c r="O539" s="262">
        <v>0</v>
      </c>
      <c r="P539" s="262">
        <v>0</v>
      </c>
      <c r="Q539" s="262">
        <v>0</v>
      </c>
      <c r="R539" s="262">
        <v>0</v>
      </c>
      <c r="S539" s="262">
        <v>0</v>
      </c>
      <c r="T539" s="262">
        <v>0</v>
      </c>
      <c r="U539" s="262">
        <v>0</v>
      </c>
      <c r="V539" s="262">
        <v>0</v>
      </c>
      <c r="W539" s="262">
        <v>0</v>
      </c>
      <c r="X539" s="262">
        <v>0</v>
      </c>
      <c r="Y539" s="262">
        <v>0</v>
      </c>
    </row>
    <row r="540" spans="4:25" hidden="1" outlineLevel="1">
      <c r="D540" s="255" t="s">
        <v>391</v>
      </c>
      <c r="E540" s="255" t="s">
        <v>54</v>
      </c>
      <c r="F540" s="255" t="s">
        <v>610</v>
      </c>
      <c r="H540" s="255" t="s">
        <v>609</v>
      </c>
      <c r="I540" s="255" t="s">
        <v>3550</v>
      </c>
      <c r="J540" s="255" t="s">
        <v>126</v>
      </c>
      <c r="L540" s="267">
        <v>0</v>
      </c>
      <c r="M540" s="262"/>
      <c r="N540" s="262">
        <v>0</v>
      </c>
      <c r="O540" s="262">
        <v>0</v>
      </c>
      <c r="P540" s="262">
        <v>0</v>
      </c>
      <c r="Q540" s="262">
        <v>0</v>
      </c>
      <c r="R540" s="262">
        <v>0</v>
      </c>
      <c r="S540" s="262">
        <v>0</v>
      </c>
      <c r="T540" s="262">
        <v>0</v>
      </c>
      <c r="U540" s="262">
        <v>0</v>
      </c>
      <c r="V540" s="262">
        <v>0</v>
      </c>
      <c r="W540" s="262">
        <v>0</v>
      </c>
      <c r="X540" s="262">
        <v>0</v>
      </c>
      <c r="Y540" s="262">
        <v>0</v>
      </c>
    </row>
    <row r="541" spans="4:25" hidden="1" outlineLevel="1">
      <c r="D541" s="255" t="s">
        <v>1702</v>
      </c>
      <c r="E541" s="255" t="s">
        <v>70</v>
      </c>
      <c r="F541" s="255" t="s">
        <v>608</v>
      </c>
      <c r="H541" s="255" t="s">
        <v>609</v>
      </c>
      <c r="I541" s="255" t="s">
        <v>668</v>
      </c>
      <c r="J541" s="255" t="s">
        <v>0</v>
      </c>
      <c r="L541" s="267">
        <v>0</v>
      </c>
      <c r="M541" s="262"/>
      <c r="N541" s="262">
        <v>0</v>
      </c>
      <c r="O541" s="262">
        <v>0</v>
      </c>
      <c r="P541" s="262">
        <v>0</v>
      </c>
      <c r="Q541" s="262">
        <v>0</v>
      </c>
      <c r="R541" s="262">
        <v>0</v>
      </c>
      <c r="S541" s="262">
        <v>0</v>
      </c>
      <c r="T541" s="262">
        <v>0</v>
      </c>
      <c r="U541" s="262">
        <v>0</v>
      </c>
      <c r="V541" s="262">
        <v>0</v>
      </c>
      <c r="W541" s="262">
        <v>0</v>
      </c>
      <c r="X541" s="262">
        <v>0</v>
      </c>
      <c r="Y541" s="262">
        <v>0</v>
      </c>
    </row>
    <row r="542" spans="4:25" hidden="1" outlineLevel="1">
      <c r="D542" s="255" t="s">
        <v>1231</v>
      </c>
      <c r="E542" s="255" t="s">
        <v>55</v>
      </c>
      <c r="F542" s="255" t="s">
        <v>608</v>
      </c>
      <c r="H542" s="255" t="s">
        <v>609</v>
      </c>
      <c r="I542" s="255" t="s">
        <v>1232</v>
      </c>
      <c r="J542" s="255" t="s">
        <v>615</v>
      </c>
      <c r="L542" s="267">
        <v>0</v>
      </c>
      <c r="M542" s="262"/>
      <c r="N542" s="262">
        <v>0</v>
      </c>
      <c r="O542" s="262">
        <v>0</v>
      </c>
      <c r="P542" s="262">
        <v>0</v>
      </c>
      <c r="Q542" s="262">
        <v>0</v>
      </c>
      <c r="R542" s="262">
        <v>0</v>
      </c>
      <c r="S542" s="262">
        <v>0</v>
      </c>
      <c r="T542" s="262">
        <v>0</v>
      </c>
      <c r="U542" s="262">
        <v>0</v>
      </c>
      <c r="V542" s="262">
        <v>0</v>
      </c>
      <c r="W542" s="262">
        <v>0</v>
      </c>
      <c r="X542" s="262">
        <v>0</v>
      </c>
      <c r="Y542" s="262">
        <v>0</v>
      </c>
    </row>
    <row r="543" spans="4:25" hidden="1" outlineLevel="1">
      <c r="D543" s="255" t="s">
        <v>339</v>
      </c>
      <c r="E543" s="255" t="s">
        <v>55</v>
      </c>
      <c r="F543" s="255" t="s">
        <v>608</v>
      </c>
      <c r="H543" s="255" t="s">
        <v>609</v>
      </c>
      <c r="I543" s="255" t="s">
        <v>930</v>
      </c>
      <c r="J543" s="255" t="s">
        <v>127</v>
      </c>
      <c r="L543" s="267">
        <v>0</v>
      </c>
      <c r="M543" s="262"/>
      <c r="N543" s="262">
        <v>0</v>
      </c>
      <c r="O543" s="262">
        <v>0</v>
      </c>
      <c r="P543" s="262">
        <v>0</v>
      </c>
      <c r="Q543" s="262">
        <v>0</v>
      </c>
      <c r="R543" s="262">
        <v>0</v>
      </c>
      <c r="S543" s="262">
        <v>0</v>
      </c>
      <c r="T543" s="262">
        <v>0</v>
      </c>
      <c r="U543" s="262">
        <v>0</v>
      </c>
      <c r="V543" s="262">
        <v>0</v>
      </c>
      <c r="W543" s="262">
        <v>0</v>
      </c>
      <c r="X543" s="262">
        <v>0</v>
      </c>
      <c r="Y543" s="262">
        <v>0</v>
      </c>
    </row>
    <row r="544" spans="4:25" hidden="1" outlineLevel="1">
      <c r="D544" s="255" t="s">
        <v>682</v>
      </c>
      <c r="E544" s="255" t="s">
        <v>55</v>
      </c>
      <c r="F544" s="255" t="s">
        <v>608</v>
      </c>
      <c r="H544" s="255" t="s">
        <v>609</v>
      </c>
      <c r="I544" s="255" t="s">
        <v>2210</v>
      </c>
      <c r="J544" s="255" t="s">
        <v>123</v>
      </c>
      <c r="L544" s="267">
        <v>0</v>
      </c>
      <c r="M544" s="262"/>
      <c r="N544" s="262">
        <v>0</v>
      </c>
      <c r="O544" s="262">
        <v>0</v>
      </c>
      <c r="P544" s="262">
        <v>0</v>
      </c>
      <c r="Q544" s="262">
        <v>0</v>
      </c>
      <c r="R544" s="262">
        <v>0</v>
      </c>
      <c r="S544" s="262">
        <v>0</v>
      </c>
      <c r="T544" s="262">
        <v>0</v>
      </c>
      <c r="U544" s="262">
        <v>0</v>
      </c>
      <c r="V544" s="262">
        <v>0</v>
      </c>
      <c r="W544" s="262">
        <v>0</v>
      </c>
      <c r="X544" s="262">
        <v>0</v>
      </c>
      <c r="Y544" s="262">
        <v>0</v>
      </c>
    </row>
    <row r="545" spans="4:25" hidden="1" outlineLevel="1">
      <c r="D545" s="255" t="s">
        <v>3551</v>
      </c>
      <c r="E545" s="255" t="s">
        <v>2234</v>
      </c>
      <c r="F545" s="255" t="s">
        <v>608</v>
      </c>
      <c r="H545" s="255" t="s">
        <v>609</v>
      </c>
      <c r="I545" s="255" t="s">
        <v>3552</v>
      </c>
      <c r="J545" s="255" t="s">
        <v>1029</v>
      </c>
      <c r="L545" s="267">
        <v>0</v>
      </c>
      <c r="M545" s="262"/>
      <c r="N545" s="262"/>
      <c r="O545" s="262">
        <v>0</v>
      </c>
      <c r="P545" s="262">
        <v>0</v>
      </c>
      <c r="Q545" s="262">
        <v>0</v>
      </c>
      <c r="R545" s="262">
        <v>0</v>
      </c>
      <c r="S545" s="262">
        <v>0</v>
      </c>
      <c r="T545" s="262">
        <v>0</v>
      </c>
      <c r="U545" s="262">
        <v>0</v>
      </c>
      <c r="V545" s="262">
        <v>0</v>
      </c>
      <c r="W545" s="262">
        <v>0</v>
      </c>
      <c r="X545" s="262">
        <v>0</v>
      </c>
      <c r="Y545" s="262">
        <v>0</v>
      </c>
    </row>
    <row r="546" spans="4:25" hidden="1" outlineLevel="1">
      <c r="D546" s="255" t="s">
        <v>3551</v>
      </c>
      <c r="E546" s="255" t="s">
        <v>2234</v>
      </c>
      <c r="F546" s="255" t="s">
        <v>610</v>
      </c>
      <c r="H546" s="255" t="s">
        <v>609</v>
      </c>
      <c r="I546" s="255" t="s">
        <v>3553</v>
      </c>
      <c r="J546" s="255" t="s">
        <v>1029</v>
      </c>
      <c r="L546" s="267">
        <v>0</v>
      </c>
      <c r="M546" s="262"/>
      <c r="N546" s="262"/>
      <c r="O546" s="262">
        <v>0</v>
      </c>
      <c r="P546" s="262">
        <v>0</v>
      </c>
      <c r="Q546" s="262">
        <v>0</v>
      </c>
      <c r="R546" s="262">
        <v>0</v>
      </c>
      <c r="S546" s="262">
        <v>0</v>
      </c>
      <c r="T546" s="262">
        <v>0</v>
      </c>
      <c r="U546" s="262">
        <v>0</v>
      </c>
      <c r="V546" s="262">
        <v>0</v>
      </c>
      <c r="W546" s="262">
        <v>0</v>
      </c>
      <c r="X546" s="262">
        <v>0</v>
      </c>
      <c r="Y546" s="262">
        <v>0</v>
      </c>
    </row>
    <row r="547" spans="4:25" hidden="1" outlineLevel="1">
      <c r="D547" s="255" t="s">
        <v>3554</v>
      </c>
      <c r="E547" s="255" t="s">
        <v>54</v>
      </c>
      <c r="F547" s="255" t="s">
        <v>608</v>
      </c>
      <c r="H547" s="255" t="s">
        <v>609</v>
      </c>
      <c r="I547" s="255" t="s">
        <v>931</v>
      </c>
      <c r="J547" s="255" t="s">
        <v>126</v>
      </c>
      <c r="L547" s="267">
        <v>2511500</v>
      </c>
      <c r="M547" s="262"/>
      <c r="N547" s="262">
        <v>311000</v>
      </c>
      <c r="O547" s="262">
        <v>10000</v>
      </c>
      <c r="P547" s="262">
        <v>350500</v>
      </c>
      <c r="Q547" s="262">
        <v>310000</v>
      </c>
      <c r="R547" s="262">
        <v>310000</v>
      </c>
      <c r="S547" s="262">
        <v>227500</v>
      </c>
      <c r="T547" s="262">
        <v>207500</v>
      </c>
      <c r="U547" s="262">
        <v>20000</v>
      </c>
      <c r="V547" s="262">
        <v>185000</v>
      </c>
      <c r="W547" s="262">
        <v>160000</v>
      </c>
      <c r="X547" s="262">
        <v>0</v>
      </c>
      <c r="Y547" s="262">
        <v>420000</v>
      </c>
    </row>
    <row r="548" spans="4:25" hidden="1" outlineLevel="1">
      <c r="D548" s="255" t="s">
        <v>3554</v>
      </c>
      <c r="E548" s="255" t="s">
        <v>54</v>
      </c>
      <c r="F548" s="255" t="s">
        <v>610</v>
      </c>
      <c r="H548" s="255" t="s">
        <v>609</v>
      </c>
      <c r="I548" s="255" t="s">
        <v>3555</v>
      </c>
      <c r="J548" s="255" t="s">
        <v>126</v>
      </c>
      <c r="L548" s="267">
        <v>0</v>
      </c>
      <c r="M548" s="262"/>
      <c r="N548" s="262">
        <v>0</v>
      </c>
      <c r="O548" s="262">
        <v>0</v>
      </c>
      <c r="P548" s="262">
        <v>0</v>
      </c>
      <c r="Q548" s="262">
        <v>0</v>
      </c>
      <c r="R548" s="262">
        <v>0</v>
      </c>
      <c r="S548" s="262">
        <v>0</v>
      </c>
      <c r="T548" s="262">
        <v>0</v>
      </c>
      <c r="U548" s="262">
        <v>0</v>
      </c>
      <c r="V548" s="262">
        <v>0</v>
      </c>
      <c r="W548" s="262">
        <v>0</v>
      </c>
      <c r="X548" s="262">
        <v>0</v>
      </c>
      <c r="Y548" s="262">
        <v>0</v>
      </c>
    </row>
    <row r="549" spans="4:25" hidden="1" outlineLevel="1">
      <c r="D549" s="255" t="s">
        <v>1233</v>
      </c>
      <c r="E549" s="255" t="s">
        <v>55</v>
      </c>
      <c r="F549" s="255" t="s">
        <v>608</v>
      </c>
      <c r="H549" s="255" t="s">
        <v>609</v>
      </c>
      <c r="I549" s="255" t="s">
        <v>1234</v>
      </c>
      <c r="J549" s="255" t="s">
        <v>993</v>
      </c>
      <c r="L549" s="267">
        <v>0</v>
      </c>
      <c r="M549" s="262"/>
      <c r="N549" s="262">
        <v>0</v>
      </c>
      <c r="O549" s="262">
        <v>0</v>
      </c>
      <c r="P549" s="262">
        <v>0</v>
      </c>
      <c r="Q549" s="262">
        <v>0</v>
      </c>
      <c r="R549" s="262">
        <v>0</v>
      </c>
      <c r="S549" s="262">
        <v>0</v>
      </c>
      <c r="T549" s="262">
        <v>0</v>
      </c>
      <c r="U549" s="262">
        <v>0</v>
      </c>
      <c r="V549" s="262">
        <v>0</v>
      </c>
      <c r="W549" s="262">
        <v>0</v>
      </c>
      <c r="X549" s="262">
        <v>0</v>
      </c>
      <c r="Y549" s="262">
        <v>0</v>
      </c>
    </row>
    <row r="550" spans="4:25" hidden="1" outlineLevel="1">
      <c r="D550" s="255" t="s">
        <v>1235</v>
      </c>
      <c r="E550" s="255" t="s">
        <v>55</v>
      </c>
      <c r="F550" s="255" t="s">
        <v>608</v>
      </c>
      <c r="H550" s="255" t="s">
        <v>609</v>
      </c>
      <c r="I550" s="255" t="s">
        <v>1236</v>
      </c>
      <c r="J550" s="255" t="s">
        <v>1037</v>
      </c>
      <c r="L550" s="267">
        <v>0</v>
      </c>
      <c r="M550" s="262"/>
      <c r="N550" s="262">
        <v>0</v>
      </c>
      <c r="O550" s="262">
        <v>0</v>
      </c>
      <c r="P550" s="262">
        <v>0</v>
      </c>
      <c r="Q550" s="262">
        <v>0</v>
      </c>
      <c r="R550" s="262">
        <v>0</v>
      </c>
      <c r="S550" s="262">
        <v>0</v>
      </c>
      <c r="T550" s="262">
        <v>0</v>
      </c>
      <c r="U550" s="262">
        <v>0</v>
      </c>
      <c r="V550" s="262">
        <v>0</v>
      </c>
      <c r="W550" s="262">
        <v>0</v>
      </c>
      <c r="X550" s="262">
        <v>0</v>
      </c>
      <c r="Y550" s="262">
        <v>0</v>
      </c>
    </row>
    <row r="551" spans="4:25" hidden="1" outlineLevel="1">
      <c r="D551" s="255" t="s">
        <v>1237</v>
      </c>
      <c r="E551" s="255" t="s">
        <v>55</v>
      </c>
      <c r="F551" s="255" t="s">
        <v>608</v>
      </c>
      <c r="H551" s="255" t="s">
        <v>609</v>
      </c>
      <c r="I551" s="255" t="s">
        <v>1238</v>
      </c>
      <c r="J551" s="255" t="s">
        <v>558</v>
      </c>
      <c r="L551" s="267">
        <v>0</v>
      </c>
      <c r="M551" s="262"/>
      <c r="N551" s="262">
        <v>0</v>
      </c>
      <c r="O551" s="262">
        <v>0</v>
      </c>
      <c r="P551" s="262">
        <v>0</v>
      </c>
      <c r="Q551" s="262">
        <v>0</v>
      </c>
      <c r="R551" s="262">
        <v>0</v>
      </c>
      <c r="S551" s="262">
        <v>0</v>
      </c>
      <c r="T551" s="262">
        <v>0</v>
      </c>
      <c r="U551" s="262">
        <v>0</v>
      </c>
      <c r="V551" s="262">
        <v>0</v>
      </c>
      <c r="W551" s="262">
        <v>0</v>
      </c>
      <c r="X551" s="262">
        <v>0</v>
      </c>
      <c r="Y551" s="262">
        <v>0</v>
      </c>
    </row>
    <row r="552" spans="4:25" hidden="1" outlineLevel="1">
      <c r="D552" s="255" t="s">
        <v>2412</v>
      </c>
      <c r="E552" s="255" t="s">
        <v>54</v>
      </c>
      <c r="F552" s="255" t="s">
        <v>608</v>
      </c>
      <c r="H552" s="255" t="s">
        <v>609</v>
      </c>
      <c r="I552" s="255" t="s">
        <v>2413</v>
      </c>
      <c r="J552" s="255" t="s">
        <v>126</v>
      </c>
      <c r="L552" s="267">
        <v>0</v>
      </c>
      <c r="M552" s="262"/>
      <c r="N552" s="262">
        <v>0</v>
      </c>
      <c r="O552" s="262">
        <v>0</v>
      </c>
      <c r="P552" s="262">
        <v>0</v>
      </c>
      <c r="Q552" s="262">
        <v>0</v>
      </c>
      <c r="R552" s="262">
        <v>0</v>
      </c>
      <c r="S552" s="262">
        <v>0</v>
      </c>
      <c r="T552" s="262">
        <v>0</v>
      </c>
      <c r="U552" s="262">
        <v>0</v>
      </c>
      <c r="V552" s="262">
        <v>0</v>
      </c>
      <c r="W552" s="262">
        <v>0</v>
      </c>
      <c r="X552" s="262">
        <v>0</v>
      </c>
      <c r="Y552" s="262">
        <v>0</v>
      </c>
    </row>
    <row r="553" spans="4:25" hidden="1" outlineLevel="1">
      <c r="D553" s="255" t="s">
        <v>1239</v>
      </c>
      <c r="E553" s="255" t="s">
        <v>55</v>
      </c>
      <c r="F553" s="255" t="s">
        <v>608</v>
      </c>
      <c r="H553" s="255" t="s">
        <v>609</v>
      </c>
      <c r="I553" s="255" t="s">
        <v>1240</v>
      </c>
      <c r="J553" s="255" t="s">
        <v>615</v>
      </c>
      <c r="L553" s="267">
        <v>0</v>
      </c>
      <c r="M553" s="262"/>
      <c r="N553" s="262">
        <v>0</v>
      </c>
      <c r="O553" s="262">
        <v>0</v>
      </c>
      <c r="P553" s="262">
        <v>0</v>
      </c>
      <c r="Q553" s="262">
        <v>0</v>
      </c>
      <c r="R553" s="262">
        <v>0</v>
      </c>
      <c r="S553" s="262">
        <v>0</v>
      </c>
      <c r="T553" s="262">
        <v>0</v>
      </c>
      <c r="U553" s="262">
        <v>0</v>
      </c>
      <c r="V553" s="262">
        <v>0</v>
      </c>
      <c r="W553" s="262">
        <v>0</v>
      </c>
      <c r="X553" s="262">
        <v>0</v>
      </c>
      <c r="Y553" s="262">
        <v>0</v>
      </c>
    </row>
    <row r="554" spans="4:25" hidden="1" outlineLevel="1">
      <c r="D554" s="255" t="s">
        <v>393</v>
      </c>
      <c r="E554" s="255" t="s">
        <v>56</v>
      </c>
      <c r="F554" s="255" t="s">
        <v>608</v>
      </c>
      <c r="H554" s="255" t="s">
        <v>609</v>
      </c>
      <c r="I554" s="255" t="s">
        <v>932</v>
      </c>
      <c r="J554" s="255" t="s">
        <v>125</v>
      </c>
      <c r="L554" s="267">
        <v>0</v>
      </c>
      <c r="M554" s="262"/>
      <c r="N554" s="262">
        <v>0</v>
      </c>
      <c r="O554" s="262">
        <v>0</v>
      </c>
      <c r="P554" s="262">
        <v>0</v>
      </c>
      <c r="Q554" s="262">
        <v>0</v>
      </c>
      <c r="R554" s="262">
        <v>0</v>
      </c>
      <c r="S554" s="262">
        <v>0</v>
      </c>
      <c r="T554" s="262">
        <v>0</v>
      </c>
      <c r="U554" s="262">
        <v>0</v>
      </c>
      <c r="V554" s="262">
        <v>0</v>
      </c>
      <c r="W554" s="262">
        <v>0</v>
      </c>
      <c r="X554" s="262">
        <v>0</v>
      </c>
      <c r="Y554" s="262">
        <v>0</v>
      </c>
    </row>
    <row r="555" spans="4:25" hidden="1" outlineLevel="1">
      <c r="D555" s="255" t="s">
        <v>394</v>
      </c>
      <c r="E555" s="255" t="s">
        <v>56</v>
      </c>
      <c r="F555" s="255" t="s">
        <v>608</v>
      </c>
      <c r="H555" s="255" t="s">
        <v>609</v>
      </c>
      <c r="I555" s="255" t="s">
        <v>933</v>
      </c>
      <c r="J555" s="255" t="s">
        <v>125</v>
      </c>
      <c r="L555" s="267">
        <v>20000</v>
      </c>
      <c r="M555" s="262"/>
      <c r="N555" s="262">
        <v>0</v>
      </c>
      <c r="O555" s="262">
        <v>0</v>
      </c>
      <c r="P555" s="262">
        <v>0</v>
      </c>
      <c r="Q555" s="262">
        <v>10000</v>
      </c>
      <c r="R555" s="262">
        <v>10000</v>
      </c>
      <c r="S555" s="262">
        <v>0</v>
      </c>
      <c r="T555" s="262">
        <v>0</v>
      </c>
      <c r="U555" s="262">
        <v>0</v>
      </c>
      <c r="V555" s="262">
        <v>0</v>
      </c>
      <c r="W555" s="262">
        <v>0</v>
      </c>
      <c r="X555" s="262">
        <v>0</v>
      </c>
      <c r="Y555" s="262">
        <v>0</v>
      </c>
    </row>
    <row r="556" spans="4:25" hidden="1" outlineLevel="1">
      <c r="D556" s="255" t="s">
        <v>2105</v>
      </c>
      <c r="E556" s="255" t="s">
        <v>55</v>
      </c>
      <c r="F556" s="255" t="s">
        <v>608</v>
      </c>
      <c r="H556" s="255" t="s">
        <v>609</v>
      </c>
      <c r="I556" s="255" t="s">
        <v>934</v>
      </c>
      <c r="J556" s="255" t="s">
        <v>123</v>
      </c>
      <c r="L556" s="267">
        <v>0</v>
      </c>
      <c r="M556" s="262"/>
      <c r="N556" s="262">
        <v>0</v>
      </c>
      <c r="O556" s="262">
        <v>0</v>
      </c>
      <c r="P556" s="262">
        <v>0</v>
      </c>
      <c r="Q556" s="262">
        <v>0</v>
      </c>
      <c r="R556" s="262">
        <v>0</v>
      </c>
      <c r="S556" s="262">
        <v>0</v>
      </c>
      <c r="T556" s="262">
        <v>0</v>
      </c>
      <c r="U556" s="262">
        <v>0</v>
      </c>
      <c r="V556" s="262">
        <v>0</v>
      </c>
      <c r="W556" s="262">
        <v>0</v>
      </c>
      <c r="X556" s="262">
        <v>0</v>
      </c>
      <c r="Y556" s="262">
        <v>0</v>
      </c>
    </row>
    <row r="557" spans="4:25" hidden="1" outlineLevel="1">
      <c r="D557" s="255" t="s">
        <v>2105</v>
      </c>
      <c r="E557" s="255" t="s">
        <v>54</v>
      </c>
      <c r="F557" s="255" t="s">
        <v>610</v>
      </c>
      <c r="H557" s="255" t="s">
        <v>609</v>
      </c>
      <c r="I557" s="255" t="s">
        <v>3556</v>
      </c>
      <c r="J557" s="255" t="s">
        <v>123</v>
      </c>
      <c r="L557" s="267">
        <v>0</v>
      </c>
      <c r="M557" s="262"/>
      <c r="N557" s="262">
        <v>0</v>
      </c>
      <c r="O557" s="262">
        <v>0</v>
      </c>
      <c r="P557" s="262">
        <v>0</v>
      </c>
      <c r="Q557" s="262">
        <v>0</v>
      </c>
      <c r="R557" s="262">
        <v>0</v>
      </c>
      <c r="S557" s="262">
        <v>0</v>
      </c>
      <c r="T557" s="262">
        <v>0</v>
      </c>
      <c r="U557" s="262">
        <v>0</v>
      </c>
      <c r="V557" s="262">
        <v>0</v>
      </c>
      <c r="W557" s="262">
        <v>0</v>
      </c>
      <c r="X557" s="262">
        <v>0</v>
      </c>
      <c r="Y557" s="262">
        <v>0</v>
      </c>
    </row>
    <row r="558" spans="4:25" hidden="1" outlineLevel="1">
      <c r="D558" s="255" t="s">
        <v>340</v>
      </c>
      <c r="E558" s="255" t="s">
        <v>55</v>
      </c>
      <c r="F558" s="255" t="s">
        <v>608</v>
      </c>
      <c r="H558" s="255" t="s">
        <v>609</v>
      </c>
      <c r="I558" s="255" t="s">
        <v>935</v>
      </c>
      <c r="J558" s="255" t="s">
        <v>614</v>
      </c>
      <c r="L558" s="267">
        <v>14000</v>
      </c>
      <c r="M558" s="262"/>
      <c r="N558" s="262">
        <v>0</v>
      </c>
      <c r="O558" s="262">
        <v>0</v>
      </c>
      <c r="P558" s="262">
        <v>0</v>
      </c>
      <c r="Q558" s="262">
        <v>14000</v>
      </c>
      <c r="R558" s="262">
        <v>0</v>
      </c>
      <c r="S558" s="262">
        <v>0</v>
      </c>
      <c r="T558" s="262">
        <v>0</v>
      </c>
      <c r="U558" s="262">
        <v>0</v>
      </c>
      <c r="V558" s="262">
        <v>0</v>
      </c>
      <c r="W558" s="262">
        <v>0</v>
      </c>
      <c r="X558" s="262">
        <v>0</v>
      </c>
      <c r="Y558" s="262">
        <v>0</v>
      </c>
    </row>
    <row r="559" spans="4:25" hidden="1" outlineLevel="1">
      <c r="D559" s="255" t="s">
        <v>2414</v>
      </c>
      <c r="E559" s="255" t="s">
        <v>55</v>
      </c>
      <c r="F559" s="255" t="s">
        <v>608</v>
      </c>
      <c r="H559" s="255" t="s">
        <v>609</v>
      </c>
      <c r="I559" s="255" t="s">
        <v>936</v>
      </c>
      <c r="J559" s="255" t="s">
        <v>123</v>
      </c>
      <c r="L559" s="267">
        <v>35000</v>
      </c>
      <c r="M559" s="262"/>
      <c r="N559" s="262">
        <v>0</v>
      </c>
      <c r="O559" s="262">
        <v>11500</v>
      </c>
      <c r="P559" s="262">
        <v>14000</v>
      </c>
      <c r="Q559" s="262">
        <v>9500</v>
      </c>
      <c r="R559" s="262">
        <v>0</v>
      </c>
      <c r="S559" s="262">
        <v>0</v>
      </c>
      <c r="T559" s="262">
        <v>0</v>
      </c>
      <c r="U559" s="262">
        <v>0</v>
      </c>
      <c r="V559" s="262">
        <v>0</v>
      </c>
      <c r="W559" s="262">
        <v>0</v>
      </c>
      <c r="X559" s="262">
        <v>0</v>
      </c>
      <c r="Y559" s="262">
        <v>0</v>
      </c>
    </row>
    <row r="560" spans="4:25" hidden="1" outlineLevel="1">
      <c r="D560" s="255" t="s">
        <v>395</v>
      </c>
      <c r="E560" s="255" t="s">
        <v>55</v>
      </c>
      <c r="F560" s="255" t="s">
        <v>608</v>
      </c>
      <c r="H560" s="255" t="s">
        <v>609</v>
      </c>
      <c r="I560" s="255" t="s">
        <v>937</v>
      </c>
      <c r="J560" s="255" t="s">
        <v>127</v>
      </c>
      <c r="L560" s="267">
        <v>0</v>
      </c>
      <c r="M560" s="262"/>
      <c r="N560" s="262">
        <v>0</v>
      </c>
      <c r="O560" s="262">
        <v>0</v>
      </c>
      <c r="P560" s="262">
        <v>0</v>
      </c>
      <c r="Q560" s="262">
        <v>0</v>
      </c>
      <c r="R560" s="262">
        <v>0</v>
      </c>
      <c r="S560" s="262">
        <v>0</v>
      </c>
      <c r="T560" s="262">
        <v>0</v>
      </c>
      <c r="U560" s="262">
        <v>0</v>
      </c>
      <c r="V560" s="262">
        <v>0</v>
      </c>
      <c r="W560" s="262">
        <v>0</v>
      </c>
      <c r="X560" s="262">
        <v>0</v>
      </c>
      <c r="Y560" s="262">
        <v>0</v>
      </c>
    </row>
    <row r="561" spans="4:25" hidden="1" outlineLevel="1">
      <c r="D561" s="255" t="s">
        <v>3557</v>
      </c>
      <c r="E561" s="255" t="s">
        <v>55</v>
      </c>
      <c r="F561" s="255" t="s">
        <v>608</v>
      </c>
      <c r="H561" s="255" t="s">
        <v>609</v>
      </c>
      <c r="I561" s="255" t="s">
        <v>3558</v>
      </c>
      <c r="J561" s="255" t="s">
        <v>123</v>
      </c>
      <c r="L561" s="267">
        <v>105000</v>
      </c>
      <c r="M561" s="262"/>
      <c r="N561" s="262"/>
      <c r="O561" s="262"/>
      <c r="P561" s="262"/>
      <c r="Q561" s="262"/>
      <c r="R561" s="262"/>
      <c r="S561" s="262"/>
      <c r="T561" s="262"/>
      <c r="U561" s="262"/>
      <c r="V561" s="262">
        <v>70000</v>
      </c>
      <c r="W561" s="262">
        <v>0</v>
      </c>
      <c r="X561" s="262">
        <v>0</v>
      </c>
      <c r="Y561" s="262">
        <v>35000</v>
      </c>
    </row>
    <row r="562" spans="4:25" hidden="1" outlineLevel="1">
      <c r="D562" s="255" t="s">
        <v>3557</v>
      </c>
      <c r="E562" s="255" t="s">
        <v>55</v>
      </c>
      <c r="F562" s="255" t="s">
        <v>610</v>
      </c>
      <c r="H562" s="255" t="s">
        <v>609</v>
      </c>
      <c r="I562" s="255" t="s">
        <v>3559</v>
      </c>
      <c r="J562" s="255" t="s">
        <v>123</v>
      </c>
      <c r="L562" s="267">
        <v>0</v>
      </c>
      <c r="M562" s="262"/>
      <c r="N562" s="262"/>
      <c r="O562" s="262"/>
      <c r="P562" s="262"/>
      <c r="Q562" s="262"/>
      <c r="R562" s="262"/>
      <c r="S562" s="262"/>
      <c r="T562" s="262"/>
      <c r="U562" s="262"/>
      <c r="V562" s="262">
        <v>0</v>
      </c>
      <c r="W562" s="262">
        <v>0</v>
      </c>
      <c r="X562" s="262">
        <v>0</v>
      </c>
      <c r="Y562" s="262">
        <v>0</v>
      </c>
    </row>
    <row r="563" spans="4:25" hidden="1" outlineLevel="1">
      <c r="D563" s="255" t="s">
        <v>406</v>
      </c>
      <c r="E563" s="255" t="s">
        <v>55</v>
      </c>
      <c r="F563" s="255" t="s">
        <v>608</v>
      </c>
      <c r="H563" s="255" t="s">
        <v>609</v>
      </c>
      <c r="I563" s="255" t="s">
        <v>938</v>
      </c>
      <c r="J563" s="255" t="s">
        <v>591</v>
      </c>
      <c r="L563" s="267">
        <v>0</v>
      </c>
      <c r="M563" s="262"/>
      <c r="N563" s="262">
        <v>0</v>
      </c>
      <c r="O563" s="262">
        <v>0</v>
      </c>
      <c r="P563" s="262">
        <v>0</v>
      </c>
      <c r="Q563" s="262">
        <v>0</v>
      </c>
      <c r="R563" s="262">
        <v>0</v>
      </c>
      <c r="S563" s="262">
        <v>0</v>
      </c>
      <c r="T563" s="262">
        <v>0</v>
      </c>
      <c r="U563" s="262">
        <v>0</v>
      </c>
      <c r="V563" s="262">
        <v>0</v>
      </c>
      <c r="W563" s="262">
        <v>0</v>
      </c>
      <c r="X563" s="262">
        <v>0</v>
      </c>
      <c r="Y563" s="262">
        <v>0</v>
      </c>
    </row>
    <row r="564" spans="4:25" hidden="1" outlineLevel="1">
      <c r="D564" s="255" t="s">
        <v>3321</v>
      </c>
      <c r="E564" s="255" t="s">
        <v>54</v>
      </c>
      <c r="F564" s="255" t="s">
        <v>608</v>
      </c>
      <c r="H564" s="255" t="s">
        <v>609</v>
      </c>
      <c r="I564" s="255" t="s">
        <v>590</v>
      </c>
      <c r="J564" s="255" t="s">
        <v>126</v>
      </c>
      <c r="L564" s="267">
        <v>0</v>
      </c>
      <c r="M564" s="262"/>
      <c r="N564" s="262">
        <v>0</v>
      </c>
      <c r="O564" s="262">
        <v>0</v>
      </c>
      <c r="P564" s="262">
        <v>0</v>
      </c>
      <c r="Q564" s="262">
        <v>0</v>
      </c>
      <c r="R564" s="262">
        <v>0</v>
      </c>
      <c r="S564" s="262">
        <v>0</v>
      </c>
      <c r="T564" s="262">
        <v>0</v>
      </c>
      <c r="U564" s="262">
        <v>0</v>
      </c>
      <c r="V564" s="262">
        <v>0</v>
      </c>
      <c r="W564" s="262">
        <v>0</v>
      </c>
      <c r="X564" s="262">
        <v>0</v>
      </c>
      <c r="Y564" s="262">
        <v>0</v>
      </c>
    </row>
    <row r="565" spans="4:25" hidden="1" outlineLevel="1">
      <c r="D565" s="255" t="s">
        <v>396</v>
      </c>
      <c r="E565" s="255" t="s">
        <v>54</v>
      </c>
      <c r="F565" s="255" t="s">
        <v>608</v>
      </c>
      <c r="H565" s="255" t="s">
        <v>609</v>
      </c>
      <c r="I565" s="255" t="s">
        <v>939</v>
      </c>
      <c r="J565" s="255" t="s">
        <v>126</v>
      </c>
      <c r="L565" s="267">
        <v>0</v>
      </c>
      <c r="M565" s="262"/>
      <c r="N565" s="262">
        <v>0</v>
      </c>
      <c r="O565" s="262">
        <v>0</v>
      </c>
      <c r="P565" s="262">
        <v>0</v>
      </c>
      <c r="Q565" s="262">
        <v>0</v>
      </c>
      <c r="R565" s="262">
        <v>0</v>
      </c>
      <c r="S565" s="262">
        <v>0</v>
      </c>
      <c r="T565" s="262">
        <v>0</v>
      </c>
      <c r="U565" s="262">
        <v>0</v>
      </c>
      <c r="V565" s="262">
        <v>0</v>
      </c>
      <c r="W565" s="262">
        <v>0</v>
      </c>
      <c r="X565" s="262">
        <v>0</v>
      </c>
      <c r="Y565" s="262">
        <v>0</v>
      </c>
    </row>
    <row r="566" spans="4:25" hidden="1" outlineLevel="1">
      <c r="D566" s="255" t="s">
        <v>397</v>
      </c>
      <c r="E566" s="255" t="s">
        <v>54</v>
      </c>
      <c r="F566" s="255" t="s">
        <v>608</v>
      </c>
      <c r="H566" s="255" t="s">
        <v>609</v>
      </c>
      <c r="I566" s="255" t="s">
        <v>940</v>
      </c>
      <c r="J566" s="255" t="s">
        <v>126</v>
      </c>
      <c r="L566" s="267">
        <v>391200</v>
      </c>
      <c r="M566" s="262"/>
      <c r="N566" s="262">
        <v>18000</v>
      </c>
      <c r="O566" s="262">
        <v>0</v>
      </c>
      <c r="P566" s="262">
        <v>9000</v>
      </c>
      <c r="Q566" s="262">
        <v>75500</v>
      </c>
      <c r="R566" s="262">
        <v>35000</v>
      </c>
      <c r="S566" s="262">
        <v>84000</v>
      </c>
      <c r="T566" s="262">
        <v>0</v>
      </c>
      <c r="U566" s="262">
        <v>0</v>
      </c>
      <c r="V566" s="262">
        <v>117350</v>
      </c>
      <c r="W566" s="262">
        <v>0</v>
      </c>
      <c r="X566" s="262">
        <v>0</v>
      </c>
      <c r="Y566" s="262">
        <v>52350</v>
      </c>
    </row>
    <row r="567" spans="4:25" hidden="1" outlineLevel="1">
      <c r="D567" s="255" t="s">
        <v>397</v>
      </c>
      <c r="E567" s="255" t="s">
        <v>54</v>
      </c>
      <c r="F567" s="255" t="s">
        <v>610</v>
      </c>
      <c r="H567" s="255" t="s">
        <v>609</v>
      </c>
      <c r="I567" s="255" t="s">
        <v>3560</v>
      </c>
      <c r="J567" s="255" t="s">
        <v>126</v>
      </c>
      <c r="L567" s="267">
        <v>0</v>
      </c>
      <c r="M567" s="262"/>
      <c r="N567" s="262">
        <v>0</v>
      </c>
      <c r="O567" s="262">
        <v>0</v>
      </c>
      <c r="P567" s="262">
        <v>0</v>
      </c>
      <c r="Q567" s="262">
        <v>0</v>
      </c>
      <c r="R567" s="262">
        <v>0</v>
      </c>
      <c r="S567" s="262">
        <v>0</v>
      </c>
      <c r="T567" s="262">
        <v>0</v>
      </c>
      <c r="U567" s="262">
        <v>0</v>
      </c>
      <c r="V567" s="262">
        <v>0</v>
      </c>
      <c r="W567" s="262">
        <v>0</v>
      </c>
      <c r="X567" s="262">
        <v>0</v>
      </c>
      <c r="Y567" s="262">
        <v>0</v>
      </c>
    </row>
    <row r="568" spans="4:25" hidden="1" outlineLevel="1">
      <c r="D568" s="255" t="s">
        <v>2415</v>
      </c>
      <c r="E568" s="255" t="s">
        <v>54</v>
      </c>
      <c r="F568" s="255" t="s">
        <v>608</v>
      </c>
      <c r="H568" s="255" t="s">
        <v>609</v>
      </c>
      <c r="I568" s="255" t="s">
        <v>2416</v>
      </c>
      <c r="J568" s="255" t="s">
        <v>126</v>
      </c>
      <c r="L568" s="267">
        <v>1060</v>
      </c>
      <c r="M568" s="262"/>
      <c r="N568" s="262">
        <v>0</v>
      </c>
      <c r="O568" s="262">
        <v>0</v>
      </c>
      <c r="P568" s="262">
        <v>0</v>
      </c>
      <c r="Q568" s="262">
        <v>1060</v>
      </c>
      <c r="R568" s="262">
        <v>0</v>
      </c>
      <c r="S568" s="262">
        <v>0</v>
      </c>
      <c r="T568" s="262">
        <v>0</v>
      </c>
      <c r="U568" s="262">
        <v>0</v>
      </c>
      <c r="V568" s="262">
        <v>0</v>
      </c>
      <c r="W568" s="262">
        <v>0</v>
      </c>
      <c r="X568" s="262">
        <v>0</v>
      </c>
      <c r="Y568" s="262">
        <v>0</v>
      </c>
    </row>
    <row r="569" spans="4:25" hidden="1" outlineLevel="1">
      <c r="D569" s="255" t="s">
        <v>683</v>
      </c>
      <c r="E569" s="255" t="s">
        <v>55</v>
      </c>
      <c r="F569" s="255" t="s">
        <v>608</v>
      </c>
      <c r="H569" s="255" t="s">
        <v>609</v>
      </c>
      <c r="I569" s="255" t="s">
        <v>941</v>
      </c>
      <c r="J569" s="255" t="s">
        <v>23</v>
      </c>
      <c r="L569" s="267">
        <v>0</v>
      </c>
      <c r="M569" s="262"/>
      <c r="N569" s="262">
        <v>0</v>
      </c>
      <c r="O569" s="262">
        <v>0</v>
      </c>
      <c r="P569" s="262">
        <v>0</v>
      </c>
      <c r="Q569" s="262">
        <v>0</v>
      </c>
      <c r="R569" s="262">
        <v>0</v>
      </c>
      <c r="S569" s="262">
        <v>0</v>
      </c>
      <c r="T569" s="262">
        <v>0</v>
      </c>
      <c r="U569" s="262">
        <v>0</v>
      </c>
      <c r="V569" s="262">
        <v>0</v>
      </c>
      <c r="W569" s="262">
        <v>0</v>
      </c>
      <c r="X569" s="262">
        <v>0</v>
      </c>
      <c r="Y569" s="262">
        <v>0</v>
      </c>
    </row>
    <row r="570" spans="4:25" hidden="1" outlineLevel="1">
      <c r="D570" s="255" t="s">
        <v>398</v>
      </c>
      <c r="E570" s="255" t="s">
        <v>54</v>
      </c>
      <c r="F570" s="255" t="s">
        <v>608</v>
      </c>
      <c r="H570" s="255" t="s">
        <v>609</v>
      </c>
      <c r="I570" s="255" t="s">
        <v>942</v>
      </c>
      <c r="J570" s="255" t="s">
        <v>126</v>
      </c>
      <c r="L570" s="267">
        <v>198300</v>
      </c>
      <c r="M570" s="262"/>
      <c r="N570" s="262">
        <v>10000</v>
      </c>
      <c r="O570" s="262">
        <v>3000</v>
      </c>
      <c r="P570" s="262">
        <v>10500</v>
      </c>
      <c r="Q570" s="262">
        <v>42000</v>
      </c>
      <c r="R570" s="262">
        <v>30000</v>
      </c>
      <c r="S570" s="262">
        <v>36150</v>
      </c>
      <c r="T570" s="262">
        <v>0</v>
      </c>
      <c r="U570" s="262">
        <v>0</v>
      </c>
      <c r="V570" s="262">
        <v>11650</v>
      </c>
      <c r="W570" s="262">
        <v>35000</v>
      </c>
      <c r="X570" s="262">
        <v>10000</v>
      </c>
      <c r="Y570" s="262">
        <v>10000</v>
      </c>
    </row>
    <row r="571" spans="4:25" hidden="1" outlineLevel="1">
      <c r="D571" s="255" t="s">
        <v>398</v>
      </c>
      <c r="E571" s="255" t="s">
        <v>54</v>
      </c>
      <c r="F571" s="255" t="s">
        <v>610</v>
      </c>
      <c r="H571" s="255" t="s">
        <v>609</v>
      </c>
      <c r="I571" s="255" t="s">
        <v>3561</v>
      </c>
      <c r="J571" s="255" t="s">
        <v>126</v>
      </c>
      <c r="L571" s="267">
        <v>0</v>
      </c>
      <c r="M571" s="262"/>
      <c r="N571" s="262">
        <v>0</v>
      </c>
      <c r="O571" s="262">
        <v>0</v>
      </c>
      <c r="P571" s="262">
        <v>0</v>
      </c>
      <c r="Q571" s="262">
        <v>0</v>
      </c>
      <c r="R571" s="262">
        <v>0</v>
      </c>
      <c r="S571" s="262">
        <v>0</v>
      </c>
      <c r="T571" s="262">
        <v>0</v>
      </c>
      <c r="U571" s="262">
        <v>0</v>
      </c>
      <c r="V571" s="262">
        <v>0</v>
      </c>
      <c r="W571" s="262">
        <v>0</v>
      </c>
      <c r="X571" s="262">
        <v>0</v>
      </c>
      <c r="Y571" s="262">
        <v>0</v>
      </c>
    </row>
    <row r="572" spans="4:25" hidden="1" outlineLevel="1">
      <c r="D572" s="255" t="s">
        <v>684</v>
      </c>
      <c r="E572" s="255" t="s">
        <v>55</v>
      </c>
      <c r="F572" s="255" t="s">
        <v>608</v>
      </c>
      <c r="H572" s="255" t="s">
        <v>609</v>
      </c>
      <c r="I572" s="255" t="s">
        <v>943</v>
      </c>
      <c r="J572" s="255" t="s">
        <v>561</v>
      </c>
      <c r="L572" s="267">
        <v>0</v>
      </c>
      <c r="M572" s="262"/>
      <c r="N572" s="262">
        <v>0</v>
      </c>
      <c r="O572" s="262">
        <v>0</v>
      </c>
      <c r="P572" s="262">
        <v>0</v>
      </c>
      <c r="Q572" s="262">
        <v>0</v>
      </c>
      <c r="R572" s="262">
        <v>0</v>
      </c>
      <c r="S572" s="262">
        <v>0</v>
      </c>
      <c r="T572" s="262">
        <v>0</v>
      </c>
      <c r="U572" s="262">
        <v>0</v>
      </c>
      <c r="V572" s="262">
        <v>0</v>
      </c>
      <c r="W572" s="262">
        <v>0</v>
      </c>
      <c r="X572" s="262">
        <v>0</v>
      </c>
      <c r="Y572" s="262">
        <v>0</v>
      </c>
    </row>
    <row r="573" spans="4:25" hidden="1" outlineLevel="1">
      <c r="D573" s="255" t="s">
        <v>3562</v>
      </c>
      <c r="E573" s="255" t="s">
        <v>54</v>
      </c>
      <c r="F573" s="255" t="s">
        <v>608</v>
      </c>
      <c r="H573" s="255" t="s">
        <v>609</v>
      </c>
      <c r="I573" s="255" t="s">
        <v>3563</v>
      </c>
      <c r="J573" s="255" t="s">
        <v>126</v>
      </c>
      <c r="L573" s="267">
        <v>0</v>
      </c>
      <c r="M573" s="262"/>
      <c r="N573" s="262"/>
      <c r="O573" s="262"/>
      <c r="P573" s="262"/>
      <c r="Q573" s="262"/>
      <c r="R573" s="262"/>
      <c r="S573" s="262"/>
      <c r="T573" s="262"/>
      <c r="U573" s="262"/>
      <c r="V573" s="262">
        <v>0</v>
      </c>
      <c r="W573" s="262">
        <v>0</v>
      </c>
      <c r="X573" s="262">
        <v>0</v>
      </c>
      <c r="Y573" s="262">
        <v>0</v>
      </c>
    </row>
    <row r="574" spans="4:25" hidden="1" outlineLevel="1">
      <c r="D574" s="255" t="s">
        <v>3562</v>
      </c>
      <c r="E574" s="255" t="s">
        <v>54</v>
      </c>
      <c r="F574" s="255" t="s">
        <v>610</v>
      </c>
      <c r="H574" s="255" t="s">
        <v>609</v>
      </c>
      <c r="I574" s="255" t="s">
        <v>3564</v>
      </c>
      <c r="J574" s="255" t="s">
        <v>126</v>
      </c>
      <c r="L574" s="267">
        <v>0</v>
      </c>
      <c r="M574" s="262"/>
      <c r="N574" s="262">
        <v>0</v>
      </c>
      <c r="O574" s="262">
        <v>0</v>
      </c>
      <c r="P574" s="262">
        <v>0</v>
      </c>
      <c r="Q574" s="262">
        <v>0</v>
      </c>
      <c r="R574" s="262">
        <v>0</v>
      </c>
      <c r="S574" s="262">
        <v>0</v>
      </c>
      <c r="T574" s="262">
        <v>0</v>
      </c>
      <c r="U574" s="262">
        <v>0</v>
      </c>
      <c r="V574" s="262">
        <v>0</v>
      </c>
      <c r="W574" s="262"/>
      <c r="X574" s="262"/>
      <c r="Y574" s="262"/>
    </row>
    <row r="575" spans="4:25" hidden="1" outlineLevel="1">
      <c r="D575" s="255" t="s">
        <v>3562</v>
      </c>
      <c r="E575" s="255" t="s">
        <v>54</v>
      </c>
      <c r="F575" s="255" t="s">
        <v>610</v>
      </c>
      <c r="H575" s="255" t="s">
        <v>609</v>
      </c>
      <c r="I575" s="255" t="s">
        <v>3565</v>
      </c>
      <c r="J575" s="255" t="s">
        <v>126</v>
      </c>
      <c r="L575" s="267">
        <v>0</v>
      </c>
      <c r="M575" s="262"/>
      <c r="N575" s="262"/>
      <c r="O575" s="262"/>
      <c r="P575" s="262"/>
      <c r="Q575" s="262"/>
      <c r="R575" s="262"/>
      <c r="S575" s="262"/>
      <c r="T575" s="262"/>
      <c r="U575" s="262"/>
      <c r="V575" s="262">
        <v>0</v>
      </c>
      <c r="W575" s="262">
        <v>0</v>
      </c>
      <c r="X575" s="262">
        <v>0</v>
      </c>
      <c r="Y575" s="262">
        <v>0</v>
      </c>
    </row>
    <row r="576" spans="4:25" hidden="1" outlineLevel="1">
      <c r="D576" s="255" t="s">
        <v>3566</v>
      </c>
      <c r="E576" s="255" t="s">
        <v>54</v>
      </c>
      <c r="F576" s="255" t="s">
        <v>608</v>
      </c>
      <c r="H576" s="255" t="s">
        <v>609</v>
      </c>
      <c r="I576" s="255" t="s">
        <v>944</v>
      </c>
      <c r="J576" s="255" t="s">
        <v>126</v>
      </c>
      <c r="L576" s="267">
        <v>735000</v>
      </c>
      <c r="M576" s="262"/>
      <c r="N576" s="262">
        <v>30000</v>
      </c>
      <c r="O576" s="262">
        <v>0</v>
      </c>
      <c r="P576" s="262">
        <v>135000</v>
      </c>
      <c r="Q576" s="262">
        <v>0</v>
      </c>
      <c r="R576" s="262">
        <v>185000</v>
      </c>
      <c r="S576" s="262">
        <v>60000</v>
      </c>
      <c r="T576" s="262">
        <v>115000</v>
      </c>
      <c r="U576" s="262">
        <v>30000</v>
      </c>
      <c r="V576" s="262">
        <v>145000</v>
      </c>
      <c r="W576" s="262">
        <v>0</v>
      </c>
      <c r="X576" s="262">
        <v>0</v>
      </c>
      <c r="Y576" s="262">
        <v>35000</v>
      </c>
    </row>
    <row r="577" spans="4:25" hidden="1" outlineLevel="1">
      <c r="D577" s="255" t="s">
        <v>1241</v>
      </c>
      <c r="E577" s="255" t="s">
        <v>55</v>
      </c>
      <c r="F577" s="255" t="s">
        <v>608</v>
      </c>
      <c r="H577" s="255" t="s">
        <v>609</v>
      </c>
      <c r="I577" s="255" t="s">
        <v>1242</v>
      </c>
      <c r="J577" s="255" t="s">
        <v>558</v>
      </c>
      <c r="L577" s="267">
        <v>0</v>
      </c>
      <c r="M577" s="262"/>
      <c r="N577" s="262">
        <v>0</v>
      </c>
      <c r="O577" s="262">
        <v>0</v>
      </c>
      <c r="P577" s="262">
        <v>0</v>
      </c>
      <c r="Q577" s="262">
        <v>0</v>
      </c>
      <c r="R577" s="262">
        <v>0</v>
      </c>
      <c r="S577" s="262">
        <v>0</v>
      </c>
      <c r="T577" s="262">
        <v>0</v>
      </c>
      <c r="U577" s="262">
        <v>0</v>
      </c>
      <c r="V577" s="262">
        <v>0</v>
      </c>
      <c r="W577" s="262">
        <v>0</v>
      </c>
      <c r="X577" s="262">
        <v>0</v>
      </c>
      <c r="Y577" s="262">
        <v>0</v>
      </c>
    </row>
    <row r="578" spans="4:25" hidden="1" outlineLevel="1">
      <c r="D578" s="255" t="s">
        <v>399</v>
      </c>
      <c r="E578" s="255" t="s">
        <v>55</v>
      </c>
      <c r="F578" s="255" t="s">
        <v>608</v>
      </c>
      <c r="H578" s="255" t="s">
        <v>609</v>
      </c>
      <c r="I578" s="255" t="s">
        <v>945</v>
      </c>
      <c r="J578" s="255" t="s">
        <v>23</v>
      </c>
      <c r="L578" s="267">
        <v>0</v>
      </c>
      <c r="M578" s="262"/>
      <c r="N578" s="262">
        <v>0</v>
      </c>
      <c r="O578" s="262">
        <v>0</v>
      </c>
      <c r="P578" s="262">
        <v>0</v>
      </c>
      <c r="Q578" s="262">
        <v>0</v>
      </c>
      <c r="R578" s="262">
        <v>0</v>
      </c>
      <c r="S578" s="262">
        <v>0</v>
      </c>
      <c r="T578" s="262">
        <v>0</v>
      </c>
      <c r="U578" s="262">
        <v>0</v>
      </c>
      <c r="V578" s="262">
        <v>0</v>
      </c>
      <c r="W578" s="262">
        <v>0</v>
      </c>
      <c r="X578" s="262">
        <v>0</v>
      </c>
      <c r="Y578" s="262">
        <v>0</v>
      </c>
    </row>
    <row r="579" spans="4:25" hidden="1" outlineLevel="1">
      <c r="D579" s="255" t="s">
        <v>407</v>
      </c>
      <c r="E579" s="255" t="s">
        <v>55</v>
      </c>
      <c r="F579" s="255" t="s">
        <v>608</v>
      </c>
      <c r="H579" s="255" t="s">
        <v>609</v>
      </c>
      <c r="I579" s="255" t="s">
        <v>946</v>
      </c>
      <c r="J579" s="255" t="s">
        <v>127</v>
      </c>
      <c r="L579" s="267">
        <v>0</v>
      </c>
      <c r="M579" s="262"/>
      <c r="N579" s="262">
        <v>0</v>
      </c>
      <c r="O579" s="262">
        <v>0</v>
      </c>
      <c r="P579" s="262">
        <v>0</v>
      </c>
      <c r="Q579" s="262">
        <v>0</v>
      </c>
      <c r="R579" s="262">
        <v>0</v>
      </c>
      <c r="S579" s="262">
        <v>0</v>
      </c>
      <c r="T579" s="262">
        <v>0</v>
      </c>
      <c r="U579" s="262">
        <v>0</v>
      </c>
      <c r="V579" s="262">
        <v>0</v>
      </c>
      <c r="W579" s="262">
        <v>0</v>
      </c>
      <c r="X579" s="262">
        <v>0</v>
      </c>
      <c r="Y579" s="262">
        <v>0</v>
      </c>
    </row>
    <row r="580" spans="4:25" hidden="1" outlineLevel="1">
      <c r="D580" s="255" t="s">
        <v>407</v>
      </c>
      <c r="E580" s="255" t="s">
        <v>55</v>
      </c>
      <c r="F580" s="255" t="s">
        <v>610</v>
      </c>
      <c r="H580" s="255" t="s">
        <v>609</v>
      </c>
      <c r="I580" s="255" t="s">
        <v>3567</v>
      </c>
      <c r="J580" s="255" t="s">
        <v>127</v>
      </c>
      <c r="L580" s="267">
        <v>0</v>
      </c>
      <c r="M580" s="262"/>
      <c r="N580" s="262">
        <v>0</v>
      </c>
      <c r="O580" s="262">
        <v>0</v>
      </c>
      <c r="P580" s="262">
        <v>0</v>
      </c>
      <c r="Q580" s="262">
        <v>0</v>
      </c>
      <c r="R580" s="262">
        <v>0</v>
      </c>
      <c r="S580" s="262">
        <v>0</v>
      </c>
      <c r="T580" s="262">
        <v>0</v>
      </c>
      <c r="U580" s="262">
        <v>0</v>
      </c>
      <c r="V580" s="262">
        <v>0</v>
      </c>
      <c r="W580" s="262">
        <v>0</v>
      </c>
      <c r="X580" s="262">
        <v>0</v>
      </c>
      <c r="Y580" s="262">
        <v>0</v>
      </c>
    </row>
    <row r="581" spans="4:25" hidden="1" outlineLevel="1">
      <c r="D581" s="255" t="s">
        <v>1243</v>
      </c>
      <c r="E581" s="255" t="s">
        <v>55</v>
      </c>
      <c r="F581" s="255" t="s">
        <v>608</v>
      </c>
      <c r="H581" s="255" t="s">
        <v>609</v>
      </c>
      <c r="I581" s="255" t="s">
        <v>1244</v>
      </c>
      <c r="J581" s="255" t="s">
        <v>993</v>
      </c>
      <c r="L581" s="267">
        <v>0</v>
      </c>
      <c r="M581" s="262"/>
      <c r="N581" s="262">
        <v>0</v>
      </c>
      <c r="O581" s="262">
        <v>0</v>
      </c>
      <c r="P581" s="262">
        <v>0</v>
      </c>
      <c r="Q581" s="262">
        <v>0</v>
      </c>
      <c r="R581" s="262">
        <v>0</v>
      </c>
      <c r="S581" s="262">
        <v>0</v>
      </c>
      <c r="T581" s="262">
        <v>0</v>
      </c>
      <c r="U581" s="262">
        <v>0</v>
      </c>
      <c r="V581" s="262">
        <v>0</v>
      </c>
      <c r="W581" s="262">
        <v>0</v>
      </c>
      <c r="X581" s="262">
        <v>0</v>
      </c>
      <c r="Y581" s="262">
        <v>0</v>
      </c>
    </row>
    <row r="582" spans="4:25" hidden="1" outlineLevel="1">
      <c r="D582" s="255" t="s">
        <v>685</v>
      </c>
      <c r="E582" s="255" t="s">
        <v>55</v>
      </c>
      <c r="F582" s="255" t="s">
        <v>608</v>
      </c>
      <c r="H582" s="255" t="s">
        <v>609</v>
      </c>
      <c r="I582" s="255" t="s">
        <v>1703</v>
      </c>
      <c r="J582" s="255" t="s">
        <v>123</v>
      </c>
      <c r="L582" s="267">
        <v>0</v>
      </c>
      <c r="M582" s="262"/>
      <c r="N582" s="262">
        <v>0</v>
      </c>
      <c r="O582" s="262">
        <v>0</v>
      </c>
      <c r="P582" s="262">
        <v>0</v>
      </c>
      <c r="Q582" s="262">
        <v>0</v>
      </c>
      <c r="R582" s="262">
        <v>0</v>
      </c>
      <c r="S582" s="262">
        <v>0</v>
      </c>
      <c r="T582" s="262">
        <v>0</v>
      </c>
      <c r="U582" s="262">
        <v>0</v>
      </c>
      <c r="V582" s="262">
        <v>0</v>
      </c>
      <c r="W582" s="262">
        <v>0</v>
      </c>
      <c r="X582" s="262">
        <v>0</v>
      </c>
      <c r="Y582" s="262">
        <v>0</v>
      </c>
    </row>
    <row r="583" spans="4:25" hidden="1" outlineLevel="1">
      <c r="D583" s="255" t="s">
        <v>686</v>
      </c>
      <c r="E583" s="255" t="s">
        <v>55</v>
      </c>
      <c r="F583" s="255" t="s">
        <v>608</v>
      </c>
      <c r="H583" s="255" t="s">
        <v>609</v>
      </c>
      <c r="I583" s="255" t="s">
        <v>947</v>
      </c>
      <c r="J583" s="255" t="s">
        <v>591</v>
      </c>
      <c r="L583" s="267">
        <v>0</v>
      </c>
      <c r="M583" s="262"/>
      <c r="N583" s="262">
        <v>0</v>
      </c>
      <c r="O583" s="262">
        <v>0</v>
      </c>
      <c r="P583" s="262">
        <v>0</v>
      </c>
      <c r="Q583" s="262">
        <v>0</v>
      </c>
      <c r="R583" s="262">
        <v>0</v>
      </c>
      <c r="S583" s="262">
        <v>0</v>
      </c>
      <c r="T583" s="262">
        <v>0</v>
      </c>
      <c r="U583" s="262">
        <v>0</v>
      </c>
      <c r="V583" s="262">
        <v>0</v>
      </c>
      <c r="W583" s="262">
        <v>0</v>
      </c>
      <c r="X583" s="262">
        <v>0</v>
      </c>
      <c r="Y583" s="262">
        <v>0</v>
      </c>
    </row>
    <row r="584" spans="4:25" hidden="1" outlineLevel="1">
      <c r="D584" s="255" t="s">
        <v>687</v>
      </c>
      <c r="E584" s="255" t="s">
        <v>54</v>
      </c>
      <c r="F584" s="255" t="s">
        <v>608</v>
      </c>
      <c r="H584" s="255" t="s">
        <v>609</v>
      </c>
      <c r="I584" s="255" t="s">
        <v>948</v>
      </c>
      <c r="J584" s="255" t="s">
        <v>126</v>
      </c>
      <c r="L584" s="267">
        <v>0</v>
      </c>
      <c r="M584" s="262"/>
      <c r="N584" s="262">
        <v>0</v>
      </c>
      <c r="O584" s="262">
        <v>0</v>
      </c>
      <c r="P584" s="262">
        <v>0</v>
      </c>
      <c r="Q584" s="262">
        <v>0</v>
      </c>
      <c r="R584" s="262">
        <v>0</v>
      </c>
      <c r="S584" s="262">
        <v>0</v>
      </c>
      <c r="T584" s="262">
        <v>0</v>
      </c>
      <c r="U584" s="262">
        <v>0</v>
      </c>
      <c r="V584" s="262">
        <v>0</v>
      </c>
      <c r="W584" s="262">
        <v>0</v>
      </c>
      <c r="X584" s="262">
        <v>0</v>
      </c>
      <c r="Y584" s="262">
        <v>0</v>
      </c>
    </row>
    <row r="585" spans="4:25" hidden="1" outlineLevel="1">
      <c r="D585" s="255" t="s">
        <v>504</v>
      </c>
      <c r="E585" s="255" t="s">
        <v>55</v>
      </c>
      <c r="F585" s="255" t="s">
        <v>608</v>
      </c>
      <c r="H585" s="255" t="s">
        <v>609</v>
      </c>
      <c r="I585" s="255" t="s">
        <v>949</v>
      </c>
      <c r="J585" s="255" t="s">
        <v>123</v>
      </c>
      <c r="L585" s="267">
        <v>0</v>
      </c>
      <c r="M585" s="262"/>
      <c r="N585" s="262">
        <v>0</v>
      </c>
      <c r="O585" s="262">
        <v>0</v>
      </c>
      <c r="P585" s="262">
        <v>0</v>
      </c>
      <c r="Q585" s="262">
        <v>0</v>
      </c>
      <c r="R585" s="262">
        <v>0</v>
      </c>
      <c r="S585" s="262">
        <v>0</v>
      </c>
      <c r="T585" s="262">
        <v>0</v>
      </c>
      <c r="U585" s="262">
        <v>0</v>
      </c>
      <c r="V585" s="262">
        <v>0</v>
      </c>
      <c r="W585" s="262">
        <v>0</v>
      </c>
      <c r="X585" s="262">
        <v>0</v>
      </c>
      <c r="Y585" s="262">
        <v>0</v>
      </c>
    </row>
    <row r="586" spans="4:25" hidden="1" outlineLevel="1">
      <c r="D586" s="255" t="s">
        <v>400</v>
      </c>
      <c r="E586" s="255" t="s">
        <v>55</v>
      </c>
      <c r="F586" s="255" t="s">
        <v>608</v>
      </c>
      <c r="H586" s="255" t="s">
        <v>609</v>
      </c>
      <c r="I586" s="255" t="s">
        <v>950</v>
      </c>
      <c r="J586" s="255" t="s">
        <v>23</v>
      </c>
      <c r="L586" s="267">
        <v>0</v>
      </c>
      <c r="M586" s="262"/>
      <c r="N586" s="262">
        <v>0</v>
      </c>
      <c r="O586" s="262">
        <v>0</v>
      </c>
      <c r="P586" s="262">
        <v>0</v>
      </c>
      <c r="Q586" s="262">
        <v>0</v>
      </c>
      <c r="R586" s="262">
        <v>0</v>
      </c>
      <c r="S586" s="262">
        <v>0</v>
      </c>
      <c r="T586" s="262">
        <v>0</v>
      </c>
      <c r="U586" s="262">
        <v>0</v>
      </c>
      <c r="V586" s="262">
        <v>0</v>
      </c>
      <c r="W586" s="262">
        <v>0</v>
      </c>
      <c r="X586" s="262">
        <v>0</v>
      </c>
      <c r="Y586" s="262">
        <v>0</v>
      </c>
    </row>
    <row r="587" spans="4:25" hidden="1" outlineLevel="1">
      <c r="D587" s="255" t="s">
        <v>1245</v>
      </c>
      <c r="E587" s="255" t="s">
        <v>55</v>
      </c>
      <c r="F587" s="255" t="s">
        <v>608</v>
      </c>
      <c r="H587" s="255" t="s">
        <v>609</v>
      </c>
      <c r="I587" s="255" t="s">
        <v>1246</v>
      </c>
      <c r="J587" s="255" t="s">
        <v>558</v>
      </c>
      <c r="L587" s="267">
        <v>0</v>
      </c>
      <c r="M587" s="262"/>
      <c r="N587" s="262">
        <v>0</v>
      </c>
      <c r="O587" s="262">
        <v>0</v>
      </c>
      <c r="P587" s="262">
        <v>0</v>
      </c>
      <c r="Q587" s="262">
        <v>0</v>
      </c>
      <c r="R587" s="262">
        <v>0</v>
      </c>
      <c r="S587" s="262">
        <v>0</v>
      </c>
      <c r="T587" s="262">
        <v>0</v>
      </c>
      <c r="U587" s="262">
        <v>0</v>
      </c>
      <c r="V587" s="262">
        <v>0</v>
      </c>
      <c r="W587" s="262">
        <v>0</v>
      </c>
      <c r="X587" s="262"/>
      <c r="Y587" s="262"/>
    </row>
    <row r="588" spans="4:25" hidden="1" outlineLevel="1">
      <c r="D588" s="255" t="s">
        <v>341</v>
      </c>
      <c r="E588" s="255" t="s">
        <v>55</v>
      </c>
      <c r="F588" s="255" t="s">
        <v>608</v>
      </c>
      <c r="H588" s="255" t="s">
        <v>609</v>
      </c>
      <c r="I588" s="255" t="s">
        <v>951</v>
      </c>
      <c r="J588" s="255" t="s">
        <v>123</v>
      </c>
      <c r="L588" s="267">
        <v>177000</v>
      </c>
      <c r="M588" s="262"/>
      <c r="N588" s="262">
        <v>0</v>
      </c>
      <c r="O588" s="262">
        <v>0</v>
      </c>
      <c r="P588" s="262">
        <v>0</v>
      </c>
      <c r="Q588" s="262">
        <v>121500</v>
      </c>
      <c r="R588" s="262">
        <v>15500</v>
      </c>
      <c r="S588" s="262">
        <v>0</v>
      </c>
      <c r="T588" s="262">
        <v>0</v>
      </c>
      <c r="U588" s="262">
        <v>20000</v>
      </c>
      <c r="V588" s="262">
        <v>20000</v>
      </c>
      <c r="W588" s="262">
        <v>0</v>
      </c>
      <c r="X588" s="262">
        <v>0</v>
      </c>
      <c r="Y588" s="262">
        <v>0</v>
      </c>
    </row>
    <row r="589" spans="4:25" hidden="1" outlineLevel="1">
      <c r="D589" s="255" t="s">
        <v>1248</v>
      </c>
      <c r="E589" s="255" t="s">
        <v>55</v>
      </c>
      <c r="F589" s="255" t="s">
        <v>608</v>
      </c>
      <c r="H589" s="255" t="s">
        <v>609</v>
      </c>
      <c r="I589" s="255" t="s">
        <v>1249</v>
      </c>
      <c r="J589" s="255" t="s">
        <v>558</v>
      </c>
      <c r="L589" s="267">
        <v>0</v>
      </c>
      <c r="M589" s="262"/>
      <c r="N589" s="262">
        <v>0</v>
      </c>
      <c r="O589" s="262">
        <v>0</v>
      </c>
      <c r="P589" s="262">
        <v>0</v>
      </c>
      <c r="Q589" s="262">
        <v>0</v>
      </c>
      <c r="R589" s="262">
        <v>0</v>
      </c>
      <c r="S589" s="262">
        <v>0</v>
      </c>
      <c r="T589" s="262">
        <v>0</v>
      </c>
      <c r="U589" s="262">
        <v>0</v>
      </c>
      <c r="V589" s="262">
        <v>0</v>
      </c>
      <c r="W589" s="262">
        <v>0</v>
      </c>
      <c r="X589" s="262">
        <v>0</v>
      </c>
      <c r="Y589" s="262">
        <v>0</v>
      </c>
    </row>
    <row r="590" spans="4:25" hidden="1" outlineLevel="1">
      <c r="D590" s="255" t="s">
        <v>3568</v>
      </c>
      <c r="E590" s="255" t="s">
        <v>2234</v>
      </c>
      <c r="F590" s="255" t="s">
        <v>608</v>
      </c>
      <c r="H590" s="255" t="s">
        <v>609</v>
      </c>
      <c r="I590" s="255" t="s">
        <v>3569</v>
      </c>
      <c r="J590" s="255" t="s">
        <v>1029</v>
      </c>
      <c r="L590" s="267">
        <v>0</v>
      </c>
      <c r="M590" s="262"/>
      <c r="N590" s="262"/>
      <c r="O590" s="262">
        <v>0</v>
      </c>
      <c r="P590" s="262">
        <v>0</v>
      </c>
      <c r="Q590" s="262">
        <v>0</v>
      </c>
      <c r="R590" s="262">
        <v>0</v>
      </c>
      <c r="S590" s="262">
        <v>0</v>
      </c>
      <c r="T590" s="262">
        <v>0</v>
      </c>
      <c r="U590" s="262">
        <v>0</v>
      </c>
      <c r="V590" s="262">
        <v>0</v>
      </c>
      <c r="W590" s="262">
        <v>0</v>
      </c>
      <c r="X590" s="262">
        <v>0</v>
      </c>
      <c r="Y590" s="262">
        <v>0</v>
      </c>
    </row>
    <row r="591" spans="4:25" hidden="1" outlineLevel="1">
      <c r="D591" s="255" t="s">
        <v>3568</v>
      </c>
      <c r="E591" s="255" t="s">
        <v>2234</v>
      </c>
      <c r="F591" s="255" t="s">
        <v>610</v>
      </c>
      <c r="H591" s="255" t="s">
        <v>609</v>
      </c>
      <c r="I591" s="255" t="s">
        <v>3570</v>
      </c>
      <c r="J591" s="255" t="s">
        <v>1029</v>
      </c>
      <c r="L591" s="267">
        <v>0</v>
      </c>
      <c r="M591" s="262"/>
      <c r="N591" s="262"/>
      <c r="O591" s="262">
        <v>0</v>
      </c>
      <c r="P591" s="262">
        <v>0</v>
      </c>
      <c r="Q591" s="262">
        <v>0</v>
      </c>
      <c r="R591" s="262">
        <v>0</v>
      </c>
      <c r="S591" s="262">
        <v>0</v>
      </c>
      <c r="T591" s="262">
        <v>0</v>
      </c>
      <c r="U591" s="262">
        <v>0</v>
      </c>
      <c r="V591" s="262">
        <v>0</v>
      </c>
      <c r="W591" s="262">
        <v>0</v>
      </c>
      <c r="X591" s="262">
        <v>0</v>
      </c>
      <c r="Y591" s="262">
        <v>0</v>
      </c>
    </row>
    <row r="592" spans="4:25" hidden="1" outlineLevel="1">
      <c r="D592" s="255" t="s">
        <v>1250</v>
      </c>
      <c r="E592" s="255" t="s">
        <v>2234</v>
      </c>
      <c r="F592" s="255" t="s">
        <v>608</v>
      </c>
      <c r="H592" s="255" t="s">
        <v>609</v>
      </c>
      <c r="I592" s="255" t="s">
        <v>1251</v>
      </c>
      <c r="J592" s="255" t="s">
        <v>1029</v>
      </c>
      <c r="L592" s="267">
        <v>0</v>
      </c>
      <c r="M592" s="262"/>
      <c r="N592" s="262">
        <v>0</v>
      </c>
      <c r="O592" s="262">
        <v>0</v>
      </c>
      <c r="P592" s="262">
        <v>0</v>
      </c>
      <c r="Q592" s="262">
        <v>0</v>
      </c>
      <c r="R592" s="262">
        <v>0</v>
      </c>
      <c r="S592" s="262">
        <v>0</v>
      </c>
      <c r="T592" s="262">
        <v>0</v>
      </c>
      <c r="U592" s="262">
        <v>0</v>
      </c>
      <c r="V592" s="262">
        <v>0</v>
      </c>
      <c r="W592" s="262">
        <v>0</v>
      </c>
      <c r="X592" s="262">
        <v>0</v>
      </c>
      <c r="Y592" s="262">
        <v>0</v>
      </c>
    </row>
    <row r="593" spans="1:25" hidden="1" outlineLevel="1">
      <c r="D593" s="255" t="s">
        <v>1250</v>
      </c>
      <c r="E593" s="255" t="s">
        <v>2234</v>
      </c>
      <c r="F593" s="255" t="s">
        <v>610</v>
      </c>
      <c r="H593" s="255" t="s">
        <v>609</v>
      </c>
      <c r="I593" s="255" t="s">
        <v>2417</v>
      </c>
      <c r="J593" s="255" t="s">
        <v>1029</v>
      </c>
      <c r="L593" s="267">
        <v>0</v>
      </c>
      <c r="M593" s="262"/>
      <c r="N593" s="262">
        <v>0</v>
      </c>
      <c r="O593" s="262">
        <v>0</v>
      </c>
      <c r="P593" s="262">
        <v>0</v>
      </c>
      <c r="Q593" s="262">
        <v>0</v>
      </c>
      <c r="R593" s="262">
        <v>0</v>
      </c>
      <c r="S593" s="262">
        <v>0</v>
      </c>
      <c r="T593" s="262">
        <v>0</v>
      </c>
      <c r="U593" s="262">
        <v>0</v>
      </c>
      <c r="V593" s="262">
        <v>0</v>
      </c>
      <c r="W593" s="262">
        <v>0</v>
      </c>
      <c r="X593" s="262">
        <v>0</v>
      </c>
      <c r="Y593" s="262">
        <v>0</v>
      </c>
    </row>
    <row r="594" spans="1:25" hidden="1" outlineLevel="1">
      <c r="D594" s="255" t="s">
        <v>688</v>
      </c>
      <c r="E594" s="255" t="s">
        <v>55</v>
      </c>
      <c r="F594" s="255" t="s">
        <v>608</v>
      </c>
      <c r="H594" s="255" t="s">
        <v>609</v>
      </c>
      <c r="I594" s="255" t="s">
        <v>952</v>
      </c>
      <c r="J594" s="255" t="s">
        <v>591</v>
      </c>
      <c r="L594" s="267">
        <v>0</v>
      </c>
      <c r="M594" s="262"/>
      <c r="N594" s="262">
        <v>0</v>
      </c>
      <c r="O594" s="262">
        <v>0</v>
      </c>
      <c r="P594" s="262">
        <v>0</v>
      </c>
      <c r="Q594" s="262">
        <v>0</v>
      </c>
      <c r="R594" s="262">
        <v>0</v>
      </c>
      <c r="S594" s="262">
        <v>0</v>
      </c>
      <c r="T594" s="262">
        <v>0</v>
      </c>
      <c r="U594" s="262">
        <v>0</v>
      </c>
      <c r="V594" s="262">
        <v>0</v>
      </c>
      <c r="W594" s="262">
        <v>0</v>
      </c>
      <c r="X594" s="262">
        <v>0</v>
      </c>
      <c r="Y594" s="262">
        <v>0</v>
      </c>
    </row>
    <row r="595" spans="1:25" hidden="1" outlineLevel="1">
      <c r="D595" s="255" t="s">
        <v>689</v>
      </c>
      <c r="E595" s="255" t="s">
        <v>55</v>
      </c>
      <c r="F595" s="255" t="s">
        <v>608</v>
      </c>
      <c r="H595" s="255" t="s">
        <v>609</v>
      </c>
      <c r="I595" s="255" t="s">
        <v>953</v>
      </c>
      <c r="J595" s="255" t="s">
        <v>561</v>
      </c>
      <c r="L595" s="267">
        <v>0</v>
      </c>
      <c r="M595" s="262"/>
      <c r="N595" s="262">
        <v>0</v>
      </c>
      <c r="O595" s="262">
        <v>0</v>
      </c>
      <c r="P595" s="262">
        <v>0</v>
      </c>
      <c r="Q595" s="262">
        <v>0</v>
      </c>
      <c r="R595" s="262">
        <v>0</v>
      </c>
      <c r="S595" s="262">
        <v>0</v>
      </c>
      <c r="T595" s="262">
        <v>0</v>
      </c>
      <c r="U595" s="262">
        <v>0</v>
      </c>
      <c r="V595" s="262">
        <v>0</v>
      </c>
      <c r="W595" s="262">
        <v>0</v>
      </c>
      <c r="X595" s="262">
        <v>0</v>
      </c>
      <c r="Y595" s="262">
        <v>0</v>
      </c>
    </row>
    <row r="596" spans="1:25" hidden="1" outlineLevel="1">
      <c r="D596" s="255" t="s">
        <v>1252</v>
      </c>
      <c r="E596" s="255" t="s">
        <v>55</v>
      </c>
      <c r="F596" s="255" t="s">
        <v>608</v>
      </c>
      <c r="H596" s="255" t="s">
        <v>609</v>
      </c>
      <c r="I596" s="255" t="s">
        <v>1253</v>
      </c>
      <c r="J596" s="255" t="s">
        <v>615</v>
      </c>
      <c r="L596" s="267">
        <v>0</v>
      </c>
      <c r="M596" s="262"/>
      <c r="N596" s="262">
        <v>0</v>
      </c>
      <c r="O596" s="262">
        <v>0</v>
      </c>
      <c r="P596" s="262">
        <v>0</v>
      </c>
      <c r="Q596" s="262">
        <v>0</v>
      </c>
      <c r="R596" s="262">
        <v>0</v>
      </c>
      <c r="S596" s="262">
        <v>0</v>
      </c>
      <c r="T596" s="262">
        <v>0</v>
      </c>
      <c r="U596" s="262">
        <v>0</v>
      </c>
      <c r="V596" s="262">
        <v>0</v>
      </c>
      <c r="W596" s="262">
        <v>0</v>
      </c>
      <c r="X596" s="262">
        <v>0</v>
      </c>
      <c r="Y596" s="262">
        <v>0</v>
      </c>
    </row>
    <row r="597" spans="1:25" collapsed="1">
      <c r="L597" s="267"/>
      <c r="M597" s="262"/>
      <c r="N597" s="262"/>
      <c r="O597" s="262"/>
      <c r="P597" s="262"/>
      <c r="Q597" s="262"/>
      <c r="R597" s="262"/>
      <c r="S597" s="262"/>
      <c r="T597" s="262"/>
      <c r="U597" s="262"/>
      <c r="V597" s="262"/>
      <c r="W597" s="262"/>
      <c r="X597" s="262"/>
      <c r="Y597" s="262"/>
    </row>
    <row r="598" spans="1:25">
      <c r="A598" s="263"/>
      <c r="B598" s="263"/>
      <c r="C598" s="263" t="s">
        <v>1254</v>
      </c>
      <c r="D598" s="263"/>
      <c r="E598" s="263"/>
      <c r="F598" s="263"/>
      <c r="G598" s="263"/>
      <c r="H598" s="263"/>
      <c r="I598" s="263"/>
      <c r="J598" s="263"/>
      <c r="K598" s="263"/>
      <c r="L598" s="264">
        <v>74650578</v>
      </c>
      <c r="M598" s="264"/>
      <c r="N598" s="264">
        <v>6638246</v>
      </c>
      <c r="O598" s="264">
        <v>6964382</v>
      </c>
      <c r="P598" s="264">
        <v>7430755</v>
      </c>
      <c r="Q598" s="264">
        <v>5905057</v>
      </c>
      <c r="R598" s="264">
        <v>5822043</v>
      </c>
      <c r="S598" s="264">
        <v>5427716</v>
      </c>
      <c r="T598" s="264">
        <v>5243168</v>
      </c>
      <c r="U598" s="264">
        <v>5067250</v>
      </c>
      <c r="V598" s="264">
        <v>6317948</v>
      </c>
      <c r="W598" s="264">
        <v>5955264</v>
      </c>
      <c r="X598" s="264">
        <v>9057705</v>
      </c>
      <c r="Y598" s="264">
        <v>4821044</v>
      </c>
    </row>
    <row r="599" spans="1:25" hidden="1" outlineLevel="1">
      <c r="D599" s="255" t="s">
        <v>2208</v>
      </c>
      <c r="E599" s="255" t="s">
        <v>55</v>
      </c>
      <c r="F599" s="255" t="s">
        <v>610</v>
      </c>
      <c r="G599" s="255" t="s">
        <v>611</v>
      </c>
      <c r="H599" s="255" t="s">
        <v>612</v>
      </c>
      <c r="I599" s="255" t="s">
        <v>408</v>
      </c>
      <c r="J599" s="255" t="s">
        <v>123</v>
      </c>
      <c r="L599" s="267">
        <v>86272</v>
      </c>
      <c r="M599" s="262"/>
      <c r="N599" s="262">
        <v>8567</v>
      </c>
      <c r="O599" s="262">
        <v>8256</v>
      </c>
      <c r="P599" s="262">
        <v>5821</v>
      </c>
      <c r="Q599" s="262">
        <v>5879</v>
      </c>
      <c r="R599" s="262">
        <v>6888</v>
      </c>
      <c r="S599" s="262">
        <v>4163</v>
      </c>
      <c r="T599" s="262">
        <v>9815</v>
      </c>
      <c r="U599" s="262">
        <v>5312</v>
      </c>
      <c r="V599" s="262">
        <v>6227</v>
      </c>
      <c r="W599" s="262">
        <v>6547</v>
      </c>
      <c r="X599" s="262">
        <v>9645</v>
      </c>
      <c r="Y599" s="262">
        <v>9152</v>
      </c>
    </row>
    <row r="600" spans="1:25" hidden="1" outlineLevel="1">
      <c r="D600" s="255" t="s">
        <v>1896</v>
      </c>
      <c r="E600" s="255" t="s">
        <v>54</v>
      </c>
      <c r="F600" s="255" t="s">
        <v>610</v>
      </c>
      <c r="G600" s="255" t="s">
        <v>611</v>
      </c>
      <c r="H600" s="255" t="s">
        <v>612</v>
      </c>
      <c r="I600" s="255" t="s">
        <v>1917</v>
      </c>
      <c r="J600" s="255" t="s">
        <v>126</v>
      </c>
      <c r="L600" s="267">
        <v>4</v>
      </c>
      <c r="M600" s="262"/>
      <c r="N600" s="262">
        <v>0</v>
      </c>
      <c r="O600" s="262">
        <v>0</v>
      </c>
      <c r="P600" s="262">
        <v>0</v>
      </c>
      <c r="Q600" s="262">
        <v>0</v>
      </c>
      <c r="R600" s="262">
        <v>0</v>
      </c>
      <c r="S600" s="262">
        <v>0</v>
      </c>
      <c r="T600" s="262">
        <v>2</v>
      </c>
      <c r="U600" s="262">
        <v>0</v>
      </c>
      <c r="V600" s="262">
        <v>0</v>
      </c>
      <c r="W600" s="262">
        <v>2</v>
      </c>
      <c r="X600" s="262">
        <v>0</v>
      </c>
      <c r="Y600" s="262">
        <v>0</v>
      </c>
    </row>
    <row r="601" spans="1:25" hidden="1" outlineLevel="1">
      <c r="D601" s="255" t="s">
        <v>2209</v>
      </c>
      <c r="E601" s="255" t="s">
        <v>55</v>
      </c>
      <c r="F601" s="255" t="s">
        <v>610</v>
      </c>
      <c r="G601" s="255" t="s">
        <v>611</v>
      </c>
      <c r="H601" s="255" t="s">
        <v>612</v>
      </c>
      <c r="I601" s="255" t="s">
        <v>1255</v>
      </c>
      <c r="J601" s="255" t="s">
        <v>123</v>
      </c>
      <c r="L601" s="267">
        <v>1555630</v>
      </c>
      <c r="M601" s="262"/>
      <c r="N601" s="262">
        <v>180221</v>
      </c>
      <c r="O601" s="262">
        <v>143003</v>
      </c>
      <c r="P601" s="262">
        <v>213081</v>
      </c>
      <c r="Q601" s="262">
        <v>108640</v>
      </c>
      <c r="R601" s="262">
        <v>118737</v>
      </c>
      <c r="S601" s="262">
        <v>97894</v>
      </c>
      <c r="T601" s="262">
        <v>103781</v>
      </c>
      <c r="U601" s="262">
        <v>117672</v>
      </c>
      <c r="V601" s="262">
        <v>136557</v>
      </c>
      <c r="W601" s="262">
        <v>99534</v>
      </c>
      <c r="X601" s="262">
        <v>143450</v>
      </c>
      <c r="Y601" s="262">
        <v>93060</v>
      </c>
    </row>
    <row r="602" spans="1:25" hidden="1" outlineLevel="1">
      <c r="D602" s="255" t="s">
        <v>2211</v>
      </c>
      <c r="E602" s="255" t="s">
        <v>55</v>
      </c>
      <c r="F602" s="255" t="s">
        <v>610</v>
      </c>
      <c r="G602" s="255" t="s">
        <v>611</v>
      </c>
      <c r="H602" s="255" t="s">
        <v>612</v>
      </c>
      <c r="I602" s="255" t="s">
        <v>1704</v>
      </c>
      <c r="J602" s="255" t="s">
        <v>123</v>
      </c>
      <c r="L602" s="267">
        <v>20195</v>
      </c>
      <c r="M602" s="262"/>
      <c r="N602" s="262">
        <v>2753</v>
      </c>
      <c r="O602" s="262">
        <v>3316</v>
      </c>
      <c r="P602" s="262">
        <v>2049</v>
      </c>
      <c r="Q602" s="262">
        <v>1836</v>
      </c>
      <c r="R602" s="262">
        <v>2357</v>
      </c>
      <c r="S602" s="262">
        <v>1437</v>
      </c>
      <c r="T602" s="262">
        <v>993</v>
      </c>
      <c r="U602" s="262">
        <v>914</v>
      </c>
      <c r="V602" s="262">
        <v>930</v>
      </c>
      <c r="W602" s="262">
        <v>553</v>
      </c>
      <c r="X602" s="262">
        <v>1172</v>
      </c>
      <c r="Y602" s="262">
        <v>1885</v>
      </c>
    </row>
    <row r="603" spans="1:25" hidden="1" outlineLevel="1">
      <c r="D603" s="255" t="s">
        <v>954</v>
      </c>
      <c r="E603" s="255" t="s">
        <v>55</v>
      </c>
      <c r="F603" s="255" t="s">
        <v>610</v>
      </c>
      <c r="G603" s="255" t="s">
        <v>611</v>
      </c>
      <c r="H603" s="255" t="s">
        <v>612</v>
      </c>
      <c r="I603" s="255" t="s">
        <v>955</v>
      </c>
      <c r="J603" s="255" t="s">
        <v>123</v>
      </c>
      <c r="L603" s="267">
        <v>28733</v>
      </c>
      <c r="M603" s="262"/>
      <c r="N603" s="262">
        <v>1865</v>
      </c>
      <c r="O603" s="262">
        <v>2316</v>
      </c>
      <c r="P603" s="262">
        <v>5203</v>
      </c>
      <c r="Q603" s="262">
        <v>1613</v>
      </c>
      <c r="R603" s="262">
        <v>2962</v>
      </c>
      <c r="S603" s="262">
        <v>972</v>
      </c>
      <c r="T603" s="262">
        <v>2483</v>
      </c>
      <c r="U603" s="262">
        <v>1675</v>
      </c>
      <c r="V603" s="262">
        <v>2207</v>
      </c>
      <c r="W603" s="262">
        <v>1285</v>
      </c>
      <c r="X603" s="262">
        <v>1892</v>
      </c>
      <c r="Y603" s="262">
        <v>4260</v>
      </c>
    </row>
    <row r="604" spans="1:25" hidden="1" outlineLevel="1">
      <c r="D604" s="255" t="s">
        <v>345</v>
      </c>
      <c r="E604" s="255" t="s">
        <v>54</v>
      </c>
      <c r="F604" s="255" t="s">
        <v>610</v>
      </c>
      <c r="G604" s="255" t="s">
        <v>611</v>
      </c>
      <c r="H604" s="255" t="s">
        <v>612</v>
      </c>
      <c r="I604" s="255" t="s">
        <v>445</v>
      </c>
      <c r="J604" s="255" t="s">
        <v>126</v>
      </c>
      <c r="L604" s="267">
        <v>133890</v>
      </c>
      <c r="M604" s="262"/>
      <c r="N604" s="262">
        <v>11442</v>
      </c>
      <c r="O604" s="262">
        <v>15169</v>
      </c>
      <c r="P604" s="262">
        <v>12702</v>
      </c>
      <c r="Q604" s="262">
        <v>7183</v>
      </c>
      <c r="R604" s="262">
        <v>11548</v>
      </c>
      <c r="S604" s="262">
        <v>10603</v>
      </c>
      <c r="T604" s="262">
        <v>7869</v>
      </c>
      <c r="U604" s="262">
        <v>4250</v>
      </c>
      <c r="V604" s="262">
        <v>8717</v>
      </c>
      <c r="W604" s="262">
        <v>10652</v>
      </c>
      <c r="X604" s="262">
        <v>15044</v>
      </c>
      <c r="Y604" s="262">
        <v>18711</v>
      </c>
    </row>
    <row r="605" spans="1:25" hidden="1" outlineLevel="1">
      <c r="D605" s="255" t="s">
        <v>345</v>
      </c>
      <c r="E605" s="255" t="s">
        <v>54</v>
      </c>
      <c r="F605" s="255" t="s">
        <v>610</v>
      </c>
      <c r="G605" s="255" t="s">
        <v>613</v>
      </c>
      <c r="H605" s="255" t="s">
        <v>612</v>
      </c>
      <c r="I605" s="255" t="s">
        <v>506</v>
      </c>
      <c r="J605" s="255" t="s">
        <v>126</v>
      </c>
      <c r="L605" s="267">
        <v>7957</v>
      </c>
      <c r="M605" s="262"/>
      <c r="N605" s="262">
        <v>650</v>
      </c>
      <c r="O605" s="262">
        <v>1310</v>
      </c>
      <c r="P605" s="262">
        <v>1</v>
      </c>
      <c r="Q605" s="262">
        <v>515</v>
      </c>
      <c r="R605" s="262">
        <v>0</v>
      </c>
      <c r="S605" s="262">
        <v>1356</v>
      </c>
      <c r="T605" s="262">
        <v>700</v>
      </c>
      <c r="U605" s="262">
        <v>600</v>
      </c>
      <c r="V605" s="262">
        <v>980</v>
      </c>
      <c r="W605" s="262">
        <v>300</v>
      </c>
      <c r="X605" s="262">
        <v>895</v>
      </c>
      <c r="Y605" s="262">
        <v>650</v>
      </c>
    </row>
    <row r="606" spans="1:25" hidden="1" outlineLevel="1">
      <c r="D606" s="255" t="s">
        <v>346</v>
      </c>
      <c r="E606" s="255" t="s">
        <v>56</v>
      </c>
      <c r="F606" s="255" t="s">
        <v>610</v>
      </c>
      <c r="G606" s="255" t="s">
        <v>611</v>
      </c>
      <c r="H606" s="255" t="s">
        <v>612</v>
      </c>
      <c r="I606" s="255" t="s">
        <v>436</v>
      </c>
      <c r="J606" s="255" t="s">
        <v>125</v>
      </c>
      <c r="L606" s="267">
        <v>5668</v>
      </c>
      <c r="M606" s="262"/>
      <c r="N606" s="262">
        <v>345</v>
      </c>
      <c r="O606" s="262">
        <v>199</v>
      </c>
      <c r="P606" s="262">
        <v>640</v>
      </c>
      <c r="Q606" s="262">
        <v>199</v>
      </c>
      <c r="R606" s="262">
        <v>255</v>
      </c>
      <c r="S606" s="262">
        <v>730</v>
      </c>
      <c r="T606" s="262">
        <v>396</v>
      </c>
      <c r="U606" s="262">
        <v>381</v>
      </c>
      <c r="V606" s="262">
        <v>511</v>
      </c>
      <c r="W606" s="262">
        <v>515</v>
      </c>
      <c r="X606" s="262">
        <v>643</v>
      </c>
      <c r="Y606" s="262">
        <v>854</v>
      </c>
    </row>
    <row r="607" spans="1:25" hidden="1" outlineLevel="1">
      <c r="D607" s="255" t="s">
        <v>616</v>
      </c>
      <c r="E607" s="255" t="s">
        <v>55</v>
      </c>
      <c r="F607" s="255" t="s">
        <v>610</v>
      </c>
      <c r="G607" s="255" t="s">
        <v>611</v>
      </c>
      <c r="H607" s="255" t="s">
        <v>612</v>
      </c>
      <c r="I607" s="255" t="s">
        <v>1918</v>
      </c>
      <c r="J607" s="255" t="s">
        <v>127</v>
      </c>
      <c r="L607" s="267">
        <v>5327</v>
      </c>
      <c r="M607" s="262"/>
      <c r="N607" s="262">
        <v>122</v>
      </c>
      <c r="O607" s="262">
        <v>134</v>
      </c>
      <c r="P607" s="262">
        <v>946</v>
      </c>
      <c r="Q607" s="262">
        <v>88</v>
      </c>
      <c r="R607" s="262">
        <v>209</v>
      </c>
      <c r="S607" s="262">
        <v>191</v>
      </c>
      <c r="T607" s="262">
        <v>837</v>
      </c>
      <c r="U607" s="262">
        <v>347</v>
      </c>
      <c r="V607" s="262">
        <v>512</v>
      </c>
      <c r="W607" s="262">
        <v>421</v>
      </c>
      <c r="X607" s="262">
        <v>456</v>
      </c>
      <c r="Y607" s="262">
        <v>1064</v>
      </c>
    </row>
    <row r="608" spans="1:25" hidden="1" outlineLevel="1">
      <c r="D608" s="255" t="s">
        <v>2106</v>
      </c>
      <c r="E608" s="255" t="s">
        <v>55</v>
      </c>
      <c r="F608" s="255" t="s">
        <v>610</v>
      </c>
      <c r="G608" s="255" t="s">
        <v>611</v>
      </c>
      <c r="H608" s="255" t="s">
        <v>612</v>
      </c>
      <c r="I608" s="255" t="s">
        <v>2107</v>
      </c>
      <c r="J608" s="255" t="s">
        <v>123</v>
      </c>
      <c r="L608" s="267">
        <v>249489</v>
      </c>
      <c r="M608" s="262"/>
      <c r="N608" s="262">
        <v>18959</v>
      </c>
      <c r="O608" s="262">
        <v>26448</v>
      </c>
      <c r="P608" s="262">
        <v>25613</v>
      </c>
      <c r="Q608" s="262">
        <v>15587</v>
      </c>
      <c r="R608" s="262">
        <v>24599</v>
      </c>
      <c r="S608" s="262">
        <v>18345</v>
      </c>
      <c r="T608" s="262">
        <v>15304</v>
      </c>
      <c r="U608" s="262">
        <v>24041</v>
      </c>
      <c r="V608" s="262">
        <v>15496</v>
      </c>
      <c r="W608" s="262">
        <v>13436</v>
      </c>
      <c r="X608" s="262">
        <v>27138</v>
      </c>
      <c r="Y608" s="262">
        <v>24523</v>
      </c>
    </row>
    <row r="609" spans="4:25" hidden="1" outlineLevel="1">
      <c r="D609" s="255" t="s">
        <v>2335</v>
      </c>
      <c r="E609" s="255" t="s">
        <v>56</v>
      </c>
      <c r="F609" s="255" t="s">
        <v>610</v>
      </c>
      <c r="G609" s="255" t="s">
        <v>611</v>
      </c>
      <c r="H609" s="255" t="s">
        <v>612</v>
      </c>
      <c r="I609" s="255" t="s">
        <v>2418</v>
      </c>
      <c r="J609" s="255" t="s">
        <v>125</v>
      </c>
      <c r="L609" s="267">
        <v>2704</v>
      </c>
      <c r="M609" s="262"/>
      <c r="N609" s="262">
        <v>204</v>
      </c>
      <c r="O609" s="262">
        <v>205</v>
      </c>
      <c r="P609" s="262">
        <v>416</v>
      </c>
      <c r="Q609" s="262">
        <v>287</v>
      </c>
      <c r="R609" s="262">
        <v>181</v>
      </c>
      <c r="S609" s="262">
        <v>357</v>
      </c>
      <c r="T609" s="262">
        <v>191</v>
      </c>
      <c r="U609" s="262">
        <v>167</v>
      </c>
      <c r="V609" s="262">
        <v>140</v>
      </c>
      <c r="W609" s="262">
        <v>190</v>
      </c>
      <c r="X609" s="262">
        <v>161</v>
      </c>
      <c r="Y609" s="262">
        <v>205</v>
      </c>
    </row>
    <row r="610" spans="4:25" hidden="1" outlineLevel="1">
      <c r="D610" s="255" t="s">
        <v>294</v>
      </c>
      <c r="E610" s="255" t="s">
        <v>55</v>
      </c>
      <c r="F610" s="255" t="s">
        <v>610</v>
      </c>
      <c r="G610" s="255" t="s">
        <v>611</v>
      </c>
      <c r="H610" s="255" t="s">
        <v>612</v>
      </c>
      <c r="I610" s="255" t="s">
        <v>295</v>
      </c>
      <c r="J610" s="255" t="s">
        <v>123</v>
      </c>
      <c r="L610" s="267">
        <v>1983350</v>
      </c>
      <c r="M610" s="262"/>
      <c r="N610" s="262">
        <v>264347</v>
      </c>
      <c r="O610" s="262">
        <v>186785</v>
      </c>
      <c r="P610" s="262">
        <v>168984</v>
      </c>
      <c r="Q610" s="262">
        <v>90616</v>
      </c>
      <c r="R610" s="262">
        <v>137362</v>
      </c>
      <c r="S610" s="262">
        <v>214536</v>
      </c>
      <c r="T610" s="262">
        <v>87621</v>
      </c>
      <c r="U610" s="262">
        <v>219832</v>
      </c>
      <c r="V610" s="262">
        <v>160985</v>
      </c>
      <c r="W610" s="262">
        <v>130922</v>
      </c>
      <c r="X610" s="262">
        <v>174268</v>
      </c>
      <c r="Y610" s="262">
        <v>147092</v>
      </c>
    </row>
    <row r="611" spans="4:25" hidden="1" outlineLevel="1">
      <c r="D611" s="255" t="s">
        <v>690</v>
      </c>
      <c r="E611" s="255" t="s">
        <v>55</v>
      </c>
      <c r="F611" s="255" t="s">
        <v>610</v>
      </c>
      <c r="G611" s="255" t="s">
        <v>611</v>
      </c>
      <c r="H611" s="255" t="s">
        <v>612</v>
      </c>
      <c r="I611" s="255" t="s">
        <v>409</v>
      </c>
      <c r="J611" s="255" t="s">
        <v>123</v>
      </c>
      <c r="L611" s="267">
        <v>10090</v>
      </c>
      <c r="M611" s="262"/>
      <c r="N611" s="262">
        <v>1595</v>
      </c>
      <c r="O611" s="262">
        <v>1232</v>
      </c>
      <c r="P611" s="262">
        <v>1065</v>
      </c>
      <c r="Q611" s="262">
        <v>1242</v>
      </c>
      <c r="R611" s="262">
        <v>928</v>
      </c>
      <c r="S611" s="262">
        <v>544</v>
      </c>
      <c r="T611" s="262">
        <v>294</v>
      </c>
      <c r="U611" s="262">
        <v>548</v>
      </c>
      <c r="V611" s="262">
        <v>277</v>
      </c>
      <c r="W611" s="262">
        <v>404</v>
      </c>
      <c r="X611" s="262">
        <v>1122</v>
      </c>
      <c r="Y611" s="262">
        <v>839</v>
      </c>
    </row>
    <row r="612" spans="4:25" hidden="1" outlineLevel="1">
      <c r="D612" s="255" t="s">
        <v>1705</v>
      </c>
      <c r="E612" s="255" t="s">
        <v>54</v>
      </c>
      <c r="F612" s="255" t="s">
        <v>610</v>
      </c>
      <c r="G612" s="255" t="s">
        <v>611</v>
      </c>
      <c r="H612" s="255" t="s">
        <v>612</v>
      </c>
      <c r="I612" s="255" t="s">
        <v>1706</v>
      </c>
      <c r="J612" s="255" t="s">
        <v>126</v>
      </c>
      <c r="L612" s="267">
        <v>2310</v>
      </c>
      <c r="M612" s="262"/>
      <c r="N612" s="262">
        <v>142</v>
      </c>
      <c r="O612" s="262">
        <v>240</v>
      </c>
      <c r="P612" s="262">
        <v>524</v>
      </c>
      <c r="Q612" s="262">
        <v>344</v>
      </c>
      <c r="R612" s="262">
        <v>135</v>
      </c>
      <c r="S612" s="262">
        <v>316</v>
      </c>
      <c r="T612" s="262">
        <v>86</v>
      </c>
      <c r="U612" s="262">
        <v>60</v>
      </c>
      <c r="V612" s="262">
        <v>130</v>
      </c>
      <c r="W612" s="262">
        <v>251</v>
      </c>
      <c r="X612" s="262">
        <v>61</v>
      </c>
      <c r="Y612" s="262">
        <v>21</v>
      </c>
    </row>
    <row r="613" spans="4:25" hidden="1" outlineLevel="1">
      <c r="D613" s="255" t="s">
        <v>753</v>
      </c>
      <c r="E613" s="255" t="s">
        <v>55</v>
      </c>
      <c r="F613" s="255" t="s">
        <v>610</v>
      </c>
      <c r="G613" s="255" t="s">
        <v>611</v>
      </c>
      <c r="H613" s="255" t="s">
        <v>612</v>
      </c>
      <c r="I613" s="255" t="s">
        <v>583</v>
      </c>
      <c r="J613" s="255" t="s">
        <v>125</v>
      </c>
      <c r="L613" s="267">
        <v>98265</v>
      </c>
      <c r="M613" s="262"/>
      <c r="N613" s="262">
        <v>7774</v>
      </c>
      <c r="O613" s="262">
        <v>7195</v>
      </c>
      <c r="P613" s="262">
        <v>10638</v>
      </c>
      <c r="Q613" s="262">
        <v>3975</v>
      </c>
      <c r="R613" s="262">
        <v>4711</v>
      </c>
      <c r="S613" s="262">
        <v>8794</v>
      </c>
      <c r="T613" s="262">
        <v>4235</v>
      </c>
      <c r="U613" s="262">
        <v>5572</v>
      </c>
      <c r="V613" s="262">
        <v>8301</v>
      </c>
      <c r="W613" s="262">
        <v>4747</v>
      </c>
      <c r="X613" s="262">
        <v>11147</v>
      </c>
      <c r="Y613" s="262">
        <v>21176</v>
      </c>
    </row>
    <row r="614" spans="4:25" hidden="1" outlineLevel="1">
      <c r="D614" s="255" t="s">
        <v>753</v>
      </c>
      <c r="E614" s="255" t="s">
        <v>56</v>
      </c>
      <c r="F614" s="255" t="s">
        <v>610</v>
      </c>
      <c r="G614" s="255" t="s">
        <v>611</v>
      </c>
      <c r="H614" s="255" t="s">
        <v>612</v>
      </c>
      <c r="I614" s="255" t="s">
        <v>584</v>
      </c>
      <c r="J614" s="255" t="s">
        <v>125</v>
      </c>
      <c r="L614" s="267">
        <v>17275</v>
      </c>
      <c r="M614" s="262"/>
      <c r="N614" s="262">
        <v>1006</v>
      </c>
      <c r="O614" s="262">
        <v>1593</v>
      </c>
      <c r="P614" s="262">
        <v>598</v>
      </c>
      <c r="Q614" s="262">
        <v>945</v>
      </c>
      <c r="R614" s="262">
        <v>280</v>
      </c>
      <c r="S614" s="262">
        <v>1350</v>
      </c>
      <c r="T614" s="262">
        <v>752</v>
      </c>
      <c r="U614" s="262">
        <v>2549</v>
      </c>
      <c r="V614" s="262">
        <v>938</v>
      </c>
      <c r="W614" s="262">
        <v>543</v>
      </c>
      <c r="X614" s="262">
        <v>3437</v>
      </c>
      <c r="Y614" s="262">
        <v>3284</v>
      </c>
    </row>
    <row r="615" spans="4:25" hidden="1" outlineLevel="1">
      <c r="D615" s="255" t="s">
        <v>403</v>
      </c>
      <c r="E615" s="255" t="s">
        <v>56</v>
      </c>
      <c r="F615" s="255" t="s">
        <v>610</v>
      </c>
      <c r="G615" s="255" t="s">
        <v>611</v>
      </c>
      <c r="H615" s="255" t="s">
        <v>612</v>
      </c>
      <c r="I615" s="255" t="s">
        <v>437</v>
      </c>
      <c r="J615" s="255" t="s">
        <v>125</v>
      </c>
      <c r="L615" s="267">
        <v>8594</v>
      </c>
      <c r="M615" s="262"/>
      <c r="N615" s="262">
        <v>337</v>
      </c>
      <c r="O615" s="262">
        <v>913</v>
      </c>
      <c r="P615" s="262">
        <v>1075</v>
      </c>
      <c r="Q615" s="262">
        <v>1187</v>
      </c>
      <c r="R615" s="262">
        <v>1117</v>
      </c>
      <c r="S615" s="262">
        <v>1029</v>
      </c>
      <c r="T615" s="262">
        <v>242</v>
      </c>
      <c r="U615" s="262">
        <v>907</v>
      </c>
      <c r="V615" s="262">
        <v>246</v>
      </c>
      <c r="W615" s="262">
        <v>694</v>
      </c>
      <c r="X615" s="262">
        <v>225</v>
      </c>
      <c r="Y615" s="262">
        <v>622</v>
      </c>
    </row>
    <row r="616" spans="4:25" hidden="1" outlineLevel="1">
      <c r="D616" s="255" t="s">
        <v>1689</v>
      </c>
      <c r="E616" s="255" t="s">
        <v>55</v>
      </c>
      <c r="F616" s="255" t="s">
        <v>610</v>
      </c>
      <c r="G616" s="255" t="s">
        <v>611</v>
      </c>
      <c r="H616" s="255" t="s">
        <v>612</v>
      </c>
      <c r="I616" s="255" t="s">
        <v>410</v>
      </c>
      <c r="J616" s="255" t="s">
        <v>123</v>
      </c>
      <c r="L616" s="267">
        <v>1608003</v>
      </c>
      <c r="M616" s="262"/>
      <c r="N616" s="262">
        <v>185153</v>
      </c>
      <c r="O616" s="262">
        <v>254533</v>
      </c>
      <c r="P616" s="262">
        <v>183230</v>
      </c>
      <c r="Q616" s="262">
        <v>157539</v>
      </c>
      <c r="R616" s="262">
        <v>153266</v>
      </c>
      <c r="S616" s="262">
        <v>84743</v>
      </c>
      <c r="T616" s="262">
        <v>77770</v>
      </c>
      <c r="U616" s="262">
        <v>145764</v>
      </c>
      <c r="V616" s="262">
        <v>55149</v>
      </c>
      <c r="W616" s="262">
        <v>101446</v>
      </c>
      <c r="X616" s="262">
        <v>141463</v>
      </c>
      <c r="Y616" s="262">
        <v>67947</v>
      </c>
    </row>
    <row r="617" spans="4:25" hidden="1" outlineLevel="1">
      <c r="D617" s="255" t="s">
        <v>1689</v>
      </c>
      <c r="E617" s="255" t="s">
        <v>55</v>
      </c>
      <c r="F617" s="255" t="s">
        <v>610</v>
      </c>
      <c r="G617" s="255" t="s">
        <v>613</v>
      </c>
      <c r="H617" s="255" t="s">
        <v>612</v>
      </c>
      <c r="I617" s="255" t="s">
        <v>1919</v>
      </c>
      <c r="J617" s="255" t="s">
        <v>123</v>
      </c>
      <c r="L617" s="267">
        <v>4806</v>
      </c>
      <c r="M617" s="262"/>
      <c r="N617" s="262">
        <v>285</v>
      </c>
      <c r="O617" s="262">
        <v>650</v>
      </c>
      <c r="P617" s="262">
        <v>782</v>
      </c>
      <c r="Q617" s="262">
        <v>128</v>
      </c>
      <c r="R617" s="262">
        <v>163</v>
      </c>
      <c r="S617" s="262">
        <v>365</v>
      </c>
      <c r="T617" s="262">
        <v>550</v>
      </c>
      <c r="U617" s="262">
        <v>713</v>
      </c>
      <c r="V617" s="262">
        <v>110</v>
      </c>
      <c r="W617" s="262">
        <v>207</v>
      </c>
      <c r="X617" s="262">
        <v>722</v>
      </c>
      <c r="Y617" s="262">
        <v>131</v>
      </c>
    </row>
    <row r="618" spans="4:25" hidden="1" outlineLevel="1">
      <c r="D618" s="255" t="s">
        <v>1707</v>
      </c>
      <c r="E618" s="255" t="s">
        <v>55</v>
      </c>
      <c r="F618" s="255" t="s">
        <v>610</v>
      </c>
      <c r="G618" s="255" t="s">
        <v>611</v>
      </c>
      <c r="H618" s="255" t="s">
        <v>612</v>
      </c>
      <c r="I618" s="255" t="s">
        <v>956</v>
      </c>
      <c r="J618" s="255" t="s">
        <v>123</v>
      </c>
      <c r="L618" s="267">
        <v>23244</v>
      </c>
      <c r="M618" s="262"/>
      <c r="N618" s="262">
        <v>5521</v>
      </c>
      <c r="O618" s="262">
        <v>4189</v>
      </c>
      <c r="P618" s="262">
        <v>2570</v>
      </c>
      <c r="Q618" s="262">
        <v>1406</v>
      </c>
      <c r="R618" s="262">
        <v>2023</v>
      </c>
      <c r="S618" s="262">
        <v>837</v>
      </c>
      <c r="T618" s="262">
        <v>869</v>
      </c>
      <c r="U618" s="262">
        <v>1539</v>
      </c>
      <c r="V618" s="262">
        <v>613</v>
      </c>
      <c r="W618" s="262">
        <v>1152</v>
      </c>
      <c r="X618" s="262">
        <v>1446</v>
      </c>
      <c r="Y618" s="262">
        <v>1079</v>
      </c>
    </row>
    <row r="619" spans="4:25" hidden="1" outlineLevel="1">
      <c r="D619" s="255" t="s">
        <v>617</v>
      </c>
      <c r="E619" s="255" t="s">
        <v>55</v>
      </c>
      <c r="F619" s="255" t="s">
        <v>610</v>
      </c>
      <c r="G619" s="255" t="s">
        <v>611</v>
      </c>
      <c r="H619" s="255" t="s">
        <v>612</v>
      </c>
      <c r="I619" s="255" t="s">
        <v>411</v>
      </c>
      <c r="J619" s="255" t="s">
        <v>126</v>
      </c>
      <c r="L619" s="267">
        <v>374052</v>
      </c>
      <c r="M619" s="262"/>
      <c r="N619" s="262">
        <v>39575</v>
      </c>
      <c r="O619" s="262">
        <v>47645</v>
      </c>
      <c r="P619" s="262">
        <v>39385</v>
      </c>
      <c r="Q619" s="262">
        <v>29253</v>
      </c>
      <c r="R619" s="262">
        <v>19584</v>
      </c>
      <c r="S619" s="262">
        <v>28714</v>
      </c>
      <c r="T619" s="262">
        <v>21104</v>
      </c>
      <c r="U619" s="262">
        <v>20314</v>
      </c>
      <c r="V619" s="262">
        <v>26913</v>
      </c>
      <c r="W619" s="262">
        <v>22527</v>
      </c>
      <c r="X619" s="262">
        <v>47366</v>
      </c>
      <c r="Y619" s="262">
        <v>31672</v>
      </c>
    </row>
    <row r="620" spans="4:25" hidden="1" outlineLevel="1">
      <c r="D620" s="255" t="s">
        <v>617</v>
      </c>
      <c r="E620" s="255" t="s">
        <v>54</v>
      </c>
      <c r="F620" s="255" t="s">
        <v>610</v>
      </c>
      <c r="G620" s="255" t="s">
        <v>611</v>
      </c>
      <c r="H620" s="255" t="s">
        <v>612</v>
      </c>
      <c r="I620" s="255" t="s">
        <v>446</v>
      </c>
      <c r="J620" s="255" t="s">
        <v>126</v>
      </c>
      <c r="L620" s="267">
        <v>739418</v>
      </c>
      <c r="M620" s="262"/>
      <c r="N620" s="262">
        <v>33774</v>
      </c>
      <c r="O620" s="262">
        <v>45114</v>
      </c>
      <c r="P620" s="262">
        <v>53657</v>
      </c>
      <c r="Q620" s="262">
        <v>63094</v>
      </c>
      <c r="R620" s="262">
        <v>154981</v>
      </c>
      <c r="S620" s="262">
        <v>53974</v>
      </c>
      <c r="T620" s="262">
        <v>63356</v>
      </c>
      <c r="U620" s="262">
        <v>29159</v>
      </c>
      <c r="V620" s="262">
        <v>30345</v>
      </c>
      <c r="W620" s="262">
        <v>72052</v>
      </c>
      <c r="X620" s="262">
        <v>64544</v>
      </c>
      <c r="Y620" s="262">
        <v>75368</v>
      </c>
    </row>
    <row r="621" spans="4:25" hidden="1" outlineLevel="1">
      <c r="D621" s="255" t="s">
        <v>617</v>
      </c>
      <c r="E621" s="255" t="s">
        <v>54</v>
      </c>
      <c r="F621" s="255" t="s">
        <v>610</v>
      </c>
      <c r="G621" s="255" t="s">
        <v>613</v>
      </c>
      <c r="H621" s="255" t="s">
        <v>612</v>
      </c>
      <c r="I621" s="255" t="s">
        <v>507</v>
      </c>
      <c r="J621" s="255" t="s">
        <v>126</v>
      </c>
      <c r="L621" s="267">
        <v>321745</v>
      </c>
      <c r="M621" s="262"/>
      <c r="N621" s="262">
        <v>3</v>
      </c>
      <c r="O621" s="262">
        <v>50</v>
      </c>
      <c r="P621" s="262">
        <v>0</v>
      </c>
      <c r="Q621" s="262">
        <v>1050</v>
      </c>
      <c r="R621" s="262">
        <v>0</v>
      </c>
      <c r="S621" s="262">
        <v>75</v>
      </c>
      <c r="T621" s="262">
        <v>0</v>
      </c>
      <c r="U621" s="262">
        <v>462</v>
      </c>
      <c r="V621" s="262">
        <v>40</v>
      </c>
      <c r="W621" s="262">
        <v>320000</v>
      </c>
      <c r="X621" s="262">
        <v>1</v>
      </c>
      <c r="Y621" s="262">
        <v>64</v>
      </c>
    </row>
    <row r="622" spans="4:25" hidden="1" outlineLevel="1">
      <c r="D622" s="255" t="s">
        <v>1920</v>
      </c>
      <c r="E622" s="255" t="s">
        <v>55</v>
      </c>
      <c r="F622" s="255" t="s">
        <v>610</v>
      </c>
      <c r="G622" s="255" t="s">
        <v>611</v>
      </c>
      <c r="H622" s="255" t="s">
        <v>612</v>
      </c>
      <c r="I622" s="255" t="s">
        <v>1921</v>
      </c>
      <c r="J622" s="255" t="s">
        <v>123</v>
      </c>
      <c r="L622" s="267">
        <v>4167</v>
      </c>
      <c r="M622" s="262"/>
      <c r="N622" s="262">
        <v>757</v>
      </c>
      <c r="O622" s="262">
        <v>358</v>
      </c>
      <c r="P622" s="262">
        <v>608</v>
      </c>
      <c r="Q622" s="262">
        <v>458</v>
      </c>
      <c r="R622" s="262">
        <v>304</v>
      </c>
      <c r="S622" s="262">
        <v>468</v>
      </c>
      <c r="T622" s="262">
        <v>103</v>
      </c>
      <c r="U622" s="262">
        <v>277</v>
      </c>
      <c r="V622" s="262">
        <v>302</v>
      </c>
      <c r="W622" s="262">
        <v>97</v>
      </c>
      <c r="X622" s="262">
        <v>335</v>
      </c>
      <c r="Y622" s="262">
        <v>100</v>
      </c>
    </row>
    <row r="623" spans="4:25" hidden="1" outlineLevel="1">
      <c r="D623" s="255" t="s">
        <v>245</v>
      </c>
      <c r="E623" s="255" t="s">
        <v>54</v>
      </c>
      <c r="F623" s="255" t="s">
        <v>610</v>
      </c>
      <c r="G623" s="255" t="s">
        <v>611</v>
      </c>
      <c r="H623" s="255" t="s">
        <v>612</v>
      </c>
      <c r="I623" s="255" t="s">
        <v>447</v>
      </c>
      <c r="J623" s="255" t="s">
        <v>126</v>
      </c>
      <c r="L623" s="267">
        <v>149867</v>
      </c>
      <c r="M623" s="262"/>
      <c r="N623" s="262">
        <v>8051</v>
      </c>
      <c r="O623" s="262">
        <v>6571</v>
      </c>
      <c r="P623" s="262">
        <v>15393</v>
      </c>
      <c r="Q623" s="262">
        <v>9693</v>
      </c>
      <c r="R623" s="262">
        <v>5100</v>
      </c>
      <c r="S623" s="262">
        <v>17121</v>
      </c>
      <c r="T623" s="262">
        <v>12975</v>
      </c>
      <c r="U623" s="262">
        <v>15872</v>
      </c>
      <c r="V623" s="262">
        <v>16578</v>
      </c>
      <c r="W623" s="262">
        <v>10119</v>
      </c>
      <c r="X623" s="262">
        <v>13240</v>
      </c>
      <c r="Y623" s="262">
        <v>19154</v>
      </c>
    </row>
    <row r="624" spans="4:25" hidden="1" outlineLevel="1">
      <c r="D624" s="255" t="s">
        <v>245</v>
      </c>
      <c r="E624" s="255" t="s">
        <v>54</v>
      </c>
      <c r="F624" s="255" t="s">
        <v>610</v>
      </c>
      <c r="G624" s="255" t="s">
        <v>613</v>
      </c>
      <c r="H624" s="255" t="s">
        <v>612</v>
      </c>
      <c r="I624" s="255" t="s">
        <v>508</v>
      </c>
      <c r="J624" s="255" t="s">
        <v>126</v>
      </c>
      <c r="L624" s="267">
        <v>4847</v>
      </c>
      <c r="M624" s="262"/>
      <c r="N624" s="262">
        <v>31</v>
      </c>
      <c r="O624" s="262">
        <v>1064</v>
      </c>
      <c r="P624" s="262">
        <v>39</v>
      </c>
      <c r="Q624" s="262">
        <v>80</v>
      </c>
      <c r="R624" s="262">
        <v>426</v>
      </c>
      <c r="S624" s="262">
        <v>14</v>
      </c>
      <c r="T624" s="262">
        <v>48</v>
      </c>
      <c r="U624" s="262">
        <v>68</v>
      </c>
      <c r="V624" s="262">
        <v>43</v>
      </c>
      <c r="W624" s="262">
        <v>93</v>
      </c>
      <c r="X624" s="262">
        <v>2786</v>
      </c>
      <c r="Y624" s="262">
        <v>155</v>
      </c>
    </row>
    <row r="625" spans="4:25" hidden="1" outlineLevel="1">
      <c r="D625" s="255" t="s">
        <v>1884</v>
      </c>
      <c r="E625" s="255" t="s">
        <v>54</v>
      </c>
      <c r="F625" s="255" t="s">
        <v>610</v>
      </c>
      <c r="G625" s="255" t="s">
        <v>611</v>
      </c>
      <c r="H625" s="255" t="s">
        <v>612</v>
      </c>
      <c r="I625" s="255" t="s">
        <v>459</v>
      </c>
      <c r="J625" s="255" t="s">
        <v>126</v>
      </c>
      <c r="L625" s="267">
        <v>520555</v>
      </c>
      <c r="M625" s="262"/>
      <c r="N625" s="262">
        <v>54277</v>
      </c>
      <c r="O625" s="262">
        <v>50498</v>
      </c>
      <c r="P625" s="262">
        <v>50145</v>
      </c>
      <c r="Q625" s="262">
        <v>37451</v>
      </c>
      <c r="R625" s="262">
        <v>40185</v>
      </c>
      <c r="S625" s="262">
        <v>43332</v>
      </c>
      <c r="T625" s="262">
        <v>48370</v>
      </c>
      <c r="U625" s="262">
        <v>33673</v>
      </c>
      <c r="V625" s="262">
        <v>44007</v>
      </c>
      <c r="W625" s="262">
        <v>28138</v>
      </c>
      <c r="X625" s="262">
        <v>45802</v>
      </c>
      <c r="Y625" s="262">
        <v>44677</v>
      </c>
    </row>
    <row r="626" spans="4:25" hidden="1" outlineLevel="1">
      <c r="D626" s="255" t="s">
        <v>1884</v>
      </c>
      <c r="E626" s="255" t="s">
        <v>54</v>
      </c>
      <c r="F626" s="255" t="s">
        <v>610</v>
      </c>
      <c r="G626" s="255" t="s">
        <v>613</v>
      </c>
      <c r="H626" s="255" t="s">
        <v>612</v>
      </c>
      <c r="I626" s="255" t="s">
        <v>518</v>
      </c>
      <c r="J626" s="255" t="s">
        <v>126</v>
      </c>
      <c r="L626" s="267">
        <v>5943</v>
      </c>
      <c r="M626" s="262"/>
      <c r="N626" s="262">
        <v>1000</v>
      </c>
      <c r="O626" s="262">
        <v>128</v>
      </c>
      <c r="P626" s="262">
        <v>0</v>
      </c>
      <c r="Q626" s="262">
        <v>118</v>
      </c>
      <c r="R626" s="262">
        <v>3118</v>
      </c>
      <c r="S626" s="262">
        <v>30</v>
      </c>
      <c r="T626" s="262">
        <v>532</v>
      </c>
      <c r="U626" s="262">
        <v>0</v>
      </c>
      <c r="V626" s="262">
        <v>801</v>
      </c>
      <c r="W626" s="262">
        <v>3</v>
      </c>
      <c r="X626" s="262">
        <v>2</v>
      </c>
      <c r="Y626" s="262">
        <v>211</v>
      </c>
    </row>
    <row r="627" spans="4:25" hidden="1" outlineLevel="1">
      <c r="D627" s="255" t="s">
        <v>1922</v>
      </c>
      <c r="E627" s="255" t="s">
        <v>54</v>
      </c>
      <c r="F627" s="255" t="s">
        <v>610</v>
      </c>
      <c r="G627" s="255" t="s">
        <v>611</v>
      </c>
      <c r="H627" s="255" t="s">
        <v>612</v>
      </c>
      <c r="I627" s="255" t="s">
        <v>1708</v>
      </c>
      <c r="J627" s="255" t="s">
        <v>126</v>
      </c>
      <c r="L627" s="267">
        <v>3235</v>
      </c>
      <c r="M627" s="262"/>
      <c r="N627" s="262">
        <v>167</v>
      </c>
      <c r="O627" s="262">
        <v>17</v>
      </c>
      <c r="P627" s="262">
        <v>74</v>
      </c>
      <c r="Q627" s="262">
        <v>25</v>
      </c>
      <c r="R627" s="262">
        <v>44</v>
      </c>
      <c r="S627" s="262">
        <v>15</v>
      </c>
      <c r="T627" s="262">
        <v>360</v>
      </c>
      <c r="U627" s="262">
        <v>135</v>
      </c>
      <c r="V627" s="262">
        <v>555</v>
      </c>
      <c r="W627" s="262">
        <v>420</v>
      </c>
      <c r="X627" s="262">
        <v>503</v>
      </c>
      <c r="Y627" s="262">
        <v>920</v>
      </c>
    </row>
    <row r="628" spans="4:25" hidden="1" outlineLevel="1">
      <c r="D628" s="255" t="s">
        <v>2351</v>
      </c>
      <c r="E628" s="255" t="s">
        <v>2234</v>
      </c>
      <c r="F628" s="255" t="s">
        <v>610</v>
      </c>
      <c r="G628" s="255" t="s">
        <v>611</v>
      </c>
      <c r="H628" s="255" t="s">
        <v>612</v>
      </c>
      <c r="I628" s="255" t="s">
        <v>2419</v>
      </c>
      <c r="J628" s="255" t="s">
        <v>1029</v>
      </c>
      <c r="L628" s="267">
        <v>19755</v>
      </c>
      <c r="M628" s="262"/>
      <c r="N628" s="262">
        <v>1920</v>
      </c>
      <c r="O628" s="262">
        <v>150</v>
      </c>
      <c r="P628" s="262">
        <v>1168</v>
      </c>
      <c r="Q628" s="262">
        <v>350</v>
      </c>
      <c r="R628" s="262">
        <v>3040</v>
      </c>
      <c r="S628" s="262">
        <v>1780</v>
      </c>
      <c r="T628" s="262">
        <v>100</v>
      </c>
      <c r="U628" s="262">
        <v>730</v>
      </c>
      <c r="V628" s="262">
        <v>1400</v>
      </c>
      <c r="W628" s="262">
        <v>2120</v>
      </c>
      <c r="X628" s="262">
        <v>4378</v>
      </c>
      <c r="Y628" s="262">
        <v>2619</v>
      </c>
    </row>
    <row r="629" spans="4:25" hidden="1" outlineLevel="1">
      <c r="D629" s="255" t="s">
        <v>2352</v>
      </c>
      <c r="E629" s="255" t="s">
        <v>2234</v>
      </c>
      <c r="F629" s="255" t="s">
        <v>610</v>
      </c>
      <c r="G629" s="255" t="s">
        <v>611</v>
      </c>
      <c r="H629" s="255" t="s">
        <v>612</v>
      </c>
      <c r="I629" s="255" t="s">
        <v>2420</v>
      </c>
      <c r="J629" s="255" t="s">
        <v>1029</v>
      </c>
      <c r="L629" s="267">
        <v>32100</v>
      </c>
      <c r="M629" s="262"/>
      <c r="N629" s="262">
        <v>6700</v>
      </c>
      <c r="O629" s="262">
        <v>15300</v>
      </c>
      <c r="P629" s="262">
        <v>1600</v>
      </c>
      <c r="Q629" s="262">
        <v>2600</v>
      </c>
      <c r="R629" s="262">
        <v>1600</v>
      </c>
      <c r="S629" s="262">
        <v>0</v>
      </c>
      <c r="T629" s="262">
        <v>1300</v>
      </c>
      <c r="U629" s="262">
        <v>300</v>
      </c>
      <c r="V629" s="262">
        <v>1700</v>
      </c>
      <c r="W629" s="262">
        <v>300</v>
      </c>
      <c r="X629" s="262">
        <v>200</v>
      </c>
      <c r="Y629" s="262">
        <v>500</v>
      </c>
    </row>
    <row r="630" spans="4:25" hidden="1" outlineLevel="1">
      <c r="D630" s="255" t="s">
        <v>296</v>
      </c>
      <c r="E630" s="255" t="s">
        <v>55</v>
      </c>
      <c r="F630" s="255" t="s">
        <v>610</v>
      </c>
      <c r="G630" s="255" t="s">
        <v>611</v>
      </c>
      <c r="H630" s="255" t="s">
        <v>612</v>
      </c>
      <c r="I630" s="255" t="s">
        <v>1923</v>
      </c>
      <c r="J630" s="255" t="s">
        <v>123</v>
      </c>
      <c r="L630" s="267">
        <v>2120</v>
      </c>
      <c r="M630" s="262"/>
      <c r="N630" s="262">
        <v>11</v>
      </c>
      <c r="O630" s="262">
        <v>49</v>
      </c>
      <c r="P630" s="262">
        <v>516</v>
      </c>
      <c r="Q630" s="262">
        <v>67</v>
      </c>
      <c r="R630" s="262">
        <v>0</v>
      </c>
      <c r="S630" s="262">
        <v>11</v>
      </c>
      <c r="T630" s="262">
        <v>187</v>
      </c>
      <c r="U630" s="262">
        <v>0</v>
      </c>
      <c r="V630" s="262">
        <v>0</v>
      </c>
      <c r="W630" s="262">
        <v>755</v>
      </c>
      <c r="X630" s="262">
        <v>514</v>
      </c>
      <c r="Y630" s="262">
        <v>10</v>
      </c>
    </row>
    <row r="631" spans="4:25" hidden="1" outlineLevel="1">
      <c r="D631" s="255" t="s">
        <v>296</v>
      </c>
      <c r="E631" s="255" t="s">
        <v>55</v>
      </c>
      <c r="F631" s="255" t="s">
        <v>610</v>
      </c>
      <c r="G631" s="255" t="s">
        <v>611</v>
      </c>
      <c r="H631" s="255" t="s">
        <v>612</v>
      </c>
      <c r="I631" s="255" t="s">
        <v>2212</v>
      </c>
      <c r="J631" s="255" t="s">
        <v>123</v>
      </c>
      <c r="L631" s="267">
        <v>998</v>
      </c>
      <c r="M631" s="262"/>
      <c r="N631" s="262">
        <v>0</v>
      </c>
      <c r="O631" s="262">
        <v>1</v>
      </c>
      <c r="P631" s="262">
        <v>81</v>
      </c>
      <c r="Q631" s="262">
        <v>204</v>
      </c>
      <c r="R631" s="262">
        <v>4</v>
      </c>
      <c r="S631" s="262">
        <v>17</v>
      </c>
      <c r="T631" s="262">
        <v>118</v>
      </c>
      <c r="U631" s="262">
        <v>0</v>
      </c>
      <c r="V631" s="262">
        <v>0</v>
      </c>
      <c r="W631" s="262">
        <v>459</v>
      </c>
      <c r="X631" s="262">
        <v>114</v>
      </c>
      <c r="Y631" s="262">
        <v>0</v>
      </c>
    </row>
    <row r="632" spans="4:25" hidden="1" outlineLevel="1">
      <c r="D632" s="255" t="s">
        <v>296</v>
      </c>
      <c r="E632" s="255" t="s">
        <v>55</v>
      </c>
      <c r="F632" s="255" t="s">
        <v>610</v>
      </c>
      <c r="G632" s="255" t="s">
        <v>611</v>
      </c>
      <c r="H632" s="255" t="s">
        <v>612</v>
      </c>
      <c r="I632" s="255" t="s">
        <v>2213</v>
      </c>
      <c r="J632" s="255" t="s">
        <v>123</v>
      </c>
      <c r="L632" s="267">
        <v>1831</v>
      </c>
      <c r="M632" s="262"/>
      <c r="N632" s="262">
        <v>127</v>
      </c>
      <c r="O632" s="262">
        <v>305</v>
      </c>
      <c r="P632" s="262">
        <v>98</v>
      </c>
      <c r="Q632" s="262">
        <v>385</v>
      </c>
      <c r="R632" s="262">
        <v>205</v>
      </c>
      <c r="S632" s="262">
        <v>13</v>
      </c>
      <c r="T632" s="262">
        <v>462</v>
      </c>
      <c r="U632" s="262">
        <v>1</v>
      </c>
      <c r="V632" s="262">
        <v>9</v>
      </c>
      <c r="W632" s="262">
        <v>101</v>
      </c>
      <c r="X632" s="262">
        <v>9</v>
      </c>
      <c r="Y632" s="262">
        <v>116</v>
      </c>
    </row>
    <row r="633" spans="4:25" hidden="1" outlineLevel="1">
      <c r="D633" s="255" t="s">
        <v>296</v>
      </c>
      <c r="E633" s="255" t="s">
        <v>55</v>
      </c>
      <c r="F633" s="255" t="s">
        <v>610</v>
      </c>
      <c r="G633" s="255" t="s">
        <v>611</v>
      </c>
      <c r="H633" s="255" t="s">
        <v>612</v>
      </c>
      <c r="I633" s="255" t="s">
        <v>297</v>
      </c>
      <c r="J633" s="255" t="s">
        <v>123</v>
      </c>
      <c r="L633" s="267">
        <v>253128</v>
      </c>
      <c r="M633" s="262"/>
      <c r="N633" s="262">
        <v>38854</v>
      </c>
      <c r="O633" s="262">
        <v>29853</v>
      </c>
      <c r="P633" s="262">
        <v>35118</v>
      </c>
      <c r="Q633" s="262">
        <v>24588</v>
      </c>
      <c r="R633" s="262">
        <v>13755</v>
      </c>
      <c r="S633" s="262">
        <v>14640</v>
      </c>
      <c r="T633" s="262">
        <v>12411</v>
      </c>
      <c r="U633" s="262">
        <v>17628</v>
      </c>
      <c r="V633" s="262">
        <v>25589</v>
      </c>
      <c r="W633" s="262">
        <v>17279</v>
      </c>
      <c r="X633" s="262">
        <v>15154</v>
      </c>
      <c r="Y633" s="262">
        <v>8259</v>
      </c>
    </row>
    <row r="634" spans="4:25" hidden="1" outlineLevel="1">
      <c r="D634" s="255" t="s">
        <v>957</v>
      </c>
      <c r="E634" s="255" t="s">
        <v>55</v>
      </c>
      <c r="F634" s="255" t="s">
        <v>610</v>
      </c>
      <c r="G634" s="255" t="s">
        <v>611</v>
      </c>
      <c r="H634" s="255" t="s">
        <v>612</v>
      </c>
      <c r="I634" s="255" t="s">
        <v>958</v>
      </c>
      <c r="J634" s="255" t="s">
        <v>123</v>
      </c>
      <c r="L634" s="267">
        <v>6334</v>
      </c>
      <c r="M634" s="262"/>
      <c r="N634" s="262">
        <v>604</v>
      </c>
      <c r="O634" s="262">
        <v>457</v>
      </c>
      <c r="P634" s="262">
        <v>544</v>
      </c>
      <c r="Q634" s="262">
        <v>631</v>
      </c>
      <c r="R634" s="262">
        <v>675</v>
      </c>
      <c r="S634" s="262">
        <v>588</v>
      </c>
      <c r="T634" s="262">
        <v>791</v>
      </c>
      <c r="U634" s="262">
        <v>443</v>
      </c>
      <c r="V634" s="262">
        <v>458</v>
      </c>
      <c r="W634" s="262">
        <v>308</v>
      </c>
      <c r="X634" s="262">
        <v>411</v>
      </c>
      <c r="Y634" s="262">
        <v>424</v>
      </c>
    </row>
    <row r="635" spans="4:25" hidden="1" outlineLevel="1">
      <c r="D635" s="255" t="s">
        <v>3571</v>
      </c>
      <c r="E635" s="255" t="s">
        <v>54</v>
      </c>
      <c r="F635" s="255" t="s">
        <v>610</v>
      </c>
      <c r="G635" s="255" t="s">
        <v>611</v>
      </c>
      <c r="H635" s="255" t="s">
        <v>612</v>
      </c>
      <c r="I635" s="255" t="s">
        <v>3572</v>
      </c>
      <c r="J635" s="255" t="s">
        <v>126</v>
      </c>
      <c r="L635" s="267">
        <v>63</v>
      </c>
      <c r="M635" s="262"/>
      <c r="N635" s="262"/>
      <c r="O635" s="262"/>
      <c r="P635" s="262"/>
      <c r="Q635" s="262"/>
      <c r="R635" s="262"/>
      <c r="S635" s="262"/>
      <c r="T635" s="262">
        <v>0</v>
      </c>
      <c r="U635" s="262">
        <v>4</v>
      </c>
      <c r="V635" s="262">
        <v>0</v>
      </c>
      <c r="W635" s="262">
        <v>40</v>
      </c>
      <c r="X635" s="262">
        <v>5</v>
      </c>
      <c r="Y635" s="262">
        <v>14</v>
      </c>
    </row>
    <row r="636" spans="4:25" hidden="1" outlineLevel="1">
      <c r="D636" s="255" t="s">
        <v>1882</v>
      </c>
      <c r="E636" s="255" t="s">
        <v>54</v>
      </c>
      <c r="F636" s="255" t="s">
        <v>610</v>
      </c>
      <c r="G636" s="255" t="s">
        <v>611</v>
      </c>
      <c r="H636" s="255" t="s">
        <v>612</v>
      </c>
      <c r="I636" s="255" t="s">
        <v>2108</v>
      </c>
      <c r="J636" s="255" t="s">
        <v>126</v>
      </c>
      <c r="L636" s="267">
        <v>949</v>
      </c>
      <c r="M636" s="262"/>
      <c r="N636" s="262">
        <v>0</v>
      </c>
      <c r="O636" s="262">
        <v>90</v>
      </c>
      <c r="P636" s="262">
        <v>0</v>
      </c>
      <c r="Q636" s="262">
        <v>0</v>
      </c>
      <c r="R636" s="262">
        <v>75</v>
      </c>
      <c r="S636" s="262">
        <v>1</v>
      </c>
      <c r="T636" s="262">
        <v>0</v>
      </c>
      <c r="U636" s="262">
        <v>1</v>
      </c>
      <c r="V636" s="262">
        <v>1</v>
      </c>
      <c r="W636" s="262">
        <v>0</v>
      </c>
      <c r="X636" s="262">
        <v>100</v>
      </c>
      <c r="Y636" s="262">
        <v>681</v>
      </c>
    </row>
    <row r="637" spans="4:25" hidden="1" outlineLevel="1">
      <c r="D637" s="255" t="s">
        <v>2330</v>
      </c>
      <c r="E637" s="255" t="s">
        <v>55</v>
      </c>
      <c r="F637" s="255" t="s">
        <v>610</v>
      </c>
      <c r="G637" s="255" t="s">
        <v>611</v>
      </c>
      <c r="H637" s="255" t="s">
        <v>612</v>
      </c>
      <c r="I637" s="255" t="s">
        <v>2421</v>
      </c>
      <c r="J637" s="255" t="s">
        <v>123</v>
      </c>
      <c r="L637" s="267">
        <v>78848</v>
      </c>
      <c r="M637" s="262"/>
      <c r="N637" s="262">
        <v>4309</v>
      </c>
      <c r="O637" s="262">
        <v>4791</v>
      </c>
      <c r="P637" s="262">
        <v>5995</v>
      </c>
      <c r="Q637" s="262">
        <v>5720</v>
      </c>
      <c r="R637" s="262">
        <v>8516</v>
      </c>
      <c r="S637" s="262">
        <v>5316</v>
      </c>
      <c r="T637" s="262">
        <v>4453</v>
      </c>
      <c r="U637" s="262">
        <v>9819</v>
      </c>
      <c r="V637" s="262">
        <v>8817</v>
      </c>
      <c r="W637" s="262">
        <v>7466</v>
      </c>
      <c r="X637" s="262">
        <v>7901</v>
      </c>
      <c r="Y637" s="262">
        <v>5745</v>
      </c>
    </row>
    <row r="638" spans="4:25" hidden="1" outlineLevel="1">
      <c r="D638" s="255" t="s">
        <v>3573</v>
      </c>
      <c r="E638" s="255" t="s">
        <v>55</v>
      </c>
      <c r="F638" s="255" t="s">
        <v>610</v>
      </c>
      <c r="G638" s="255" t="s">
        <v>611</v>
      </c>
      <c r="H638" s="255" t="s">
        <v>612</v>
      </c>
      <c r="I638" s="255" t="s">
        <v>3574</v>
      </c>
      <c r="J638" s="255" t="s">
        <v>123</v>
      </c>
      <c r="L638" s="267">
        <v>44</v>
      </c>
      <c r="M638" s="262"/>
      <c r="N638" s="262"/>
      <c r="O638" s="262"/>
      <c r="P638" s="262"/>
      <c r="Q638" s="262"/>
      <c r="R638" s="262"/>
      <c r="S638" s="262">
        <v>3</v>
      </c>
      <c r="T638" s="262">
        <v>3</v>
      </c>
      <c r="U638" s="262">
        <v>3</v>
      </c>
      <c r="V638" s="262">
        <v>0</v>
      </c>
      <c r="W638" s="262">
        <v>0</v>
      </c>
      <c r="X638" s="262">
        <v>0</v>
      </c>
      <c r="Y638" s="262">
        <v>35</v>
      </c>
    </row>
    <row r="639" spans="4:25" hidden="1" outlineLevel="1">
      <c r="D639" s="255" t="s">
        <v>298</v>
      </c>
      <c r="E639" s="255" t="s">
        <v>55</v>
      </c>
      <c r="F639" s="255" t="s">
        <v>610</v>
      </c>
      <c r="G639" s="255" t="s">
        <v>611</v>
      </c>
      <c r="H639" s="255" t="s">
        <v>612</v>
      </c>
      <c r="I639" s="255" t="s">
        <v>1924</v>
      </c>
      <c r="J639" s="255" t="s">
        <v>127</v>
      </c>
      <c r="L639" s="267">
        <v>3391</v>
      </c>
      <c r="M639" s="262"/>
      <c r="N639" s="262">
        <v>174</v>
      </c>
      <c r="O639" s="262">
        <v>26</v>
      </c>
      <c r="P639" s="262">
        <v>336</v>
      </c>
      <c r="Q639" s="262">
        <v>101</v>
      </c>
      <c r="R639" s="262">
        <v>360</v>
      </c>
      <c r="S639" s="262">
        <v>140</v>
      </c>
      <c r="T639" s="262">
        <v>141</v>
      </c>
      <c r="U639" s="262">
        <v>436</v>
      </c>
      <c r="V639" s="262">
        <v>618</v>
      </c>
      <c r="W639" s="262">
        <v>40</v>
      </c>
      <c r="X639" s="262">
        <v>110</v>
      </c>
      <c r="Y639" s="262">
        <v>909</v>
      </c>
    </row>
    <row r="640" spans="4:25" hidden="1" outlineLevel="1">
      <c r="D640" s="255" t="s">
        <v>348</v>
      </c>
      <c r="E640" s="255" t="s">
        <v>54</v>
      </c>
      <c r="F640" s="255" t="s">
        <v>610</v>
      </c>
      <c r="G640" s="255" t="s">
        <v>611</v>
      </c>
      <c r="H640" s="255" t="s">
        <v>612</v>
      </c>
      <c r="I640" s="255" t="s">
        <v>448</v>
      </c>
      <c r="J640" s="255" t="s">
        <v>126</v>
      </c>
      <c r="L640" s="267">
        <v>53613</v>
      </c>
      <c r="M640" s="262"/>
      <c r="N640" s="262">
        <v>303</v>
      </c>
      <c r="O640" s="262">
        <v>2864</v>
      </c>
      <c r="P640" s="262">
        <v>1435</v>
      </c>
      <c r="Q640" s="262">
        <v>2237</v>
      </c>
      <c r="R640" s="262">
        <v>2767</v>
      </c>
      <c r="S640" s="262">
        <v>1810</v>
      </c>
      <c r="T640" s="262">
        <v>10730</v>
      </c>
      <c r="U640" s="262">
        <v>3081</v>
      </c>
      <c r="V640" s="262">
        <v>16496</v>
      </c>
      <c r="W640" s="262">
        <v>4394</v>
      </c>
      <c r="X640" s="262">
        <v>5179</v>
      </c>
      <c r="Y640" s="262">
        <v>2317</v>
      </c>
    </row>
    <row r="641" spans="4:25" hidden="1" outlineLevel="1">
      <c r="D641" s="255" t="s">
        <v>348</v>
      </c>
      <c r="E641" s="255" t="s">
        <v>54</v>
      </c>
      <c r="F641" s="255" t="s">
        <v>610</v>
      </c>
      <c r="G641" s="255" t="s">
        <v>613</v>
      </c>
      <c r="H641" s="255" t="s">
        <v>612</v>
      </c>
      <c r="I641" s="255" t="s">
        <v>510</v>
      </c>
      <c r="J641" s="255" t="s">
        <v>126</v>
      </c>
      <c r="L641" s="267">
        <v>813</v>
      </c>
      <c r="M641" s="262"/>
      <c r="N641" s="262">
        <v>0</v>
      </c>
      <c r="O641" s="262">
        <v>0</v>
      </c>
      <c r="P641" s="262">
        <v>100</v>
      </c>
      <c r="Q641" s="262">
        <v>100</v>
      </c>
      <c r="R641" s="262">
        <v>116</v>
      </c>
      <c r="S641" s="262">
        <v>130</v>
      </c>
      <c r="T641" s="262">
        <v>0</v>
      </c>
      <c r="U641" s="262">
        <v>0</v>
      </c>
      <c r="V641" s="262">
        <v>60</v>
      </c>
      <c r="W641" s="262">
        <v>40</v>
      </c>
      <c r="X641" s="262">
        <v>265</v>
      </c>
      <c r="Y641" s="262">
        <v>2</v>
      </c>
    </row>
    <row r="642" spans="4:25" hidden="1" outlineLevel="1">
      <c r="D642" s="255" t="s">
        <v>2109</v>
      </c>
      <c r="E642" s="255" t="s">
        <v>55</v>
      </c>
      <c r="F642" s="255" t="s">
        <v>610</v>
      </c>
      <c r="G642" s="255" t="s">
        <v>611</v>
      </c>
      <c r="H642" s="255" t="s">
        <v>612</v>
      </c>
      <c r="I642" s="255" t="s">
        <v>2110</v>
      </c>
      <c r="J642" s="255" t="s">
        <v>123</v>
      </c>
      <c r="L642" s="267">
        <v>5925</v>
      </c>
      <c r="M642" s="262"/>
      <c r="N642" s="262">
        <v>5925</v>
      </c>
      <c r="O642" s="262"/>
      <c r="P642" s="262"/>
      <c r="Q642" s="262"/>
      <c r="R642" s="262"/>
      <c r="S642" s="262"/>
      <c r="T642" s="262"/>
      <c r="U642" s="262"/>
      <c r="V642" s="262"/>
      <c r="W642" s="262"/>
      <c r="X642" s="262"/>
      <c r="Y642" s="262"/>
    </row>
    <row r="643" spans="4:25" hidden="1" outlineLevel="1">
      <c r="D643" s="255" t="s">
        <v>619</v>
      </c>
      <c r="E643" s="255" t="s">
        <v>55</v>
      </c>
      <c r="F643" s="255" t="s">
        <v>610</v>
      </c>
      <c r="G643" s="255" t="s">
        <v>611</v>
      </c>
      <c r="H643" s="255" t="s">
        <v>612</v>
      </c>
      <c r="I643" s="255" t="s">
        <v>207</v>
      </c>
      <c r="J643" s="255" t="s">
        <v>123</v>
      </c>
      <c r="L643" s="267">
        <v>360474</v>
      </c>
      <c r="M643" s="262"/>
      <c r="N643" s="262">
        <v>31754</v>
      </c>
      <c r="O643" s="262">
        <v>41406</v>
      </c>
      <c r="P643" s="262">
        <v>37904</v>
      </c>
      <c r="Q643" s="262">
        <v>29993</v>
      </c>
      <c r="R643" s="262">
        <v>33224</v>
      </c>
      <c r="S643" s="262">
        <v>22011</v>
      </c>
      <c r="T643" s="262">
        <v>25514</v>
      </c>
      <c r="U643" s="262">
        <v>29631</v>
      </c>
      <c r="V643" s="262">
        <v>30089</v>
      </c>
      <c r="W643" s="262">
        <v>29122</v>
      </c>
      <c r="X643" s="262">
        <v>24888</v>
      </c>
      <c r="Y643" s="262">
        <v>24938</v>
      </c>
    </row>
    <row r="644" spans="4:25" hidden="1" outlineLevel="1">
      <c r="D644" s="255" t="s">
        <v>1709</v>
      </c>
      <c r="E644" s="255" t="s">
        <v>54</v>
      </c>
      <c r="F644" s="255" t="s">
        <v>610</v>
      </c>
      <c r="G644" s="255" t="s">
        <v>611</v>
      </c>
      <c r="H644" s="255" t="s">
        <v>612</v>
      </c>
      <c r="I644" s="255" t="s">
        <v>1710</v>
      </c>
      <c r="J644" s="255" t="s">
        <v>126</v>
      </c>
      <c r="L644" s="267">
        <v>3006</v>
      </c>
      <c r="M644" s="262"/>
      <c r="N644" s="262">
        <v>306</v>
      </c>
      <c r="O644" s="262">
        <v>208</v>
      </c>
      <c r="P644" s="262">
        <v>427</v>
      </c>
      <c r="Q644" s="262">
        <v>149</v>
      </c>
      <c r="R644" s="262">
        <v>126</v>
      </c>
      <c r="S644" s="262">
        <v>225</v>
      </c>
      <c r="T644" s="262">
        <v>201</v>
      </c>
      <c r="U644" s="262">
        <v>128</v>
      </c>
      <c r="V644" s="262">
        <v>202</v>
      </c>
      <c r="W644" s="262">
        <v>356</v>
      </c>
      <c r="X644" s="262">
        <v>29</v>
      </c>
      <c r="Y644" s="262">
        <v>649</v>
      </c>
    </row>
    <row r="645" spans="4:25" hidden="1" outlineLevel="1">
      <c r="D645" s="255" t="s">
        <v>620</v>
      </c>
      <c r="E645" s="255" t="s">
        <v>56</v>
      </c>
      <c r="F645" s="255" t="s">
        <v>610</v>
      </c>
      <c r="G645" s="255" t="s">
        <v>611</v>
      </c>
      <c r="H645" s="255" t="s">
        <v>612</v>
      </c>
      <c r="I645" s="255" t="s">
        <v>438</v>
      </c>
      <c r="J645" s="255" t="s">
        <v>125</v>
      </c>
      <c r="L645" s="267">
        <v>328877</v>
      </c>
      <c r="M645" s="262"/>
      <c r="N645" s="262">
        <v>19597</v>
      </c>
      <c r="O645" s="262">
        <v>19163</v>
      </c>
      <c r="P645" s="262">
        <v>33766</v>
      </c>
      <c r="Q645" s="262">
        <v>18019</v>
      </c>
      <c r="R645" s="262">
        <v>32224</v>
      </c>
      <c r="S645" s="262">
        <v>23407</v>
      </c>
      <c r="T645" s="262">
        <v>23894</v>
      </c>
      <c r="U645" s="262">
        <v>26212</v>
      </c>
      <c r="V645" s="262">
        <v>32972</v>
      </c>
      <c r="W645" s="262">
        <v>28477</v>
      </c>
      <c r="X645" s="262">
        <v>33168</v>
      </c>
      <c r="Y645" s="262">
        <v>37978</v>
      </c>
    </row>
    <row r="646" spans="4:25" hidden="1" outlineLevel="1">
      <c r="D646" s="255" t="s">
        <v>1256</v>
      </c>
      <c r="E646" s="255" t="s">
        <v>56</v>
      </c>
      <c r="F646" s="255" t="s">
        <v>610</v>
      </c>
      <c r="G646" s="255" t="s">
        <v>611</v>
      </c>
      <c r="H646" s="255" t="s">
        <v>612</v>
      </c>
      <c r="I646" s="255" t="s">
        <v>1257</v>
      </c>
      <c r="J646" s="255" t="s">
        <v>125</v>
      </c>
      <c r="L646" s="267">
        <v>7699</v>
      </c>
      <c r="M646" s="262"/>
      <c r="N646" s="262">
        <v>110</v>
      </c>
      <c r="O646" s="262">
        <v>320</v>
      </c>
      <c r="P646" s="262">
        <v>557</v>
      </c>
      <c r="Q646" s="262">
        <v>1449</v>
      </c>
      <c r="R646" s="262">
        <v>169</v>
      </c>
      <c r="S646" s="262">
        <v>120</v>
      </c>
      <c r="T646" s="262">
        <v>300</v>
      </c>
      <c r="U646" s="262">
        <v>328</v>
      </c>
      <c r="V646" s="262">
        <v>1041</v>
      </c>
      <c r="W646" s="262">
        <v>2463</v>
      </c>
      <c r="X646" s="262">
        <v>416</v>
      </c>
      <c r="Y646" s="262">
        <v>426</v>
      </c>
    </row>
    <row r="647" spans="4:25" hidden="1" outlineLevel="1">
      <c r="D647" s="255" t="s">
        <v>621</v>
      </c>
      <c r="E647" s="255" t="s">
        <v>55</v>
      </c>
      <c r="F647" s="255" t="s">
        <v>610</v>
      </c>
      <c r="G647" s="255" t="s">
        <v>611</v>
      </c>
      <c r="H647" s="255" t="s">
        <v>612</v>
      </c>
      <c r="I647" s="255" t="s">
        <v>412</v>
      </c>
      <c r="J647" s="255" t="s">
        <v>123</v>
      </c>
      <c r="L647" s="267">
        <v>122155</v>
      </c>
      <c r="M647" s="262"/>
      <c r="N647" s="262">
        <v>9329</v>
      </c>
      <c r="O647" s="262">
        <v>6390</v>
      </c>
      <c r="P647" s="262">
        <v>7843</v>
      </c>
      <c r="Q647" s="262">
        <v>11813</v>
      </c>
      <c r="R647" s="262">
        <v>8038</v>
      </c>
      <c r="S647" s="262">
        <v>9224</v>
      </c>
      <c r="T647" s="262">
        <v>12090</v>
      </c>
      <c r="U647" s="262">
        <v>8528</v>
      </c>
      <c r="V647" s="262">
        <v>12404</v>
      </c>
      <c r="W647" s="262">
        <v>10393</v>
      </c>
      <c r="X647" s="262">
        <v>18948</v>
      </c>
      <c r="Y647" s="262">
        <v>7155</v>
      </c>
    </row>
    <row r="648" spans="4:25" hidden="1" outlineLevel="1">
      <c r="D648" s="255" t="s">
        <v>622</v>
      </c>
      <c r="E648" s="255" t="s">
        <v>55</v>
      </c>
      <c r="F648" s="255" t="s">
        <v>610</v>
      </c>
      <c r="G648" s="255" t="s">
        <v>611</v>
      </c>
      <c r="H648" s="255" t="s">
        <v>612</v>
      </c>
      <c r="I648" s="255" t="s">
        <v>413</v>
      </c>
      <c r="J648" s="255" t="s">
        <v>123</v>
      </c>
      <c r="L648" s="267">
        <v>277769</v>
      </c>
      <c r="M648" s="262"/>
      <c r="N648" s="262">
        <v>27767</v>
      </c>
      <c r="O648" s="262">
        <v>6574</v>
      </c>
      <c r="P648" s="262">
        <v>59621</v>
      </c>
      <c r="Q648" s="262">
        <v>7029</v>
      </c>
      <c r="R648" s="262">
        <v>11983</v>
      </c>
      <c r="S648" s="262">
        <v>33021</v>
      </c>
      <c r="T648" s="262">
        <v>19886</v>
      </c>
      <c r="U648" s="262">
        <v>15612</v>
      </c>
      <c r="V648" s="262">
        <v>37277</v>
      </c>
      <c r="W648" s="262">
        <v>9502</v>
      </c>
      <c r="X648" s="262">
        <v>24065</v>
      </c>
      <c r="Y648" s="262">
        <v>25432</v>
      </c>
    </row>
    <row r="649" spans="4:25" hidden="1" outlineLevel="1">
      <c r="D649" s="255" t="s">
        <v>623</v>
      </c>
      <c r="E649" s="255" t="s">
        <v>55</v>
      </c>
      <c r="F649" s="255" t="s">
        <v>610</v>
      </c>
      <c r="G649" s="255" t="s">
        <v>611</v>
      </c>
      <c r="H649" s="255" t="s">
        <v>612</v>
      </c>
      <c r="I649" s="255" t="s">
        <v>414</v>
      </c>
      <c r="J649" s="255" t="s">
        <v>123</v>
      </c>
      <c r="L649" s="267">
        <v>3617444</v>
      </c>
      <c r="M649" s="262"/>
      <c r="N649" s="262">
        <v>239288</v>
      </c>
      <c r="O649" s="262">
        <v>205648</v>
      </c>
      <c r="P649" s="262">
        <v>319943</v>
      </c>
      <c r="Q649" s="262">
        <v>273759</v>
      </c>
      <c r="R649" s="262">
        <v>386977</v>
      </c>
      <c r="S649" s="262">
        <v>331935</v>
      </c>
      <c r="T649" s="262">
        <v>337380</v>
      </c>
      <c r="U649" s="262">
        <v>341569</v>
      </c>
      <c r="V649" s="262">
        <v>345653</v>
      </c>
      <c r="W649" s="262">
        <v>256640</v>
      </c>
      <c r="X649" s="262">
        <v>341140</v>
      </c>
      <c r="Y649" s="262">
        <v>237512</v>
      </c>
    </row>
    <row r="650" spans="4:25" hidden="1" outlineLevel="1">
      <c r="D650" s="255" t="s">
        <v>623</v>
      </c>
      <c r="E650" s="255" t="s">
        <v>55</v>
      </c>
      <c r="F650" s="255" t="s">
        <v>610</v>
      </c>
      <c r="G650" s="255" t="s">
        <v>611</v>
      </c>
      <c r="H650" s="255" t="s">
        <v>612</v>
      </c>
      <c r="I650" s="255" t="s">
        <v>1925</v>
      </c>
      <c r="J650" s="255" t="s">
        <v>123</v>
      </c>
      <c r="L650" s="267">
        <v>18873</v>
      </c>
      <c r="M650" s="262"/>
      <c r="N650" s="262">
        <v>368</v>
      </c>
      <c r="O650" s="262">
        <v>127</v>
      </c>
      <c r="P650" s="262">
        <v>1090</v>
      </c>
      <c r="Q650" s="262">
        <v>205</v>
      </c>
      <c r="R650" s="262">
        <v>1594</v>
      </c>
      <c r="S650" s="262">
        <v>773</v>
      </c>
      <c r="T650" s="262">
        <v>3674</v>
      </c>
      <c r="U650" s="262">
        <v>3837</v>
      </c>
      <c r="V650" s="262">
        <v>1777</v>
      </c>
      <c r="W650" s="262">
        <v>572</v>
      </c>
      <c r="X650" s="262">
        <v>3762</v>
      </c>
      <c r="Y650" s="262">
        <v>1094</v>
      </c>
    </row>
    <row r="651" spans="4:25" hidden="1" outlineLevel="1">
      <c r="D651" s="255" t="s">
        <v>623</v>
      </c>
      <c r="E651" s="255" t="s">
        <v>55</v>
      </c>
      <c r="F651" s="255" t="s">
        <v>610</v>
      </c>
      <c r="G651" s="255" t="s">
        <v>613</v>
      </c>
      <c r="H651" s="255" t="s">
        <v>612</v>
      </c>
      <c r="I651" s="255" t="s">
        <v>1926</v>
      </c>
      <c r="J651" s="255" t="s">
        <v>123</v>
      </c>
      <c r="L651" s="267">
        <v>4927</v>
      </c>
      <c r="M651" s="262"/>
      <c r="N651" s="262">
        <v>260</v>
      </c>
      <c r="O651" s="262">
        <v>203</v>
      </c>
      <c r="P651" s="262">
        <v>558</v>
      </c>
      <c r="Q651" s="262">
        <v>256</v>
      </c>
      <c r="R651" s="262">
        <v>664</v>
      </c>
      <c r="S651" s="262">
        <v>738</v>
      </c>
      <c r="T651" s="262">
        <v>488</v>
      </c>
      <c r="U651" s="262">
        <v>547</v>
      </c>
      <c r="V651" s="262">
        <v>262</v>
      </c>
      <c r="W651" s="262">
        <v>420</v>
      </c>
      <c r="X651" s="262">
        <v>154</v>
      </c>
      <c r="Y651" s="262">
        <v>377</v>
      </c>
    </row>
    <row r="652" spans="4:25" hidden="1" outlineLevel="1">
      <c r="D652" s="255" t="s">
        <v>691</v>
      </c>
      <c r="E652" s="255" t="s">
        <v>55</v>
      </c>
      <c r="F652" s="255" t="s">
        <v>610</v>
      </c>
      <c r="G652" s="255" t="s">
        <v>611</v>
      </c>
      <c r="H652" s="255" t="s">
        <v>612</v>
      </c>
      <c r="I652" s="255" t="s">
        <v>415</v>
      </c>
      <c r="J652" s="255" t="s">
        <v>123</v>
      </c>
      <c r="L652" s="267">
        <v>126443</v>
      </c>
      <c r="M652" s="262"/>
      <c r="N652" s="262">
        <v>6151</v>
      </c>
      <c r="O652" s="262">
        <v>7544</v>
      </c>
      <c r="P652" s="262">
        <v>11898</v>
      </c>
      <c r="Q652" s="262">
        <v>7811</v>
      </c>
      <c r="R652" s="262">
        <v>11706</v>
      </c>
      <c r="S652" s="262">
        <v>12254</v>
      </c>
      <c r="T652" s="262">
        <v>15826</v>
      </c>
      <c r="U652" s="262">
        <v>12857</v>
      </c>
      <c r="V652" s="262">
        <v>9537</v>
      </c>
      <c r="W652" s="262">
        <v>9664</v>
      </c>
      <c r="X652" s="262">
        <v>11519</v>
      </c>
      <c r="Y652" s="262">
        <v>9676</v>
      </c>
    </row>
    <row r="653" spans="4:25" hidden="1" outlineLevel="1">
      <c r="D653" s="255" t="s">
        <v>2111</v>
      </c>
      <c r="E653" s="255" t="s">
        <v>56</v>
      </c>
      <c r="F653" s="255" t="s">
        <v>610</v>
      </c>
      <c r="G653" s="255" t="s">
        <v>611</v>
      </c>
      <c r="H653" s="255" t="s">
        <v>612</v>
      </c>
      <c r="I653" s="255" t="s">
        <v>2112</v>
      </c>
      <c r="J653" s="255" t="s">
        <v>125</v>
      </c>
      <c r="L653" s="267">
        <v>46721</v>
      </c>
      <c r="M653" s="262"/>
      <c r="N653" s="262">
        <v>3656</v>
      </c>
      <c r="O653" s="262">
        <v>7996</v>
      </c>
      <c r="P653" s="262">
        <v>5081</v>
      </c>
      <c r="Q653" s="262">
        <v>3555</v>
      </c>
      <c r="R653" s="262">
        <v>2654</v>
      </c>
      <c r="S653" s="262">
        <v>4322</v>
      </c>
      <c r="T653" s="262">
        <v>2913</v>
      </c>
      <c r="U653" s="262">
        <v>2909</v>
      </c>
      <c r="V653" s="262">
        <v>3214</v>
      </c>
      <c r="W653" s="262">
        <v>2847</v>
      </c>
      <c r="X653" s="262">
        <v>2626</v>
      </c>
      <c r="Y653" s="262">
        <v>4948</v>
      </c>
    </row>
    <row r="654" spans="4:25" hidden="1" outlineLevel="1">
      <c r="D654" s="255" t="s">
        <v>624</v>
      </c>
      <c r="E654" s="255" t="s">
        <v>54</v>
      </c>
      <c r="F654" s="255" t="s">
        <v>610</v>
      </c>
      <c r="G654" s="255" t="s">
        <v>611</v>
      </c>
      <c r="H654" s="255" t="s">
        <v>612</v>
      </c>
      <c r="I654" s="255" t="s">
        <v>449</v>
      </c>
      <c r="J654" s="255" t="s">
        <v>126</v>
      </c>
      <c r="L654" s="267">
        <v>11528</v>
      </c>
      <c r="M654" s="262"/>
      <c r="N654" s="262">
        <v>817</v>
      </c>
      <c r="O654" s="262">
        <v>1360</v>
      </c>
      <c r="P654" s="262">
        <v>874</v>
      </c>
      <c r="Q654" s="262">
        <v>188</v>
      </c>
      <c r="R654" s="262">
        <v>366</v>
      </c>
      <c r="S654" s="262">
        <v>1144</v>
      </c>
      <c r="T654" s="262">
        <v>474</v>
      </c>
      <c r="U654" s="262">
        <v>682</v>
      </c>
      <c r="V654" s="262">
        <v>834</v>
      </c>
      <c r="W654" s="262">
        <v>474</v>
      </c>
      <c r="X654" s="262">
        <v>3247</v>
      </c>
      <c r="Y654" s="262">
        <v>1068</v>
      </c>
    </row>
    <row r="655" spans="4:25" hidden="1" outlineLevel="1">
      <c r="D655" s="255" t="s">
        <v>693</v>
      </c>
      <c r="E655" s="255" t="s">
        <v>55</v>
      </c>
      <c r="F655" s="255" t="s">
        <v>610</v>
      </c>
      <c r="G655" s="255" t="s">
        <v>611</v>
      </c>
      <c r="H655" s="255" t="s">
        <v>612</v>
      </c>
      <c r="I655" s="255" t="s">
        <v>416</v>
      </c>
      <c r="J655" s="255" t="s">
        <v>123</v>
      </c>
      <c r="L655" s="267">
        <v>597422</v>
      </c>
      <c r="M655" s="262"/>
      <c r="N655" s="262">
        <v>56430</v>
      </c>
      <c r="O655" s="262">
        <v>63983</v>
      </c>
      <c r="P655" s="262">
        <v>57655</v>
      </c>
      <c r="Q655" s="262">
        <v>44517</v>
      </c>
      <c r="R655" s="262">
        <v>42920</v>
      </c>
      <c r="S655" s="262">
        <v>33779</v>
      </c>
      <c r="T655" s="262">
        <v>47753</v>
      </c>
      <c r="U655" s="262">
        <v>38791</v>
      </c>
      <c r="V655" s="262">
        <v>61754</v>
      </c>
      <c r="W655" s="262">
        <v>45151</v>
      </c>
      <c r="X655" s="262">
        <v>62931</v>
      </c>
      <c r="Y655" s="262">
        <v>41758</v>
      </c>
    </row>
    <row r="656" spans="4:25" hidden="1" outlineLevel="1">
      <c r="D656" s="255" t="s">
        <v>299</v>
      </c>
      <c r="E656" s="255" t="s">
        <v>55</v>
      </c>
      <c r="F656" s="255" t="s">
        <v>610</v>
      </c>
      <c r="G656" s="255" t="s">
        <v>611</v>
      </c>
      <c r="H656" s="255" t="s">
        <v>612</v>
      </c>
      <c r="I656" s="255" t="s">
        <v>300</v>
      </c>
      <c r="J656" s="255" t="s">
        <v>123</v>
      </c>
      <c r="L656" s="267">
        <v>1131263</v>
      </c>
      <c r="M656" s="262"/>
      <c r="N656" s="262">
        <v>100213</v>
      </c>
      <c r="O656" s="262">
        <v>109108</v>
      </c>
      <c r="P656" s="262">
        <v>112397</v>
      </c>
      <c r="Q656" s="262">
        <v>95645</v>
      </c>
      <c r="R656" s="262">
        <v>66298</v>
      </c>
      <c r="S656" s="262">
        <v>68926</v>
      </c>
      <c r="T656" s="262">
        <v>95001</v>
      </c>
      <c r="U656" s="262">
        <v>89077</v>
      </c>
      <c r="V656" s="262">
        <v>102115</v>
      </c>
      <c r="W656" s="262">
        <v>94786</v>
      </c>
      <c r="X656" s="262">
        <v>110169</v>
      </c>
      <c r="Y656" s="262">
        <v>87528</v>
      </c>
    </row>
    <row r="657" spans="4:25" hidden="1" outlineLevel="1">
      <c r="D657" s="255" t="s">
        <v>299</v>
      </c>
      <c r="E657" s="255" t="s">
        <v>55</v>
      </c>
      <c r="F657" s="255" t="s">
        <v>610</v>
      </c>
      <c r="G657" s="255" t="s">
        <v>613</v>
      </c>
      <c r="H657" s="255" t="s">
        <v>612</v>
      </c>
      <c r="I657" s="255" t="s">
        <v>1927</v>
      </c>
      <c r="J657" s="255" t="s">
        <v>123</v>
      </c>
      <c r="L657" s="267">
        <v>4413</v>
      </c>
      <c r="M657" s="262"/>
      <c r="N657" s="262">
        <v>110</v>
      </c>
      <c r="O657" s="262">
        <v>118</v>
      </c>
      <c r="P657" s="262">
        <v>264</v>
      </c>
      <c r="Q657" s="262">
        <v>519</v>
      </c>
      <c r="R657" s="262">
        <v>206</v>
      </c>
      <c r="S657" s="262">
        <v>88</v>
      </c>
      <c r="T657" s="262">
        <v>209</v>
      </c>
      <c r="U657" s="262">
        <v>236</v>
      </c>
      <c r="V657" s="262">
        <v>453</v>
      </c>
      <c r="W657" s="262">
        <v>717</v>
      </c>
      <c r="X657" s="262">
        <v>527</v>
      </c>
      <c r="Y657" s="262">
        <v>966</v>
      </c>
    </row>
    <row r="658" spans="4:25" hidden="1" outlineLevel="1">
      <c r="D658" s="255" t="s">
        <v>959</v>
      </c>
      <c r="E658" s="255" t="s">
        <v>55</v>
      </c>
      <c r="F658" s="255" t="s">
        <v>610</v>
      </c>
      <c r="G658" s="255" t="s">
        <v>611</v>
      </c>
      <c r="H658" s="255" t="s">
        <v>612</v>
      </c>
      <c r="I658" s="255" t="s">
        <v>960</v>
      </c>
      <c r="J658" s="255" t="s">
        <v>123</v>
      </c>
      <c r="L658" s="267">
        <v>52779</v>
      </c>
      <c r="M658" s="262"/>
      <c r="N658" s="262">
        <v>4222</v>
      </c>
      <c r="O658" s="262">
        <v>2596</v>
      </c>
      <c r="P658" s="262">
        <v>3225</v>
      </c>
      <c r="Q658" s="262">
        <v>3124</v>
      </c>
      <c r="R658" s="262">
        <v>3652</v>
      </c>
      <c r="S658" s="262">
        <v>3900</v>
      </c>
      <c r="T658" s="262">
        <v>5429</v>
      </c>
      <c r="U658" s="262">
        <v>4229</v>
      </c>
      <c r="V658" s="262">
        <v>5379</v>
      </c>
      <c r="W658" s="262">
        <v>5963</v>
      </c>
      <c r="X658" s="262">
        <v>5657</v>
      </c>
      <c r="Y658" s="262">
        <v>5403</v>
      </c>
    </row>
    <row r="659" spans="4:25" hidden="1" outlineLevel="1">
      <c r="D659" s="255" t="s">
        <v>1711</v>
      </c>
      <c r="E659" s="255" t="s">
        <v>55</v>
      </c>
      <c r="F659" s="255" t="s">
        <v>610</v>
      </c>
      <c r="G659" s="255" t="s">
        <v>611</v>
      </c>
      <c r="H659" s="255" t="s">
        <v>612</v>
      </c>
      <c r="I659" s="255" t="s">
        <v>1712</v>
      </c>
      <c r="J659" s="255" t="s">
        <v>123</v>
      </c>
      <c r="L659" s="267">
        <v>144667</v>
      </c>
      <c r="M659" s="262"/>
      <c r="N659" s="262">
        <v>7183</v>
      </c>
      <c r="O659" s="262">
        <v>9696</v>
      </c>
      <c r="P659" s="262">
        <v>8499</v>
      </c>
      <c r="Q659" s="262">
        <v>5421</v>
      </c>
      <c r="R659" s="262">
        <v>13739</v>
      </c>
      <c r="S659" s="262">
        <v>13567</v>
      </c>
      <c r="T659" s="262">
        <v>12571</v>
      </c>
      <c r="U659" s="262">
        <v>34182</v>
      </c>
      <c r="V659" s="262">
        <v>11425</v>
      </c>
      <c r="W659" s="262">
        <v>8051</v>
      </c>
      <c r="X659" s="262">
        <v>8469</v>
      </c>
      <c r="Y659" s="262">
        <v>11864</v>
      </c>
    </row>
    <row r="660" spans="4:25" hidden="1" outlineLevel="1">
      <c r="D660" s="255" t="s">
        <v>626</v>
      </c>
      <c r="E660" s="255" t="s">
        <v>54</v>
      </c>
      <c r="F660" s="255" t="s">
        <v>610</v>
      </c>
      <c r="G660" s="255" t="s">
        <v>611</v>
      </c>
      <c r="H660" s="255" t="s">
        <v>612</v>
      </c>
      <c r="I660" s="255" t="s">
        <v>450</v>
      </c>
      <c r="J660" s="255" t="s">
        <v>126</v>
      </c>
      <c r="L660" s="267">
        <v>181087</v>
      </c>
      <c r="M660" s="262"/>
      <c r="N660" s="262">
        <v>13658</v>
      </c>
      <c r="O660" s="262">
        <v>9836</v>
      </c>
      <c r="P660" s="262">
        <v>2712</v>
      </c>
      <c r="Q660" s="262">
        <v>12006</v>
      </c>
      <c r="R660" s="262">
        <v>7062</v>
      </c>
      <c r="S660" s="262">
        <v>11606</v>
      </c>
      <c r="T660" s="262">
        <v>14809</v>
      </c>
      <c r="U660" s="262">
        <v>10446</v>
      </c>
      <c r="V660" s="262">
        <v>37957</v>
      </c>
      <c r="W660" s="262">
        <v>15681</v>
      </c>
      <c r="X660" s="262">
        <v>26204</v>
      </c>
      <c r="Y660" s="262">
        <v>19110</v>
      </c>
    </row>
    <row r="661" spans="4:25" hidden="1" outlineLevel="1">
      <c r="D661" s="255" t="s">
        <v>302</v>
      </c>
      <c r="E661" s="255" t="s">
        <v>54</v>
      </c>
      <c r="F661" s="255" t="s">
        <v>610</v>
      </c>
      <c r="G661" s="255" t="s">
        <v>611</v>
      </c>
      <c r="H661" s="255" t="s">
        <v>612</v>
      </c>
      <c r="I661" s="255" t="s">
        <v>21</v>
      </c>
      <c r="J661" s="255" t="s">
        <v>126</v>
      </c>
      <c r="L661" s="267">
        <v>1667712</v>
      </c>
      <c r="M661" s="262"/>
      <c r="N661" s="262">
        <v>202095</v>
      </c>
      <c r="O661" s="262">
        <v>174989</v>
      </c>
      <c r="P661" s="262">
        <v>203890</v>
      </c>
      <c r="Q661" s="262">
        <v>123595</v>
      </c>
      <c r="R661" s="262">
        <v>163256</v>
      </c>
      <c r="S661" s="262">
        <v>166134</v>
      </c>
      <c r="T661" s="262">
        <v>135003</v>
      </c>
      <c r="U661" s="262">
        <v>140611</v>
      </c>
      <c r="V661" s="262">
        <v>91012</v>
      </c>
      <c r="W661" s="262">
        <v>54050</v>
      </c>
      <c r="X661" s="262">
        <v>113040</v>
      </c>
      <c r="Y661" s="262">
        <v>100037</v>
      </c>
    </row>
    <row r="662" spans="4:25" hidden="1" outlineLevel="1">
      <c r="D662" s="255" t="s">
        <v>302</v>
      </c>
      <c r="E662" s="255" t="s">
        <v>54</v>
      </c>
      <c r="F662" s="255" t="s">
        <v>610</v>
      </c>
      <c r="G662" s="255" t="s">
        <v>613</v>
      </c>
      <c r="H662" s="255" t="s">
        <v>612</v>
      </c>
      <c r="I662" s="255" t="s">
        <v>242</v>
      </c>
      <c r="J662" s="255" t="s">
        <v>126</v>
      </c>
      <c r="L662" s="267">
        <v>139328</v>
      </c>
      <c r="M662" s="262"/>
      <c r="N662" s="262">
        <v>80135</v>
      </c>
      <c r="O662" s="262">
        <v>8204</v>
      </c>
      <c r="P662" s="262">
        <v>1243</v>
      </c>
      <c r="Q662" s="262">
        <v>4162</v>
      </c>
      <c r="R662" s="262">
        <v>189</v>
      </c>
      <c r="S662" s="262">
        <v>1013</v>
      </c>
      <c r="T662" s="262">
        <v>2000</v>
      </c>
      <c r="U662" s="262">
        <v>13201</v>
      </c>
      <c r="V662" s="262">
        <v>0</v>
      </c>
      <c r="W662" s="262">
        <v>38</v>
      </c>
      <c r="X662" s="262">
        <v>25043</v>
      </c>
      <c r="Y662" s="262">
        <v>4100</v>
      </c>
    </row>
    <row r="663" spans="4:25" hidden="1" outlineLevel="1">
      <c r="D663" s="255" t="s">
        <v>1258</v>
      </c>
      <c r="E663" s="255" t="s">
        <v>54</v>
      </c>
      <c r="F663" s="255" t="s">
        <v>610</v>
      </c>
      <c r="G663" s="255" t="s">
        <v>611</v>
      </c>
      <c r="H663" s="255" t="s">
        <v>612</v>
      </c>
      <c r="I663" s="255" t="s">
        <v>1259</v>
      </c>
      <c r="J663" s="255" t="s">
        <v>126</v>
      </c>
      <c r="L663" s="267">
        <v>670</v>
      </c>
      <c r="M663" s="262"/>
      <c r="N663" s="262">
        <v>9</v>
      </c>
      <c r="O663" s="262">
        <v>303</v>
      </c>
      <c r="P663" s="262">
        <v>9</v>
      </c>
      <c r="Q663" s="262">
        <v>96</v>
      </c>
      <c r="R663" s="262">
        <v>51</v>
      </c>
      <c r="S663" s="262">
        <v>41</v>
      </c>
      <c r="T663" s="262">
        <v>1</v>
      </c>
      <c r="U663" s="262">
        <v>10</v>
      </c>
      <c r="V663" s="262">
        <v>5</v>
      </c>
      <c r="W663" s="262">
        <v>106</v>
      </c>
      <c r="X663" s="262">
        <v>31</v>
      </c>
      <c r="Y663" s="262">
        <v>8</v>
      </c>
    </row>
    <row r="664" spans="4:25" hidden="1" outlineLevel="1">
      <c r="D664" s="255" t="s">
        <v>627</v>
      </c>
      <c r="E664" s="255" t="s">
        <v>55</v>
      </c>
      <c r="F664" s="255" t="s">
        <v>610</v>
      </c>
      <c r="G664" s="255" t="s">
        <v>611</v>
      </c>
      <c r="H664" s="255" t="s">
        <v>612</v>
      </c>
      <c r="I664" s="255" t="s">
        <v>421</v>
      </c>
      <c r="J664" s="255" t="s">
        <v>123</v>
      </c>
      <c r="L664" s="267">
        <v>553956</v>
      </c>
      <c r="M664" s="262"/>
      <c r="N664" s="262">
        <v>41317</v>
      </c>
      <c r="O664" s="262">
        <v>81604</v>
      </c>
      <c r="P664" s="262">
        <v>72428</v>
      </c>
      <c r="Q664" s="262">
        <v>29050</v>
      </c>
      <c r="R664" s="262">
        <v>53920</v>
      </c>
      <c r="S664" s="262">
        <v>44519</v>
      </c>
      <c r="T664" s="262">
        <v>25653</v>
      </c>
      <c r="U664" s="262">
        <v>70677</v>
      </c>
      <c r="V664" s="262">
        <v>29500</v>
      </c>
      <c r="W664" s="262">
        <v>19523</v>
      </c>
      <c r="X664" s="262">
        <v>46686</v>
      </c>
      <c r="Y664" s="262">
        <v>39079</v>
      </c>
    </row>
    <row r="665" spans="4:25" hidden="1" outlineLevel="1">
      <c r="D665" s="255" t="s">
        <v>2981</v>
      </c>
      <c r="E665" s="255" t="s">
        <v>2234</v>
      </c>
      <c r="F665" s="255" t="s">
        <v>610</v>
      </c>
      <c r="G665" s="255" t="s">
        <v>611</v>
      </c>
      <c r="H665" s="255" t="s">
        <v>612</v>
      </c>
      <c r="I665" s="255" t="s">
        <v>2439</v>
      </c>
      <c r="J665" s="255" t="s">
        <v>1029</v>
      </c>
      <c r="L665" s="267">
        <v>860</v>
      </c>
      <c r="M665" s="262"/>
      <c r="N665" s="262">
        <v>800</v>
      </c>
      <c r="O665" s="262">
        <v>20</v>
      </c>
      <c r="P665" s="262">
        <v>40</v>
      </c>
      <c r="Q665" s="262">
        <v>0</v>
      </c>
      <c r="R665" s="262">
        <v>0</v>
      </c>
      <c r="S665" s="262">
        <v>0</v>
      </c>
      <c r="T665" s="262">
        <v>0</v>
      </c>
      <c r="U665" s="262">
        <v>0</v>
      </c>
      <c r="V665" s="262">
        <v>0</v>
      </c>
      <c r="W665" s="262">
        <v>0</v>
      </c>
      <c r="X665" s="262">
        <v>0</v>
      </c>
      <c r="Y665" s="262"/>
    </row>
    <row r="666" spans="4:25" hidden="1" outlineLevel="1">
      <c r="D666" s="255" t="s">
        <v>352</v>
      </c>
      <c r="E666" s="255" t="s">
        <v>56</v>
      </c>
      <c r="F666" s="255" t="s">
        <v>610</v>
      </c>
      <c r="G666" s="255" t="s">
        <v>611</v>
      </c>
      <c r="H666" s="255" t="s">
        <v>612</v>
      </c>
      <c r="I666" s="255" t="s">
        <v>342</v>
      </c>
      <c r="J666" s="255" t="s">
        <v>125</v>
      </c>
      <c r="L666" s="267">
        <v>27267</v>
      </c>
      <c r="M666" s="262"/>
      <c r="N666" s="262">
        <v>2564</v>
      </c>
      <c r="O666" s="262">
        <v>4112</v>
      </c>
      <c r="P666" s="262">
        <v>3587</v>
      </c>
      <c r="Q666" s="262">
        <v>2651</v>
      </c>
      <c r="R666" s="262">
        <v>2583</v>
      </c>
      <c r="S666" s="262">
        <v>1814</v>
      </c>
      <c r="T666" s="262">
        <v>1373</v>
      </c>
      <c r="U666" s="262">
        <v>1407</v>
      </c>
      <c r="V666" s="262">
        <v>1982</v>
      </c>
      <c r="W666" s="262">
        <v>1506</v>
      </c>
      <c r="X666" s="262">
        <v>1420</v>
      </c>
      <c r="Y666" s="262">
        <v>2268</v>
      </c>
    </row>
    <row r="667" spans="4:25" hidden="1" outlineLevel="1">
      <c r="D667" s="255" t="s">
        <v>303</v>
      </c>
      <c r="E667" s="255" t="s">
        <v>55</v>
      </c>
      <c r="F667" s="255" t="s">
        <v>610</v>
      </c>
      <c r="G667" s="255" t="s">
        <v>611</v>
      </c>
      <c r="H667" s="255" t="s">
        <v>612</v>
      </c>
      <c r="I667" s="255" t="s">
        <v>1928</v>
      </c>
      <c r="J667" s="255" t="s">
        <v>127</v>
      </c>
      <c r="L667" s="267">
        <v>10979</v>
      </c>
      <c r="M667" s="262"/>
      <c r="N667" s="262">
        <v>2123</v>
      </c>
      <c r="O667" s="262">
        <v>249</v>
      </c>
      <c r="P667" s="262">
        <v>1139</v>
      </c>
      <c r="Q667" s="262">
        <v>393</v>
      </c>
      <c r="R667" s="262">
        <v>826</v>
      </c>
      <c r="S667" s="262">
        <v>653</v>
      </c>
      <c r="T667" s="262">
        <v>354</v>
      </c>
      <c r="U667" s="262">
        <v>145</v>
      </c>
      <c r="V667" s="262">
        <v>665</v>
      </c>
      <c r="W667" s="262">
        <v>1081</v>
      </c>
      <c r="X667" s="262">
        <v>1287</v>
      </c>
      <c r="Y667" s="262">
        <v>2064</v>
      </c>
    </row>
    <row r="668" spans="4:25" hidden="1" outlineLevel="1">
      <c r="D668" s="255" t="s">
        <v>2337</v>
      </c>
      <c r="E668" s="255" t="s">
        <v>55</v>
      </c>
      <c r="F668" s="255" t="s">
        <v>610</v>
      </c>
      <c r="G668" s="255" t="s">
        <v>611</v>
      </c>
      <c r="H668" s="255" t="s">
        <v>612</v>
      </c>
      <c r="I668" s="255" t="s">
        <v>2423</v>
      </c>
      <c r="J668" s="255" t="s">
        <v>123</v>
      </c>
      <c r="L668" s="267">
        <v>86161</v>
      </c>
      <c r="M668" s="262"/>
      <c r="N668" s="262">
        <v>4598</v>
      </c>
      <c r="O668" s="262">
        <v>4887</v>
      </c>
      <c r="P668" s="262">
        <v>7404</v>
      </c>
      <c r="Q668" s="262">
        <v>7627</v>
      </c>
      <c r="R668" s="262">
        <v>8694</v>
      </c>
      <c r="S668" s="262">
        <v>10467</v>
      </c>
      <c r="T668" s="262">
        <v>3520</v>
      </c>
      <c r="U668" s="262">
        <v>2218</v>
      </c>
      <c r="V668" s="262">
        <v>3145</v>
      </c>
      <c r="W668" s="262">
        <v>11605</v>
      </c>
      <c r="X668" s="262">
        <v>9946</v>
      </c>
      <c r="Y668" s="262">
        <v>12050</v>
      </c>
    </row>
    <row r="669" spans="4:25" hidden="1" outlineLevel="1">
      <c r="D669" s="255" t="s">
        <v>304</v>
      </c>
      <c r="E669" s="255" t="s">
        <v>55</v>
      </c>
      <c r="F669" s="255" t="s">
        <v>610</v>
      </c>
      <c r="G669" s="255" t="s">
        <v>611</v>
      </c>
      <c r="H669" s="255" t="s">
        <v>612</v>
      </c>
      <c r="I669" s="255" t="s">
        <v>1929</v>
      </c>
      <c r="J669" s="255" t="s">
        <v>127</v>
      </c>
      <c r="L669" s="267">
        <v>55858</v>
      </c>
      <c r="M669" s="262"/>
      <c r="N669" s="262">
        <v>3445</v>
      </c>
      <c r="O669" s="262">
        <v>4118</v>
      </c>
      <c r="P669" s="262">
        <v>3668</v>
      </c>
      <c r="Q669" s="262">
        <v>3289</v>
      </c>
      <c r="R669" s="262">
        <v>3359</v>
      </c>
      <c r="S669" s="262">
        <v>2505</v>
      </c>
      <c r="T669" s="262">
        <v>4477</v>
      </c>
      <c r="U669" s="262">
        <v>8657</v>
      </c>
      <c r="V669" s="262">
        <v>8121</v>
      </c>
      <c r="W669" s="262">
        <v>4265</v>
      </c>
      <c r="X669" s="262">
        <v>5802</v>
      </c>
      <c r="Y669" s="262">
        <v>4152</v>
      </c>
    </row>
    <row r="670" spans="4:25" hidden="1" outlineLevel="1">
      <c r="D670" s="255" t="s">
        <v>353</v>
      </c>
      <c r="E670" s="255" t="s">
        <v>55</v>
      </c>
      <c r="F670" s="255" t="s">
        <v>610</v>
      </c>
      <c r="G670" s="255" t="s">
        <v>611</v>
      </c>
      <c r="H670" s="255" t="s">
        <v>612</v>
      </c>
      <c r="I670" s="255" t="s">
        <v>1930</v>
      </c>
      <c r="J670" s="255" t="s">
        <v>127</v>
      </c>
      <c r="L670" s="267">
        <v>8048</v>
      </c>
      <c r="M670" s="262"/>
      <c r="N670" s="262">
        <v>300</v>
      </c>
      <c r="O670" s="262">
        <v>196</v>
      </c>
      <c r="P670" s="262">
        <v>1155</v>
      </c>
      <c r="Q670" s="262">
        <v>260</v>
      </c>
      <c r="R670" s="262">
        <v>711</v>
      </c>
      <c r="S670" s="262">
        <v>622</v>
      </c>
      <c r="T670" s="262">
        <v>832</v>
      </c>
      <c r="U670" s="262">
        <v>1029</v>
      </c>
      <c r="V670" s="262">
        <v>972</v>
      </c>
      <c r="W670" s="262">
        <v>786</v>
      </c>
      <c r="X670" s="262">
        <v>705</v>
      </c>
      <c r="Y670" s="262">
        <v>480</v>
      </c>
    </row>
    <row r="671" spans="4:25" hidden="1" outlineLevel="1">
      <c r="D671" s="255" t="s">
        <v>961</v>
      </c>
      <c r="E671" s="255" t="s">
        <v>55</v>
      </c>
      <c r="F671" s="255" t="s">
        <v>610</v>
      </c>
      <c r="G671" s="255" t="s">
        <v>611</v>
      </c>
      <c r="H671" s="255" t="s">
        <v>612</v>
      </c>
      <c r="I671" s="255" t="s">
        <v>962</v>
      </c>
      <c r="J671" s="255" t="s">
        <v>123</v>
      </c>
      <c r="L671" s="267">
        <v>721158</v>
      </c>
      <c r="M671" s="262"/>
      <c r="N671" s="262">
        <v>50162</v>
      </c>
      <c r="O671" s="262">
        <v>54680</v>
      </c>
      <c r="P671" s="262">
        <v>56086</v>
      </c>
      <c r="Q671" s="262">
        <v>59956</v>
      </c>
      <c r="R671" s="262">
        <v>70406</v>
      </c>
      <c r="S671" s="262">
        <v>47358</v>
      </c>
      <c r="T671" s="262">
        <v>52679</v>
      </c>
      <c r="U671" s="262">
        <v>51898</v>
      </c>
      <c r="V671" s="262">
        <v>75472</v>
      </c>
      <c r="W671" s="262">
        <v>79926</v>
      </c>
      <c r="X671" s="262">
        <v>70385</v>
      </c>
      <c r="Y671" s="262">
        <v>52150</v>
      </c>
    </row>
    <row r="672" spans="4:25" hidden="1" outlineLevel="1">
      <c r="D672" s="255" t="s">
        <v>439</v>
      </c>
      <c r="E672" s="255" t="s">
        <v>56</v>
      </c>
      <c r="F672" s="255" t="s">
        <v>610</v>
      </c>
      <c r="G672" s="255" t="s">
        <v>611</v>
      </c>
      <c r="H672" s="255" t="s">
        <v>612</v>
      </c>
      <c r="I672" s="255" t="s">
        <v>440</v>
      </c>
      <c r="J672" s="255" t="s">
        <v>125</v>
      </c>
      <c r="L672" s="267">
        <v>7334</v>
      </c>
      <c r="M672" s="262"/>
      <c r="N672" s="262">
        <v>343</v>
      </c>
      <c r="O672" s="262">
        <v>798</v>
      </c>
      <c r="P672" s="262">
        <v>661</v>
      </c>
      <c r="Q672" s="262">
        <v>665</v>
      </c>
      <c r="R672" s="262">
        <v>853</v>
      </c>
      <c r="S672" s="262">
        <v>607</v>
      </c>
      <c r="T672" s="262">
        <v>505</v>
      </c>
      <c r="U672" s="262">
        <v>586</v>
      </c>
      <c r="V672" s="262">
        <v>667</v>
      </c>
      <c r="W672" s="262">
        <v>586</v>
      </c>
      <c r="X672" s="262">
        <v>664</v>
      </c>
      <c r="Y672" s="262">
        <v>399</v>
      </c>
    </row>
    <row r="673" spans="4:25" hidden="1" outlineLevel="1">
      <c r="D673" s="255" t="s">
        <v>257</v>
      </c>
      <c r="E673" s="255" t="s">
        <v>54</v>
      </c>
      <c r="F673" s="255" t="s">
        <v>610</v>
      </c>
      <c r="G673" s="255" t="s">
        <v>611</v>
      </c>
      <c r="H673" s="255" t="s">
        <v>612</v>
      </c>
      <c r="I673" s="255" t="s">
        <v>1713</v>
      </c>
      <c r="J673" s="255" t="s">
        <v>126</v>
      </c>
      <c r="L673" s="267">
        <v>1119</v>
      </c>
      <c r="M673" s="262"/>
      <c r="N673" s="262">
        <v>38</v>
      </c>
      <c r="O673" s="262">
        <v>64</v>
      </c>
      <c r="P673" s="262">
        <v>131</v>
      </c>
      <c r="Q673" s="262">
        <v>117</v>
      </c>
      <c r="R673" s="262">
        <v>110</v>
      </c>
      <c r="S673" s="262">
        <v>138</v>
      </c>
      <c r="T673" s="262">
        <v>225</v>
      </c>
      <c r="U673" s="262">
        <v>35</v>
      </c>
      <c r="V673" s="262">
        <v>55</v>
      </c>
      <c r="W673" s="262">
        <v>93</v>
      </c>
      <c r="X673" s="262">
        <v>90</v>
      </c>
      <c r="Y673" s="262">
        <v>23</v>
      </c>
    </row>
    <row r="674" spans="4:25" hidden="1" outlineLevel="1">
      <c r="D674" s="255" t="s">
        <v>355</v>
      </c>
      <c r="E674" s="255" t="s">
        <v>54</v>
      </c>
      <c r="F674" s="255" t="s">
        <v>610</v>
      </c>
      <c r="G674" s="255" t="s">
        <v>611</v>
      </c>
      <c r="H674" s="255" t="s">
        <v>612</v>
      </c>
      <c r="I674" s="255" t="s">
        <v>451</v>
      </c>
      <c r="J674" s="255" t="s">
        <v>126</v>
      </c>
      <c r="L674" s="267">
        <v>967068</v>
      </c>
      <c r="M674" s="262"/>
      <c r="N674" s="262">
        <v>63272</v>
      </c>
      <c r="O674" s="262">
        <v>88250</v>
      </c>
      <c r="P674" s="262">
        <v>62393</v>
      </c>
      <c r="Q674" s="262">
        <v>109223</v>
      </c>
      <c r="R674" s="262">
        <v>101201</v>
      </c>
      <c r="S674" s="262">
        <v>84353</v>
      </c>
      <c r="T674" s="262">
        <v>67342</v>
      </c>
      <c r="U674" s="262">
        <v>65006</v>
      </c>
      <c r="V674" s="262">
        <v>119393</v>
      </c>
      <c r="W674" s="262">
        <v>54738</v>
      </c>
      <c r="X674" s="262">
        <v>93656</v>
      </c>
      <c r="Y674" s="262">
        <v>58241</v>
      </c>
    </row>
    <row r="675" spans="4:25" hidden="1" outlineLevel="1">
      <c r="D675" s="255" t="s">
        <v>355</v>
      </c>
      <c r="E675" s="255" t="s">
        <v>54</v>
      </c>
      <c r="F675" s="255" t="s">
        <v>610</v>
      </c>
      <c r="G675" s="255" t="s">
        <v>613</v>
      </c>
      <c r="H675" s="255" t="s">
        <v>612</v>
      </c>
      <c r="I675" s="255" t="s">
        <v>511</v>
      </c>
      <c r="J675" s="255" t="s">
        <v>126</v>
      </c>
      <c r="L675" s="267">
        <v>50131</v>
      </c>
      <c r="M675" s="262"/>
      <c r="N675" s="262">
        <v>41592</v>
      </c>
      <c r="O675" s="262">
        <v>198</v>
      </c>
      <c r="P675" s="262">
        <v>226</v>
      </c>
      <c r="Q675" s="262">
        <v>114</v>
      </c>
      <c r="R675" s="262">
        <v>30</v>
      </c>
      <c r="S675" s="262">
        <v>576</v>
      </c>
      <c r="T675" s="262">
        <v>4</v>
      </c>
      <c r="U675" s="262">
        <v>751</v>
      </c>
      <c r="V675" s="262">
        <v>6275</v>
      </c>
      <c r="W675" s="262">
        <v>58</v>
      </c>
      <c r="X675" s="262">
        <v>207</v>
      </c>
      <c r="Y675" s="262">
        <v>100</v>
      </c>
    </row>
    <row r="676" spans="4:25" hidden="1" outlineLevel="1">
      <c r="D676" s="255" t="s">
        <v>1260</v>
      </c>
      <c r="E676" s="255" t="s">
        <v>54</v>
      </c>
      <c r="F676" s="255" t="s">
        <v>610</v>
      </c>
      <c r="G676" s="255" t="s">
        <v>611</v>
      </c>
      <c r="H676" s="255" t="s">
        <v>612</v>
      </c>
      <c r="I676" s="255" t="s">
        <v>1261</v>
      </c>
      <c r="J676" s="255" t="s">
        <v>126</v>
      </c>
      <c r="L676" s="267">
        <v>847</v>
      </c>
      <c r="M676" s="262"/>
      <c r="N676" s="262">
        <v>37</v>
      </c>
      <c r="O676" s="262">
        <v>31</v>
      </c>
      <c r="P676" s="262">
        <v>20</v>
      </c>
      <c r="Q676" s="262">
        <v>126</v>
      </c>
      <c r="R676" s="262">
        <v>18</v>
      </c>
      <c r="S676" s="262">
        <v>144</v>
      </c>
      <c r="T676" s="262">
        <v>190</v>
      </c>
      <c r="U676" s="262">
        <v>72</v>
      </c>
      <c r="V676" s="262">
        <v>42</v>
      </c>
      <c r="W676" s="262">
        <v>57</v>
      </c>
      <c r="X676" s="262">
        <v>62</v>
      </c>
      <c r="Y676" s="262">
        <v>48</v>
      </c>
    </row>
    <row r="677" spans="4:25" hidden="1" outlineLevel="1">
      <c r="D677" s="255" t="s">
        <v>1058</v>
      </c>
      <c r="E677" s="255" t="s">
        <v>54</v>
      </c>
      <c r="F677" s="255" t="s">
        <v>610</v>
      </c>
      <c r="G677" s="255" t="s">
        <v>611</v>
      </c>
      <c r="H677" s="255" t="s">
        <v>612</v>
      </c>
      <c r="I677" s="255" t="s">
        <v>465</v>
      </c>
      <c r="J677" s="255" t="s">
        <v>126</v>
      </c>
      <c r="L677" s="267">
        <v>8115</v>
      </c>
      <c r="M677" s="262"/>
      <c r="N677" s="262">
        <v>212</v>
      </c>
      <c r="O677" s="262">
        <v>439</v>
      </c>
      <c r="P677" s="262">
        <v>115</v>
      </c>
      <c r="Q677" s="262">
        <v>46</v>
      </c>
      <c r="R677" s="262">
        <v>92</v>
      </c>
      <c r="S677" s="262">
        <v>1451</v>
      </c>
      <c r="T677" s="262">
        <v>98</v>
      </c>
      <c r="U677" s="262">
        <v>156</v>
      </c>
      <c r="V677" s="262">
        <v>685</v>
      </c>
      <c r="W677" s="262">
        <v>667</v>
      </c>
      <c r="X677" s="262">
        <v>1064</v>
      </c>
      <c r="Y677" s="262">
        <v>3090</v>
      </c>
    </row>
    <row r="678" spans="4:25" hidden="1" outlineLevel="1">
      <c r="D678" s="255" t="s">
        <v>630</v>
      </c>
      <c r="E678" s="255" t="s">
        <v>55</v>
      </c>
      <c r="F678" s="255" t="s">
        <v>610</v>
      </c>
      <c r="G678" s="255" t="s">
        <v>611</v>
      </c>
      <c r="H678" s="255" t="s">
        <v>612</v>
      </c>
      <c r="I678" s="255" t="s">
        <v>422</v>
      </c>
      <c r="J678" s="255" t="s">
        <v>123</v>
      </c>
      <c r="L678" s="267">
        <v>124262</v>
      </c>
      <c r="M678" s="262"/>
      <c r="N678" s="262">
        <v>14016</v>
      </c>
      <c r="O678" s="262">
        <v>9687</v>
      </c>
      <c r="P678" s="262">
        <v>15303</v>
      </c>
      <c r="Q678" s="262">
        <v>7779</v>
      </c>
      <c r="R678" s="262">
        <v>18907</v>
      </c>
      <c r="S678" s="262">
        <v>6528</v>
      </c>
      <c r="T678" s="262">
        <v>4910</v>
      </c>
      <c r="U678" s="262">
        <v>14188</v>
      </c>
      <c r="V678" s="262">
        <v>6970</v>
      </c>
      <c r="W678" s="262">
        <v>6113</v>
      </c>
      <c r="X678" s="262">
        <v>11331</v>
      </c>
      <c r="Y678" s="262">
        <v>8530</v>
      </c>
    </row>
    <row r="679" spans="4:25" hidden="1" outlineLevel="1">
      <c r="D679" s="255" t="s">
        <v>246</v>
      </c>
      <c r="E679" s="255" t="s">
        <v>54</v>
      </c>
      <c r="F679" s="255" t="s">
        <v>610</v>
      </c>
      <c r="G679" s="255" t="s">
        <v>611</v>
      </c>
      <c r="H679" s="255" t="s">
        <v>612</v>
      </c>
      <c r="I679" s="255" t="s">
        <v>452</v>
      </c>
      <c r="J679" s="255" t="s">
        <v>126</v>
      </c>
      <c r="L679" s="267">
        <v>236197</v>
      </c>
      <c r="M679" s="262"/>
      <c r="N679" s="262">
        <v>10356</v>
      </c>
      <c r="O679" s="262">
        <v>5368</v>
      </c>
      <c r="P679" s="262">
        <v>13914</v>
      </c>
      <c r="Q679" s="262">
        <v>13947</v>
      </c>
      <c r="R679" s="262">
        <v>15769</v>
      </c>
      <c r="S679" s="262">
        <v>20078</v>
      </c>
      <c r="T679" s="262">
        <v>25911</v>
      </c>
      <c r="U679" s="262">
        <v>24132</v>
      </c>
      <c r="V679" s="262">
        <v>18795</v>
      </c>
      <c r="W679" s="262">
        <v>13502</v>
      </c>
      <c r="X679" s="262">
        <v>42710</v>
      </c>
      <c r="Y679" s="262">
        <v>31715</v>
      </c>
    </row>
    <row r="680" spans="4:25" hidden="1" outlineLevel="1">
      <c r="D680" s="255" t="s">
        <v>246</v>
      </c>
      <c r="E680" s="255" t="s">
        <v>54</v>
      </c>
      <c r="F680" s="255" t="s">
        <v>610</v>
      </c>
      <c r="G680" s="255" t="s">
        <v>613</v>
      </c>
      <c r="H680" s="255" t="s">
        <v>612</v>
      </c>
      <c r="I680" s="255" t="s">
        <v>512</v>
      </c>
      <c r="J680" s="255" t="s">
        <v>126</v>
      </c>
      <c r="L680" s="267">
        <v>4264</v>
      </c>
      <c r="M680" s="262"/>
      <c r="N680" s="262">
        <v>200</v>
      </c>
      <c r="O680" s="262">
        <v>0</v>
      </c>
      <c r="P680" s="262">
        <v>231</v>
      </c>
      <c r="Q680" s="262">
        <v>2428</v>
      </c>
      <c r="R680" s="262">
        <v>105</v>
      </c>
      <c r="S680" s="262">
        <v>201</v>
      </c>
      <c r="T680" s="262">
        <v>256</v>
      </c>
      <c r="U680" s="262">
        <v>205</v>
      </c>
      <c r="V680" s="262">
        <v>10</v>
      </c>
      <c r="W680" s="262">
        <v>10</v>
      </c>
      <c r="X680" s="262">
        <v>614</v>
      </c>
      <c r="Y680" s="262">
        <v>4</v>
      </c>
    </row>
    <row r="681" spans="4:25" hidden="1" outlineLevel="1">
      <c r="D681" s="255" t="s">
        <v>631</v>
      </c>
      <c r="E681" s="255" t="s">
        <v>56</v>
      </c>
      <c r="F681" s="255" t="s">
        <v>610</v>
      </c>
      <c r="G681" s="255" t="s">
        <v>611</v>
      </c>
      <c r="H681" s="255" t="s">
        <v>612</v>
      </c>
      <c r="I681" s="255" t="s">
        <v>694</v>
      </c>
      <c r="J681" s="255" t="s">
        <v>125</v>
      </c>
      <c r="L681" s="267">
        <v>31600</v>
      </c>
      <c r="M681" s="262"/>
      <c r="N681" s="262">
        <v>1771</v>
      </c>
      <c r="O681" s="262">
        <v>1133</v>
      </c>
      <c r="P681" s="262">
        <v>7245</v>
      </c>
      <c r="Q681" s="262">
        <v>2340</v>
      </c>
      <c r="R681" s="262">
        <v>2558</v>
      </c>
      <c r="S681" s="262">
        <v>871</v>
      </c>
      <c r="T681" s="262">
        <v>882</v>
      </c>
      <c r="U681" s="262">
        <v>2698</v>
      </c>
      <c r="V681" s="262">
        <v>1146</v>
      </c>
      <c r="W681" s="262">
        <v>1569</v>
      </c>
      <c r="X681" s="262">
        <v>6921</v>
      </c>
      <c r="Y681" s="262">
        <v>2466</v>
      </c>
    </row>
    <row r="682" spans="4:25" hidden="1" outlineLevel="1">
      <c r="D682" s="255" t="s">
        <v>356</v>
      </c>
      <c r="E682" s="255" t="s">
        <v>55</v>
      </c>
      <c r="F682" s="255" t="s">
        <v>610</v>
      </c>
      <c r="G682" s="255" t="s">
        <v>611</v>
      </c>
      <c r="H682" s="255" t="s">
        <v>612</v>
      </c>
      <c r="I682" s="255" t="s">
        <v>417</v>
      </c>
      <c r="J682" s="255" t="s">
        <v>123</v>
      </c>
      <c r="L682" s="267">
        <v>42446</v>
      </c>
      <c r="M682" s="262"/>
      <c r="N682" s="262">
        <v>2481</v>
      </c>
      <c r="O682" s="262">
        <v>4813</v>
      </c>
      <c r="P682" s="262">
        <v>10610</v>
      </c>
      <c r="Q682" s="262">
        <v>2147</v>
      </c>
      <c r="R682" s="262">
        <v>2158</v>
      </c>
      <c r="S682" s="262">
        <v>4387</v>
      </c>
      <c r="T682" s="262">
        <v>2159</v>
      </c>
      <c r="U682" s="262">
        <v>2684</v>
      </c>
      <c r="V682" s="262">
        <v>1542</v>
      </c>
      <c r="W682" s="262">
        <v>3791</v>
      </c>
      <c r="X682" s="262">
        <v>2743</v>
      </c>
      <c r="Y682" s="262">
        <v>2931</v>
      </c>
    </row>
    <row r="683" spans="4:25" hidden="1" outlineLevel="1">
      <c r="D683" s="255" t="s">
        <v>632</v>
      </c>
      <c r="E683" s="255" t="s">
        <v>54</v>
      </c>
      <c r="F683" s="255" t="s">
        <v>610</v>
      </c>
      <c r="G683" s="255" t="s">
        <v>611</v>
      </c>
      <c r="H683" s="255" t="s">
        <v>612</v>
      </c>
      <c r="I683" s="255" t="s">
        <v>1714</v>
      </c>
      <c r="J683" s="255" t="s">
        <v>126</v>
      </c>
      <c r="L683" s="267">
        <v>8362</v>
      </c>
      <c r="M683" s="262"/>
      <c r="N683" s="262">
        <v>0</v>
      </c>
      <c r="O683" s="262">
        <v>2</v>
      </c>
      <c r="P683" s="262">
        <v>126</v>
      </c>
      <c r="Q683" s="262">
        <v>2832</v>
      </c>
      <c r="R683" s="262">
        <v>20</v>
      </c>
      <c r="S683" s="262">
        <v>200</v>
      </c>
      <c r="T683" s="262">
        <v>150</v>
      </c>
      <c r="U683" s="262">
        <v>445</v>
      </c>
      <c r="V683" s="262">
        <v>153</v>
      </c>
      <c r="W683" s="262">
        <v>0</v>
      </c>
      <c r="X683" s="262">
        <v>3400</v>
      </c>
      <c r="Y683" s="262">
        <v>1034</v>
      </c>
    </row>
    <row r="684" spans="4:25" hidden="1" outlineLevel="1">
      <c r="D684" s="255" t="s">
        <v>1890</v>
      </c>
      <c r="E684" s="255" t="s">
        <v>54</v>
      </c>
      <c r="F684" s="255" t="s">
        <v>610</v>
      </c>
      <c r="G684" s="255" t="s">
        <v>611</v>
      </c>
      <c r="H684" s="255" t="s">
        <v>612</v>
      </c>
      <c r="I684" s="255" t="s">
        <v>453</v>
      </c>
      <c r="J684" s="255" t="s">
        <v>126</v>
      </c>
      <c r="L684" s="267">
        <v>63803</v>
      </c>
      <c r="M684" s="262"/>
      <c r="N684" s="262">
        <v>1702</v>
      </c>
      <c r="O684" s="262">
        <v>4969</v>
      </c>
      <c r="P684" s="262">
        <v>5502</v>
      </c>
      <c r="Q684" s="262">
        <v>7169</v>
      </c>
      <c r="R684" s="262">
        <v>6148</v>
      </c>
      <c r="S684" s="262">
        <v>5567</v>
      </c>
      <c r="T684" s="262">
        <v>3820</v>
      </c>
      <c r="U684" s="262">
        <v>4655</v>
      </c>
      <c r="V684" s="262">
        <v>4557</v>
      </c>
      <c r="W684" s="262">
        <v>5780</v>
      </c>
      <c r="X684" s="262">
        <v>6149</v>
      </c>
      <c r="Y684" s="262">
        <v>7785</v>
      </c>
    </row>
    <row r="685" spans="4:25" hidden="1" outlineLevel="1">
      <c r="D685" s="255" t="s">
        <v>1890</v>
      </c>
      <c r="E685" s="255" t="s">
        <v>54</v>
      </c>
      <c r="F685" s="255" t="s">
        <v>610</v>
      </c>
      <c r="G685" s="255" t="s">
        <v>613</v>
      </c>
      <c r="H685" s="255" t="s">
        <v>612</v>
      </c>
      <c r="I685" s="255" t="s">
        <v>513</v>
      </c>
      <c r="J685" s="255" t="s">
        <v>126</v>
      </c>
      <c r="L685" s="267">
        <v>2558</v>
      </c>
      <c r="M685" s="262"/>
      <c r="N685" s="262">
        <v>32</v>
      </c>
      <c r="O685" s="262">
        <v>9</v>
      </c>
      <c r="P685" s="262">
        <v>200</v>
      </c>
      <c r="Q685" s="262">
        <v>6</v>
      </c>
      <c r="R685" s="262">
        <v>0</v>
      </c>
      <c r="S685" s="262">
        <v>205</v>
      </c>
      <c r="T685" s="262">
        <v>0</v>
      </c>
      <c r="U685" s="262">
        <v>100</v>
      </c>
      <c r="V685" s="262">
        <v>0</v>
      </c>
      <c r="W685" s="262">
        <v>950</v>
      </c>
      <c r="X685" s="262">
        <v>6</v>
      </c>
      <c r="Y685" s="262">
        <v>1050</v>
      </c>
    </row>
    <row r="686" spans="4:25" hidden="1" outlineLevel="1">
      <c r="D686" s="255" t="s">
        <v>1931</v>
      </c>
      <c r="E686" s="255" t="s">
        <v>54</v>
      </c>
      <c r="F686" s="255" t="s">
        <v>610</v>
      </c>
      <c r="G686" s="255" t="s">
        <v>611</v>
      </c>
      <c r="H686" s="255" t="s">
        <v>612</v>
      </c>
      <c r="I686" s="255" t="s">
        <v>1715</v>
      </c>
      <c r="J686" s="255" t="s">
        <v>126</v>
      </c>
      <c r="L686" s="267">
        <v>622</v>
      </c>
      <c r="M686" s="262"/>
      <c r="N686" s="262">
        <v>10</v>
      </c>
      <c r="O686" s="262">
        <v>10</v>
      </c>
      <c r="P686" s="262">
        <v>477</v>
      </c>
      <c r="Q686" s="262">
        <v>18</v>
      </c>
      <c r="R686" s="262">
        <v>15</v>
      </c>
      <c r="S686" s="262">
        <v>7</v>
      </c>
      <c r="T686" s="262">
        <v>54</v>
      </c>
      <c r="U686" s="262">
        <v>4</v>
      </c>
      <c r="V686" s="262">
        <v>7</v>
      </c>
      <c r="W686" s="262">
        <v>7</v>
      </c>
      <c r="X686" s="262">
        <v>9</v>
      </c>
      <c r="Y686" s="262">
        <v>4</v>
      </c>
    </row>
    <row r="687" spans="4:25" hidden="1" outlineLevel="1">
      <c r="D687" s="255" t="s">
        <v>305</v>
      </c>
      <c r="E687" s="255" t="s">
        <v>54</v>
      </c>
      <c r="F687" s="255" t="s">
        <v>610</v>
      </c>
      <c r="G687" s="255" t="s">
        <v>611</v>
      </c>
      <c r="H687" s="255" t="s">
        <v>612</v>
      </c>
      <c r="I687" s="255" t="s">
        <v>454</v>
      </c>
      <c r="J687" s="255" t="s">
        <v>126</v>
      </c>
      <c r="L687" s="267">
        <v>991565</v>
      </c>
      <c r="M687" s="262"/>
      <c r="N687" s="262">
        <v>218972</v>
      </c>
      <c r="O687" s="262">
        <v>45595</v>
      </c>
      <c r="P687" s="262">
        <v>83274</v>
      </c>
      <c r="Q687" s="262">
        <v>98810</v>
      </c>
      <c r="R687" s="262">
        <v>67738</v>
      </c>
      <c r="S687" s="262">
        <v>66244</v>
      </c>
      <c r="T687" s="262">
        <v>59480</v>
      </c>
      <c r="U687" s="262">
        <v>39863</v>
      </c>
      <c r="V687" s="262">
        <v>134831</v>
      </c>
      <c r="W687" s="262">
        <v>57580</v>
      </c>
      <c r="X687" s="262">
        <v>52040</v>
      </c>
      <c r="Y687" s="262">
        <v>67138</v>
      </c>
    </row>
    <row r="688" spans="4:25" hidden="1" outlineLevel="1">
      <c r="D688" s="255" t="s">
        <v>305</v>
      </c>
      <c r="E688" s="255" t="s">
        <v>54</v>
      </c>
      <c r="F688" s="255" t="s">
        <v>610</v>
      </c>
      <c r="G688" s="255" t="s">
        <v>613</v>
      </c>
      <c r="H688" s="255" t="s">
        <v>612</v>
      </c>
      <c r="I688" s="255" t="s">
        <v>514</v>
      </c>
      <c r="J688" s="255" t="s">
        <v>126</v>
      </c>
      <c r="L688" s="267">
        <v>64274</v>
      </c>
      <c r="M688" s="262"/>
      <c r="N688" s="262">
        <v>10673</v>
      </c>
      <c r="O688" s="262">
        <v>40040</v>
      </c>
      <c r="P688" s="262">
        <v>40</v>
      </c>
      <c r="Q688" s="262">
        <v>1</v>
      </c>
      <c r="R688" s="262">
        <v>6001</v>
      </c>
      <c r="S688" s="262">
        <v>0</v>
      </c>
      <c r="T688" s="262">
        <v>0</v>
      </c>
      <c r="U688" s="262">
        <v>20</v>
      </c>
      <c r="V688" s="262">
        <v>340</v>
      </c>
      <c r="W688" s="262">
        <v>51</v>
      </c>
      <c r="X688" s="262">
        <v>7048</v>
      </c>
      <c r="Y688" s="262">
        <v>60</v>
      </c>
    </row>
    <row r="689" spans="4:25" hidden="1" outlineLevel="1">
      <c r="D689" s="255" t="s">
        <v>1716</v>
      </c>
      <c r="E689" s="255" t="s">
        <v>54</v>
      </c>
      <c r="F689" s="255" t="s">
        <v>610</v>
      </c>
      <c r="G689" s="255" t="s">
        <v>611</v>
      </c>
      <c r="H689" s="255" t="s">
        <v>612</v>
      </c>
      <c r="I689" s="255" t="s">
        <v>1717</v>
      </c>
      <c r="J689" s="255" t="s">
        <v>126</v>
      </c>
      <c r="L689" s="267">
        <v>994</v>
      </c>
      <c r="M689" s="262"/>
      <c r="N689" s="262">
        <v>977</v>
      </c>
      <c r="O689" s="262">
        <v>2</v>
      </c>
      <c r="P689" s="262">
        <v>2</v>
      </c>
      <c r="Q689" s="262">
        <v>2</v>
      </c>
      <c r="R689" s="262">
        <v>0</v>
      </c>
      <c r="S689" s="262">
        <v>0</v>
      </c>
      <c r="T689" s="262">
        <v>0</v>
      </c>
      <c r="U689" s="262">
        <v>0</v>
      </c>
      <c r="V689" s="262">
        <v>0</v>
      </c>
      <c r="W689" s="262">
        <v>5</v>
      </c>
      <c r="X689" s="262">
        <v>0</v>
      </c>
      <c r="Y689" s="262">
        <v>6</v>
      </c>
    </row>
    <row r="690" spans="4:25" hidden="1" outlineLevel="1">
      <c r="D690" s="255" t="s">
        <v>357</v>
      </c>
      <c r="E690" s="255" t="s">
        <v>54</v>
      </c>
      <c r="F690" s="255" t="s">
        <v>610</v>
      </c>
      <c r="G690" s="255" t="s">
        <v>611</v>
      </c>
      <c r="H690" s="255" t="s">
        <v>612</v>
      </c>
      <c r="I690" s="255" t="s">
        <v>455</v>
      </c>
      <c r="J690" s="255" t="s">
        <v>126</v>
      </c>
      <c r="L690" s="267">
        <v>83810</v>
      </c>
      <c r="M690" s="262"/>
      <c r="N690" s="262">
        <v>5177</v>
      </c>
      <c r="O690" s="262">
        <v>12957</v>
      </c>
      <c r="P690" s="262">
        <v>1377</v>
      </c>
      <c r="Q690" s="262">
        <v>6029</v>
      </c>
      <c r="R690" s="262">
        <v>2209</v>
      </c>
      <c r="S690" s="262">
        <v>15343</v>
      </c>
      <c r="T690" s="262">
        <v>3381</v>
      </c>
      <c r="U690" s="262">
        <v>1694</v>
      </c>
      <c r="V690" s="262">
        <v>2454</v>
      </c>
      <c r="W690" s="262">
        <v>18780</v>
      </c>
      <c r="X690" s="262">
        <v>8060</v>
      </c>
      <c r="Y690" s="262">
        <v>6349</v>
      </c>
    </row>
    <row r="691" spans="4:25" hidden="1" outlineLevel="1">
      <c r="D691" s="255" t="s">
        <v>357</v>
      </c>
      <c r="E691" s="255" t="s">
        <v>54</v>
      </c>
      <c r="F691" s="255" t="s">
        <v>610</v>
      </c>
      <c r="G691" s="255" t="s">
        <v>613</v>
      </c>
      <c r="H691" s="255" t="s">
        <v>612</v>
      </c>
      <c r="I691" s="255" t="s">
        <v>515</v>
      </c>
      <c r="J691" s="255" t="s">
        <v>126</v>
      </c>
      <c r="L691" s="267">
        <v>3650</v>
      </c>
      <c r="M691" s="262"/>
      <c r="N691" s="262">
        <v>15</v>
      </c>
      <c r="O691" s="262">
        <v>300</v>
      </c>
      <c r="P691" s="262">
        <v>20</v>
      </c>
      <c r="Q691" s="262">
        <v>300</v>
      </c>
      <c r="R691" s="262">
        <v>0</v>
      </c>
      <c r="S691" s="262">
        <v>510</v>
      </c>
      <c r="T691" s="262">
        <v>40</v>
      </c>
      <c r="U691" s="262">
        <v>40</v>
      </c>
      <c r="V691" s="262">
        <v>849</v>
      </c>
      <c r="W691" s="262">
        <v>885</v>
      </c>
      <c r="X691" s="262">
        <v>319</v>
      </c>
      <c r="Y691" s="262">
        <v>372</v>
      </c>
    </row>
    <row r="692" spans="4:25" hidden="1" outlineLevel="1">
      <c r="D692" s="255" t="s">
        <v>2214</v>
      </c>
      <c r="E692" s="255" t="s">
        <v>54</v>
      </c>
      <c r="F692" s="255" t="s">
        <v>610</v>
      </c>
      <c r="G692" s="255" t="s">
        <v>611</v>
      </c>
      <c r="H692" s="255" t="s">
        <v>612</v>
      </c>
      <c r="I692" s="255" t="s">
        <v>2215</v>
      </c>
      <c r="J692" s="255" t="s">
        <v>126</v>
      </c>
      <c r="L692" s="267">
        <v>186</v>
      </c>
      <c r="M692" s="262"/>
      <c r="N692" s="262">
        <v>70</v>
      </c>
      <c r="O692" s="262">
        <v>0</v>
      </c>
      <c r="P692" s="262">
        <v>4</v>
      </c>
      <c r="Q692" s="262">
        <v>5</v>
      </c>
      <c r="R692" s="262">
        <v>22</v>
      </c>
      <c r="S692" s="262">
        <v>5</v>
      </c>
      <c r="T692" s="262">
        <v>15</v>
      </c>
      <c r="U692" s="262">
        <v>25</v>
      </c>
      <c r="V692" s="262">
        <v>5</v>
      </c>
      <c r="W692" s="262">
        <v>21</v>
      </c>
      <c r="X692" s="262">
        <v>12</v>
      </c>
      <c r="Y692" s="262">
        <v>2</v>
      </c>
    </row>
    <row r="693" spans="4:25" hidden="1" outlineLevel="1">
      <c r="D693" s="255" t="s">
        <v>1262</v>
      </c>
      <c r="E693" s="255" t="s">
        <v>56</v>
      </c>
      <c r="F693" s="255" t="s">
        <v>610</v>
      </c>
      <c r="G693" s="255" t="s">
        <v>611</v>
      </c>
      <c r="H693" s="255" t="s">
        <v>612</v>
      </c>
      <c r="I693" s="255" t="s">
        <v>963</v>
      </c>
      <c r="J693" s="255" t="s">
        <v>125</v>
      </c>
      <c r="L693" s="267">
        <v>511</v>
      </c>
      <c r="M693" s="262"/>
      <c r="N693" s="262">
        <v>73</v>
      </c>
      <c r="O693" s="262">
        <v>36</v>
      </c>
      <c r="P693" s="262">
        <v>84</v>
      </c>
      <c r="Q693" s="262">
        <v>100</v>
      </c>
      <c r="R693" s="262">
        <v>58</v>
      </c>
      <c r="S693" s="262">
        <v>89</v>
      </c>
      <c r="T693" s="262">
        <v>65</v>
      </c>
      <c r="U693" s="262">
        <v>1</v>
      </c>
      <c r="V693" s="262">
        <v>0</v>
      </c>
      <c r="W693" s="262">
        <v>0</v>
      </c>
      <c r="X693" s="262">
        <v>1</v>
      </c>
      <c r="Y693" s="262">
        <v>4</v>
      </c>
    </row>
    <row r="694" spans="4:25" hidden="1" outlineLevel="1">
      <c r="D694" s="255" t="s">
        <v>247</v>
      </c>
      <c r="E694" s="255" t="s">
        <v>54</v>
      </c>
      <c r="F694" s="255" t="s">
        <v>610</v>
      </c>
      <c r="G694" s="255" t="s">
        <v>611</v>
      </c>
      <c r="H694" s="255" t="s">
        <v>612</v>
      </c>
      <c r="I694" s="255" t="s">
        <v>22</v>
      </c>
      <c r="J694" s="255" t="s">
        <v>126</v>
      </c>
      <c r="L694" s="267">
        <v>1588</v>
      </c>
      <c r="M694" s="262"/>
      <c r="N694" s="262">
        <v>64</v>
      </c>
      <c r="O694" s="262">
        <v>65</v>
      </c>
      <c r="P694" s="262">
        <v>32</v>
      </c>
      <c r="Q694" s="262">
        <v>47</v>
      </c>
      <c r="R694" s="262">
        <v>223</v>
      </c>
      <c r="S694" s="262">
        <v>77</v>
      </c>
      <c r="T694" s="262">
        <v>161</v>
      </c>
      <c r="U694" s="262">
        <v>50</v>
      </c>
      <c r="V694" s="262">
        <v>134</v>
      </c>
      <c r="W694" s="262">
        <v>494</v>
      </c>
      <c r="X694" s="262">
        <v>170</v>
      </c>
      <c r="Y694" s="262">
        <v>71</v>
      </c>
    </row>
    <row r="695" spans="4:25" hidden="1" outlineLevel="1">
      <c r="D695" s="255" t="s">
        <v>3575</v>
      </c>
      <c r="E695" s="255" t="s">
        <v>55</v>
      </c>
      <c r="F695" s="255" t="s">
        <v>610</v>
      </c>
      <c r="G695" s="255" t="s">
        <v>611</v>
      </c>
      <c r="H695" s="255" t="s">
        <v>612</v>
      </c>
      <c r="I695" s="255" t="s">
        <v>1718</v>
      </c>
      <c r="J695" s="255" t="s">
        <v>123</v>
      </c>
      <c r="L695" s="267">
        <v>2195</v>
      </c>
      <c r="M695" s="262"/>
      <c r="N695" s="262">
        <v>411</v>
      </c>
      <c r="O695" s="262">
        <v>126</v>
      </c>
      <c r="P695" s="262">
        <v>218</v>
      </c>
      <c r="Q695" s="262">
        <v>104</v>
      </c>
      <c r="R695" s="262">
        <v>386</v>
      </c>
      <c r="S695" s="262">
        <v>177</v>
      </c>
      <c r="T695" s="262">
        <v>45</v>
      </c>
      <c r="U695" s="262">
        <v>125</v>
      </c>
      <c r="V695" s="262">
        <v>242</v>
      </c>
      <c r="W695" s="262">
        <v>79</v>
      </c>
      <c r="X695" s="262">
        <v>123</v>
      </c>
      <c r="Y695" s="262">
        <v>159</v>
      </c>
    </row>
    <row r="696" spans="4:25" hidden="1" outlineLevel="1">
      <c r="D696" s="255" t="s">
        <v>1263</v>
      </c>
      <c r="E696" s="255" t="s">
        <v>54</v>
      </c>
      <c r="F696" s="255" t="s">
        <v>610</v>
      </c>
      <c r="G696" s="255" t="s">
        <v>611</v>
      </c>
      <c r="H696" s="255" t="s">
        <v>612</v>
      </c>
      <c r="I696" s="255" t="s">
        <v>1264</v>
      </c>
      <c r="J696" s="255" t="s">
        <v>126</v>
      </c>
      <c r="L696" s="267">
        <v>1258</v>
      </c>
      <c r="M696" s="262"/>
      <c r="N696" s="262">
        <v>11</v>
      </c>
      <c r="O696" s="262">
        <v>255</v>
      </c>
      <c r="P696" s="262">
        <v>218</v>
      </c>
      <c r="Q696" s="262">
        <v>5</v>
      </c>
      <c r="R696" s="262">
        <v>10</v>
      </c>
      <c r="S696" s="262">
        <v>502</v>
      </c>
      <c r="T696" s="262">
        <v>67</v>
      </c>
      <c r="U696" s="262">
        <v>112</v>
      </c>
      <c r="V696" s="262">
        <v>25</v>
      </c>
      <c r="W696" s="262">
        <v>36</v>
      </c>
      <c r="X696" s="262">
        <v>15</v>
      </c>
      <c r="Y696" s="262">
        <v>2</v>
      </c>
    </row>
    <row r="697" spans="4:25" hidden="1" outlineLevel="1">
      <c r="D697" s="255" t="s">
        <v>3260</v>
      </c>
      <c r="E697" s="255" t="s">
        <v>56</v>
      </c>
      <c r="F697" s="255" t="s">
        <v>610</v>
      </c>
      <c r="G697" s="255" t="s">
        <v>611</v>
      </c>
      <c r="H697" s="255" t="s">
        <v>612</v>
      </c>
      <c r="I697" s="255" t="s">
        <v>3576</v>
      </c>
      <c r="J697" s="255" t="s">
        <v>125</v>
      </c>
      <c r="L697" s="267">
        <v>234</v>
      </c>
      <c r="M697" s="262"/>
      <c r="N697" s="262"/>
      <c r="O697" s="262"/>
      <c r="P697" s="262"/>
      <c r="Q697" s="262">
        <v>1</v>
      </c>
      <c r="R697" s="262">
        <v>45</v>
      </c>
      <c r="S697" s="262">
        <v>30</v>
      </c>
      <c r="T697" s="262">
        <v>2</v>
      </c>
      <c r="U697" s="262">
        <v>0</v>
      </c>
      <c r="V697" s="262">
        <v>45</v>
      </c>
      <c r="W697" s="262">
        <v>23</v>
      </c>
      <c r="X697" s="262">
        <v>20</v>
      </c>
      <c r="Y697" s="262">
        <v>68</v>
      </c>
    </row>
    <row r="698" spans="4:25" hidden="1" outlineLevel="1">
      <c r="D698" s="255" t="s">
        <v>634</v>
      </c>
      <c r="E698" s="255" t="s">
        <v>56</v>
      </c>
      <c r="F698" s="255" t="s">
        <v>610</v>
      </c>
      <c r="G698" s="255" t="s">
        <v>611</v>
      </c>
      <c r="H698" s="255" t="s">
        <v>612</v>
      </c>
      <c r="I698" s="255" t="s">
        <v>343</v>
      </c>
      <c r="J698" s="255" t="s">
        <v>125</v>
      </c>
      <c r="L698" s="267">
        <v>11285</v>
      </c>
      <c r="M698" s="262"/>
      <c r="N698" s="262">
        <v>654</v>
      </c>
      <c r="O698" s="262">
        <v>108</v>
      </c>
      <c r="P698" s="262">
        <v>446</v>
      </c>
      <c r="Q698" s="262">
        <v>300</v>
      </c>
      <c r="R698" s="262">
        <v>321</v>
      </c>
      <c r="S698" s="262">
        <v>1882</v>
      </c>
      <c r="T698" s="262">
        <v>550</v>
      </c>
      <c r="U698" s="262">
        <v>394</v>
      </c>
      <c r="V698" s="262">
        <v>1186</v>
      </c>
      <c r="W698" s="262">
        <v>1591</v>
      </c>
      <c r="X698" s="262">
        <v>1154</v>
      </c>
      <c r="Y698" s="262">
        <v>2699</v>
      </c>
    </row>
    <row r="699" spans="4:25" hidden="1" outlineLevel="1">
      <c r="D699" s="255" t="s">
        <v>635</v>
      </c>
      <c r="E699" s="255" t="s">
        <v>55</v>
      </c>
      <c r="F699" s="255" t="s">
        <v>610</v>
      </c>
      <c r="G699" s="255" t="s">
        <v>611</v>
      </c>
      <c r="H699" s="255" t="s">
        <v>612</v>
      </c>
      <c r="I699" s="255" t="s">
        <v>214</v>
      </c>
      <c r="J699" s="255" t="s">
        <v>123</v>
      </c>
      <c r="L699" s="267">
        <v>30340</v>
      </c>
      <c r="M699" s="262"/>
      <c r="N699" s="262">
        <v>1844</v>
      </c>
      <c r="O699" s="262">
        <v>3599</v>
      </c>
      <c r="P699" s="262">
        <v>4297</v>
      </c>
      <c r="Q699" s="262">
        <v>2379</v>
      </c>
      <c r="R699" s="262">
        <v>2827</v>
      </c>
      <c r="S699" s="262">
        <v>2259</v>
      </c>
      <c r="T699" s="262">
        <v>1799</v>
      </c>
      <c r="U699" s="262">
        <v>2329</v>
      </c>
      <c r="V699" s="262">
        <v>1793</v>
      </c>
      <c r="W699" s="262">
        <v>1890</v>
      </c>
      <c r="X699" s="262">
        <v>2112</v>
      </c>
      <c r="Y699" s="262">
        <v>3212</v>
      </c>
    </row>
    <row r="700" spans="4:25" hidden="1" outlineLevel="1">
      <c r="D700" s="255" t="s">
        <v>2113</v>
      </c>
      <c r="E700" s="255" t="s">
        <v>54</v>
      </c>
      <c r="F700" s="255" t="s">
        <v>610</v>
      </c>
      <c r="G700" s="255" t="s">
        <v>611</v>
      </c>
      <c r="H700" s="255" t="s">
        <v>612</v>
      </c>
      <c r="I700" s="255" t="s">
        <v>1724</v>
      </c>
      <c r="J700" s="255" t="s">
        <v>126</v>
      </c>
      <c r="L700" s="267">
        <v>5401</v>
      </c>
      <c r="M700" s="262"/>
      <c r="N700" s="262">
        <v>804</v>
      </c>
      <c r="O700" s="262">
        <v>302</v>
      </c>
      <c r="P700" s="262">
        <v>316</v>
      </c>
      <c r="Q700" s="262">
        <v>319</v>
      </c>
      <c r="R700" s="262">
        <v>268</v>
      </c>
      <c r="S700" s="262">
        <v>946</v>
      </c>
      <c r="T700" s="262">
        <v>664</v>
      </c>
      <c r="U700" s="262">
        <v>245</v>
      </c>
      <c r="V700" s="262">
        <v>171</v>
      </c>
      <c r="W700" s="262">
        <v>575</v>
      </c>
      <c r="X700" s="262">
        <v>572</v>
      </c>
      <c r="Y700" s="262">
        <v>219</v>
      </c>
    </row>
    <row r="701" spans="4:25" hidden="1" outlineLevel="1">
      <c r="D701" s="255" t="s">
        <v>307</v>
      </c>
      <c r="E701" s="255" t="s">
        <v>54</v>
      </c>
      <c r="F701" s="255" t="s">
        <v>610</v>
      </c>
      <c r="G701" s="255" t="s">
        <v>611</v>
      </c>
      <c r="H701" s="255" t="s">
        <v>612</v>
      </c>
      <c r="I701" s="255" t="s">
        <v>456</v>
      </c>
      <c r="J701" s="255" t="s">
        <v>126</v>
      </c>
      <c r="L701" s="267">
        <v>961391</v>
      </c>
      <c r="M701" s="262"/>
      <c r="N701" s="262">
        <v>25279</v>
      </c>
      <c r="O701" s="262">
        <v>52637</v>
      </c>
      <c r="P701" s="262">
        <v>68103</v>
      </c>
      <c r="Q701" s="262">
        <v>84933</v>
      </c>
      <c r="R701" s="262">
        <v>98948</v>
      </c>
      <c r="S701" s="262">
        <v>121865</v>
      </c>
      <c r="T701" s="262">
        <v>121553</v>
      </c>
      <c r="U701" s="262">
        <v>100171</v>
      </c>
      <c r="V701" s="262">
        <v>69885</v>
      </c>
      <c r="W701" s="262">
        <v>77520</v>
      </c>
      <c r="X701" s="262">
        <v>66643</v>
      </c>
      <c r="Y701" s="262">
        <v>73854</v>
      </c>
    </row>
    <row r="702" spans="4:25" hidden="1" outlineLevel="1">
      <c r="D702" s="255" t="s">
        <v>307</v>
      </c>
      <c r="E702" s="255" t="s">
        <v>54</v>
      </c>
      <c r="F702" s="255" t="s">
        <v>610</v>
      </c>
      <c r="G702" s="255" t="s">
        <v>613</v>
      </c>
      <c r="H702" s="255" t="s">
        <v>612</v>
      </c>
      <c r="I702" s="255" t="s">
        <v>516</v>
      </c>
      <c r="J702" s="255" t="s">
        <v>126</v>
      </c>
      <c r="L702" s="267">
        <v>140960</v>
      </c>
      <c r="M702" s="262"/>
      <c r="N702" s="262">
        <v>120000</v>
      </c>
      <c r="O702" s="262">
        <v>350</v>
      </c>
      <c r="P702" s="262">
        <v>970</v>
      </c>
      <c r="Q702" s="262">
        <v>1850</v>
      </c>
      <c r="R702" s="262">
        <v>8270</v>
      </c>
      <c r="S702" s="262">
        <v>2300</v>
      </c>
      <c r="T702" s="262">
        <v>110</v>
      </c>
      <c r="U702" s="262">
        <v>4850</v>
      </c>
      <c r="V702" s="262">
        <v>801</v>
      </c>
      <c r="W702" s="262">
        <v>0</v>
      </c>
      <c r="X702" s="262">
        <v>16</v>
      </c>
      <c r="Y702" s="262">
        <v>1443</v>
      </c>
    </row>
    <row r="703" spans="4:25" hidden="1" outlineLevel="1">
      <c r="D703" s="255" t="s">
        <v>3438</v>
      </c>
      <c r="E703" s="255" t="s">
        <v>55</v>
      </c>
      <c r="F703" s="255" t="s">
        <v>610</v>
      </c>
      <c r="G703" s="255" t="s">
        <v>611</v>
      </c>
      <c r="H703" s="255" t="s">
        <v>612</v>
      </c>
      <c r="I703" s="255" t="s">
        <v>1932</v>
      </c>
      <c r="J703" s="255" t="s">
        <v>127</v>
      </c>
      <c r="L703" s="267">
        <v>16376</v>
      </c>
      <c r="M703" s="262"/>
      <c r="N703" s="262">
        <v>1537</v>
      </c>
      <c r="O703" s="262">
        <v>1832</v>
      </c>
      <c r="P703" s="262">
        <v>2328</v>
      </c>
      <c r="Q703" s="262">
        <v>1070</v>
      </c>
      <c r="R703" s="262">
        <v>2182</v>
      </c>
      <c r="S703" s="262">
        <v>1234</v>
      </c>
      <c r="T703" s="262">
        <v>1570</v>
      </c>
      <c r="U703" s="262">
        <v>1292</v>
      </c>
      <c r="V703" s="262">
        <v>1467</v>
      </c>
      <c r="W703" s="262">
        <v>209</v>
      </c>
      <c r="X703" s="262">
        <v>1585</v>
      </c>
      <c r="Y703" s="262">
        <v>70</v>
      </c>
    </row>
    <row r="704" spans="4:25" hidden="1" outlineLevel="1">
      <c r="D704" s="255" t="s">
        <v>636</v>
      </c>
      <c r="E704" s="255" t="s">
        <v>54</v>
      </c>
      <c r="F704" s="255" t="s">
        <v>610</v>
      </c>
      <c r="G704" s="255" t="s">
        <v>611</v>
      </c>
      <c r="H704" s="255" t="s">
        <v>612</v>
      </c>
      <c r="I704" s="255" t="s">
        <v>457</v>
      </c>
      <c r="J704" s="255" t="s">
        <v>126</v>
      </c>
      <c r="L704" s="267">
        <v>285648</v>
      </c>
      <c r="M704" s="262"/>
      <c r="N704" s="262">
        <v>35513</v>
      </c>
      <c r="O704" s="262">
        <v>24730</v>
      </c>
      <c r="P704" s="262">
        <v>31794</v>
      </c>
      <c r="Q704" s="262">
        <v>26399</v>
      </c>
      <c r="R704" s="262">
        <v>25284</v>
      </c>
      <c r="S704" s="262">
        <v>22974</v>
      </c>
      <c r="T704" s="262">
        <v>11911</v>
      </c>
      <c r="U704" s="262">
        <v>25846</v>
      </c>
      <c r="V704" s="262">
        <v>12687</v>
      </c>
      <c r="W704" s="262">
        <v>23821</v>
      </c>
      <c r="X704" s="262">
        <v>24363</v>
      </c>
      <c r="Y704" s="262">
        <v>20326</v>
      </c>
    </row>
    <row r="705" spans="4:25" hidden="1" outlineLevel="1">
      <c r="D705" s="255" t="s">
        <v>636</v>
      </c>
      <c r="E705" s="255" t="s">
        <v>54</v>
      </c>
      <c r="F705" s="255" t="s">
        <v>610</v>
      </c>
      <c r="G705" s="255" t="s">
        <v>613</v>
      </c>
      <c r="H705" s="255" t="s">
        <v>612</v>
      </c>
      <c r="I705" s="255" t="s">
        <v>517</v>
      </c>
      <c r="J705" s="255" t="s">
        <v>126</v>
      </c>
      <c r="L705" s="267">
        <v>18155</v>
      </c>
      <c r="M705" s="262"/>
      <c r="N705" s="262">
        <v>62</v>
      </c>
      <c r="O705" s="262">
        <v>2930</v>
      </c>
      <c r="P705" s="262">
        <v>121</v>
      </c>
      <c r="Q705" s="262">
        <v>114</v>
      </c>
      <c r="R705" s="262">
        <v>142</v>
      </c>
      <c r="S705" s="262">
        <v>340</v>
      </c>
      <c r="T705" s="262">
        <v>2000</v>
      </c>
      <c r="U705" s="262">
        <v>6012</v>
      </c>
      <c r="V705" s="262">
        <v>200</v>
      </c>
      <c r="W705" s="262">
        <v>99</v>
      </c>
      <c r="X705" s="262">
        <v>3103</v>
      </c>
      <c r="Y705" s="262">
        <v>3032</v>
      </c>
    </row>
    <row r="706" spans="4:25" hidden="1" outlineLevel="1">
      <c r="D706" s="255" t="s">
        <v>1719</v>
      </c>
      <c r="E706" s="255" t="s">
        <v>54</v>
      </c>
      <c r="F706" s="255" t="s">
        <v>610</v>
      </c>
      <c r="G706" s="255" t="s">
        <v>611</v>
      </c>
      <c r="H706" s="255" t="s">
        <v>612</v>
      </c>
      <c r="I706" s="255" t="s">
        <v>1720</v>
      </c>
      <c r="J706" s="255" t="s">
        <v>126</v>
      </c>
      <c r="L706" s="267">
        <v>847</v>
      </c>
      <c r="M706" s="262"/>
      <c r="N706" s="262">
        <v>93</v>
      </c>
      <c r="O706" s="262">
        <v>2</v>
      </c>
      <c r="P706" s="262">
        <v>3</v>
      </c>
      <c r="Q706" s="262">
        <v>5</v>
      </c>
      <c r="R706" s="262">
        <v>10</v>
      </c>
      <c r="S706" s="262">
        <v>2</v>
      </c>
      <c r="T706" s="262">
        <v>22</v>
      </c>
      <c r="U706" s="262">
        <v>0</v>
      </c>
      <c r="V706" s="262">
        <v>1</v>
      </c>
      <c r="W706" s="262">
        <v>696</v>
      </c>
      <c r="X706" s="262">
        <v>0</v>
      </c>
      <c r="Y706" s="262">
        <v>13</v>
      </c>
    </row>
    <row r="707" spans="4:25" hidden="1" outlineLevel="1">
      <c r="D707" s="255" t="s">
        <v>2096</v>
      </c>
      <c r="E707" s="255" t="s">
        <v>54</v>
      </c>
      <c r="F707" s="255" t="s">
        <v>610</v>
      </c>
      <c r="G707" s="255" t="s">
        <v>611</v>
      </c>
      <c r="H707" s="255" t="s">
        <v>612</v>
      </c>
      <c r="I707" s="255" t="s">
        <v>458</v>
      </c>
      <c r="J707" s="255" t="s">
        <v>126</v>
      </c>
      <c r="L707" s="267">
        <v>20206</v>
      </c>
      <c r="M707" s="262"/>
      <c r="N707" s="262">
        <v>0</v>
      </c>
      <c r="O707" s="262">
        <v>357</v>
      </c>
      <c r="P707" s="262">
        <v>430</v>
      </c>
      <c r="Q707" s="262">
        <v>47</v>
      </c>
      <c r="R707" s="262">
        <v>116</v>
      </c>
      <c r="S707" s="262">
        <v>264</v>
      </c>
      <c r="T707" s="262">
        <v>357</v>
      </c>
      <c r="U707" s="262">
        <v>5485</v>
      </c>
      <c r="V707" s="262">
        <v>882</v>
      </c>
      <c r="W707" s="262">
        <v>624</v>
      </c>
      <c r="X707" s="262">
        <v>2657</v>
      </c>
      <c r="Y707" s="262">
        <v>8987</v>
      </c>
    </row>
    <row r="708" spans="4:25" hidden="1" outlineLevel="1">
      <c r="D708" s="255" t="s">
        <v>1899</v>
      </c>
      <c r="E708" s="255" t="s">
        <v>54</v>
      </c>
      <c r="F708" s="255" t="s">
        <v>610</v>
      </c>
      <c r="G708" s="255" t="s">
        <v>611</v>
      </c>
      <c r="H708" s="255" t="s">
        <v>612</v>
      </c>
      <c r="I708" s="255" t="s">
        <v>1933</v>
      </c>
      <c r="J708" s="255" t="s">
        <v>126</v>
      </c>
      <c r="L708" s="267">
        <v>55</v>
      </c>
      <c r="M708" s="262"/>
      <c r="N708" s="262">
        <v>0</v>
      </c>
      <c r="O708" s="262">
        <v>22</v>
      </c>
      <c r="P708" s="262">
        <v>0</v>
      </c>
      <c r="Q708" s="262">
        <v>0</v>
      </c>
      <c r="R708" s="262">
        <v>0</v>
      </c>
      <c r="S708" s="262">
        <v>0</v>
      </c>
      <c r="T708" s="262">
        <v>0</v>
      </c>
      <c r="U708" s="262">
        <v>0</v>
      </c>
      <c r="V708" s="262">
        <v>30</v>
      </c>
      <c r="W708" s="262">
        <v>3</v>
      </c>
      <c r="X708" s="262">
        <v>0</v>
      </c>
      <c r="Y708" s="262">
        <v>0</v>
      </c>
    </row>
    <row r="709" spans="4:25" hidden="1" outlineLevel="1">
      <c r="D709" s="255" t="s">
        <v>309</v>
      </c>
      <c r="E709" s="255" t="s">
        <v>55</v>
      </c>
      <c r="F709" s="255" t="s">
        <v>610</v>
      </c>
      <c r="G709" s="255" t="s">
        <v>611</v>
      </c>
      <c r="H709" s="255" t="s">
        <v>612</v>
      </c>
      <c r="I709" s="255" t="s">
        <v>1934</v>
      </c>
      <c r="J709" s="255" t="s">
        <v>127</v>
      </c>
      <c r="L709" s="267">
        <v>39910</v>
      </c>
      <c r="M709" s="262"/>
      <c r="N709" s="262">
        <v>1686</v>
      </c>
      <c r="O709" s="262">
        <v>621</v>
      </c>
      <c r="P709" s="262">
        <v>3465</v>
      </c>
      <c r="Q709" s="262">
        <v>5869</v>
      </c>
      <c r="R709" s="262">
        <v>1609</v>
      </c>
      <c r="S709" s="262">
        <v>3460</v>
      </c>
      <c r="T709" s="262">
        <v>5406</v>
      </c>
      <c r="U709" s="262">
        <v>1662</v>
      </c>
      <c r="V709" s="262">
        <v>4177</v>
      </c>
      <c r="W709" s="262">
        <v>4757</v>
      </c>
      <c r="X709" s="262">
        <v>4072</v>
      </c>
      <c r="Y709" s="262">
        <v>3126</v>
      </c>
    </row>
    <row r="710" spans="4:25" hidden="1" outlineLevel="1">
      <c r="D710" s="255" t="s">
        <v>360</v>
      </c>
      <c r="E710" s="255" t="s">
        <v>55</v>
      </c>
      <c r="F710" s="255" t="s">
        <v>610</v>
      </c>
      <c r="G710" s="255" t="s">
        <v>611</v>
      </c>
      <c r="H710" s="255" t="s">
        <v>612</v>
      </c>
      <c r="I710" s="255" t="s">
        <v>2216</v>
      </c>
      <c r="J710" s="255" t="s">
        <v>127</v>
      </c>
      <c r="L710" s="267">
        <v>14680</v>
      </c>
      <c r="M710" s="262"/>
      <c r="N710" s="262">
        <v>506</v>
      </c>
      <c r="O710" s="262">
        <v>581</v>
      </c>
      <c r="P710" s="262">
        <v>979</v>
      </c>
      <c r="Q710" s="262">
        <v>164</v>
      </c>
      <c r="R710" s="262">
        <v>405</v>
      </c>
      <c r="S710" s="262">
        <v>1611</v>
      </c>
      <c r="T710" s="262">
        <v>1031</v>
      </c>
      <c r="U710" s="262">
        <v>2968</v>
      </c>
      <c r="V710" s="262">
        <v>3645</v>
      </c>
      <c r="W710" s="262">
        <v>63</v>
      </c>
      <c r="X710" s="262">
        <v>2504</v>
      </c>
      <c r="Y710" s="262">
        <v>223</v>
      </c>
    </row>
    <row r="711" spans="4:25" hidden="1" outlineLevel="1">
      <c r="D711" s="255" t="s">
        <v>310</v>
      </c>
      <c r="E711" s="255" t="s">
        <v>55</v>
      </c>
      <c r="F711" s="255" t="s">
        <v>610</v>
      </c>
      <c r="G711" s="255" t="s">
        <v>611</v>
      </c>
      <c r="H711" s="255" t="s">
        <v>612</v>
      </c>
      <c r="I711" s="255" t="s">
        <v>1935</v>
      </c>
      <c r="J711" s="255" t="s">
        <v>127</v>
      </c>
      <c r="L711" s="267">
        <v>26109</v>
      </c>
      <c r="M711" s="262"/>
      <c r="N711" s="262">
        <v>1395</v>
      </c>
      <c r="O711" s="262">
        <v>1027</v>
      </c>
      <c r="P711" s="262">
        <v>2231</v>
      </c>
      <c r="Q711" s="262">
        <v>2193</v>
      </c>
      <c r="R711" s="262">
        <v>1949</v>
      </c>
      <c r="S711" s="262">
        <v>3460</v>
      </c>
      <c r="T711" s="262">
        <v>1286</v>
      </c>
      <c r="U711" s="262">
        <v>930</v>
      </c>
      <c r="V711" s="262">
        <v>3319</v>
      </c>
      <c r="W711" s="262">
        <v>4108</v>
      </c>
      <c r="X711" s="262">
        <v>3203</v>
      </c>
      <c r="Y711" s="262">
        <v>1008</v>
      </c>
    </row>
    <row r="712" spans="4:25" hidden="1" outlineLevel="1">
      <c r="D712" s="255" t="s">
        <v>311</v>
      </c>
      <c r="E712" s="255" t="s">
        <v>55</v>
      </c>
      <c r="F712" s="255" t="s">
        <v>610</v>
      </c>
      <c r="G712" s="255" t="s">
        <v>611</v>
      </c>
      <c r="H712" s="255" t="s">
        <v>612</v>
      </c>
      <c r="I712" s="255" t="s">
        <v>1936</v>
      </c>
      <c r="J712" s="255" t="s">
        <v>127</v>
      </c>
      <c r="L712" s="267">
        <v>51493</v>
      </c>
      <c r="M712" s="262"/>
      <c r="N712" s="262">
        <v>6161</v>
      </c>
      <c r="O712" s="262">
        <v>6872</v>
      </c>
      <c r="P712" s="262">
        <v>8357</v>
      </c>
      <c r="Q712" s="262">
        <v>6950</v>
      </c>
      <c r="R712" s="262">
        <v>2260</v>
      </c>
      <c r="S712" s="262">
        <v>712</v>
      </c>
      <c r="T712" s="262">
        <v>3888</v>
      </c>
      <c r="U712" s="262">
        <v>3648</v>
      </c>
      <c r="V712" s="262">
        <v>1133</v>
      </c>
      <c r="W712" s="262">
        <v>1888</v>
      </c>
      <c r="X712" s="262">
        <v>7276</v>
      </c>
      <c r="Y712" s="262">
        <v>2348</v>
      </c>
    </row>
    <row r="713" spans="4:25" hidden="1" outlineLevel="1">
      <c r="D713" s="255" t="s">
        <v>3446</v>
      </c>
      <c r="E713" s="255" t="s">
        <v>56</v>
      </c>
      <c r="F713" s="255" t="s">
        <v>610</v>
      </c>
      <c r="G713" s="255" t="s">
        <v>611</v>
      </c>
      <c r="H713" s="255" t="s">
        <v>612</v>
      </c>
      <c r="I713" s="255" t="s">
        <v>1265</v>
      </c>
      <c r="J713" s="255" t="s">
        <v>125</v>
      </c>
      <c r="L713" s="267">
        <v>4975</v>
      </c>
      <c r="M713" s="262"/>
      <c r="N713" s="262">
        <v>103</v>
      </c>
      <c r="O713" s="262">
        <v>229</v>
      </c>
      <c r="P713" s="262">
        <v>224</v>
      </c>
      <c r="Q713" s="262">
        <v>306</v>
      </c>
      <c r="R713" s="262">
        <v>293</v>
      </c>
      <c r="S713" s="262">
        <v>435</v>
      </c>
      <c r="T713" s="262">
        <v>713</v>
      </c>
      <c r="U713" s="262">
        <v>677</v>
      </c>
      <c r="V713" s="262">
        <v>564</v>
      </c>
      <c r="W713" s="262">
        <v>447</v>
      </c>
      <c r="X713" s="262">
        <v>456</v>
      </c>
      <c r="Y713" s="262">
        <v>528</v>
      </c>
    </row>
    <row r="714" spans="4:25" hidden="1" outlineLevel="1">
      <c r="D714" s="255" t="s">
        <v>2562</v>
      </c>
      <c r="E714" s="255" t="s">
        <v>2234</v>
      </c>
      <c r="F714" s="255" t="s">
        <v>610</v>
      </c>
      <c r="G714" s="255" t="s">
        <v>611</v>
      </c>
      <c r="H714" s="255" t="s">
        <v>612</v>
      </c>
      <c r="I714" s="255" t="s">
        <v>1088</v>
      </c>
      <c r="J714" s="255" t="s">
        <v>1029</v>
      </c>
      <c r="L714" s="267">
        <v>9860</v>
      </c>
      <c r="M714" s="262"/>
      <c r="N714" s="262">
        <v>630</v>
      </c>
      <c r="O714" s="262">
        <v>1200</v>
      </c>
      <c r="P714" s="262">
        <v>1700</v>
      </c>
      <c r="Q714" s="262">
        <v>370</v>
      </c>
      <c r="R714" s="262">
        <v>160</v>
      </c>
      <c r="S714" s="262">
        <v>910</v>
      </c>
      <c r="T714" s="262">
        <v>1110</v>
      </c>
      <c r="U714" s="262">
        <v>200</v>
      </c>
      <c r="V714" s="262">
        <v>1520</v>
      </c>
      <c r="W714" s="262">
        <v>690</v>
      </c>
      <c r="X714" s="262">
        <v>270</v>
      </c>
      <c r="Y714" s="262">
        <v>1100</v>
      </c>
    </row>
    <row r="715" spans="4:25" hidden="1" outlineLevel="1">
      <c r="D715" s="255" t="s">
        <v>2353</v>
      </c>
      <c r="E715" s="255" t="s">
        <v>2234</v>
      </c>
      <c r="F715" s="255" t="s">
        <v>610</v>
      </c>
      <c r="G715" s="255" t="s">
        <v>611</v>
      </c>
      <c r="H715" s="255" t="s">
        <v>612</v>
      </c>
      <c r="I715" s="255" t="s">
        <v>2353</v>
      </c>
      <c r="J715" s="255" t="s">
        <v>1029</v>
      </c>
      <c r="L715" s="267">
        <v>11497</v>
      </c>
      <c r="M715" s="262"/>
      <c r="N715" s="262">
        <v>0</v>
      </c>
      <c r="O715" s="262">
        <v>800</v>
      </c>
      <c r="P715" s="262">
        <v>5500</v>
      </c>
      <c r="Q715" s="262">
        <v>0</v>
      </c>
      <c r="R715" s="262">
        <v>0</v>
      </c>
      <c r="S715" s="262">
        <v>150</v>
      </c>
      <c r="T715" s="262">
        <v>1798</v>
      </c>
      <c r="U715" s="262">
        <v>0</v>
      </c>
      <c r="V715" s="262">
        <v>1099</v>
      </c>
      <c r="W715" s="262">
        <v>1850</v>
      </c>
      <c r="X715" s="262">
        <v>0</v>
      </c>
      <c r="Y715" s="262">
        <v>300</v>
      </c>
    </row>
    <row r="716" spans="4:25" hidden="1" outlineLevel="1">
      <c r="D716" s="255" t="s">
        <v>638</v>
      </c>
      <c r="E716" s="255" t="s">
        <v>55</v>
      </c>
      <c r="F716" s="255" t="s">
        <v>610</v>
      </c>
      <c r="G716" s="255" t="s">
        <v>611</v>
      </c>
      <c r="H716" s="255" t="s">
        <v>612</v>
      </c>
      <c r="I716" s="255" t="s">
        <v>322</v>
      </c>
      <c r="J716" s="255" t="s">
        <v>123</v>
      </c>
      <c r="L716" s="267">
        <v>212874</v>
      </c>
      <c r="M716" s="262"/>
      <c r="N716" s="262">
        <v>27826</v>
      </c>
      <c r="O716" s="262">
        <v>23276</v>
      </c>
      <c r="P716" s="262">
        <v>17203</v>
      </c>
      <c r="Q716" s="262">
        <v>15558</v>
      </c>
      <c r="R716" s="262">
        <v>18242</v>
      </c>
      <c r="S716" s="262">
        <v>13795</v>
      </c>
      <c r="T716" s="262">
        <v>18088</v>
      </c>
      <c r="U716" s="262">
        <v>21783</v>
      </c>
      <c r="V716" s="262">
        <v>17038</v>
      </c>
      <c r="W716" s="262">
        <v>13990</v>
      </c>
      <c r="X716" s="262">
        <v>15578</v>
      </c>
      <c r="Y716" s="262">
        <v>10497</v>
      </c>
    </row>
    <row r="717" spans="4:25" hidden="1" outlineLevel="1">
      <c r="D717" s="255" t="s">
        <v>964</v>
      </c>
      <c r="E717" s="255" t="s">
        <v>55</v>
      </c>
      <c r="F717" s="255" t="s">
        <v>610</v>
      </c>
      <c r="G717" s="255" t="s">
        <v>611</v>
      </c>
      <c r="H717" s="255" t="s">
        <v>612</v>
      </c>
      <c r="I717" s="255" t="s">
        <v>965</v>
      </c>
      <c r="J717" s="255" t="s">
        <v>123</v>
      </c>
      <c r="L717" s="267">
        <v>8761</v>
      </c>
      <c r="M717" s="262"/>
      <c r="N717" s="262">
        <v>1113</v>
      </c>
      <c r="O717" s="262">
        <v>1102</v>
      </c>
      <c r="P717" s="262">
        <v>911</v>
      </c>
      <c r="Q717" s="262">
        <v>731</v>
      </c>
      <c r="R717" s="262">
        <v>827</v>
      </c>
      <c r="S717" s="262">
        <v>550</v>
      </c>
      <c r="T717" s="262">
        <v>688</v>
      </c>
      <c r="U717" s="262">
        <v>611</v>
      </c>
      <c r="V717" s="262">
        <v>707</v>
      </c>
      <c r="W717" s="262">
        <v>488</v>
      </c>
      <c r="X717" s="262">
        <v>606</v>
      </c>
      <c r="Y717" s="262">
        <v>427</v>
      </c>
    </row>
    <row r="718" spans="4:25" hidden="1" outlineLevel="1">
      <c r="D718" s="255" t="s">
        <v>639</v>
      </c>
      <c r="E718" s="255" t="s">
        <v>55</v>
      </c>
      <c r="F718" s="255" t="s">
        <v>610</v>
      </c>
      <c r="G718" s="255" t="s">
        <v>611</v>
      </c>
      <c r="H718" s="255" t="s">
        <v>612</v>
      </c>
      <c r="I718" s="255" t="s">
        <v>1937</v>
      </c>
      <c r="J718" s="255" t="s">
        <v>127</v>
      </c>
      <c r="L718" s="267">
        <v>24937</v>
      </c>
      <c r="M718" s="262"/>
      <c r="N718" s="262">
        <v>777</v>
      </c>
      <c r="O718" s="262">
        <v>411</v>
      </c>
      <c r="P718" s="262">
        <v>1205</v>
      </c>
      <c r="Q718" s="262">
        <v>41</v>
      </c>
      <c r="R718" s="262">
        <v>60</v>
      </c>
      <c r="S718" s="262">
        <v>525</v>
      </c>
      <c r="T718" s="262">
        <v>1299</v>
      </c>
      <c r="U718" s="262">
        <v>21</v>
      </c>
      <c r="V718" s="262">
        <v>31</v>
      </c>
      <c r="W718" s="262">
        <v>13818</v>
      </c>
      <c r="X718" s="262">
        <v>2941</v>
      </c>
      <c r="Y718" s="262">
        <v>3808</v>
      </c>
    </row>
    <row r="719" spans="4:25" hidden="1" outlineLevel="1">
      <c r="D719" s="255" t="s">
        <v>641</v>
      </c>
      <c r="E719" s="255" t="s">
        <v>54</v>
      </c>
      <c r="F719" s="255" t="s">
        <v>610</v>
      </c>
      <c r="G719" s="255" t="s">
        <v>611</v>
      </c>
      <c r="H719" s="255" t="s">
        <v>612</v>
      </c>
      <c r="I719" s="255" t="s">
        <v>1721</v>
      </c>
      <c r="J719" s="255" t="s">
        <v>126</v>
      </c>
      <c r="L719" s="267">
        <v>9777</v>
      </c>
      <c r="M719" s="262"/>
      <c r="N719" s="262">
        <v>1719</v>
      </c>
      <c r="O719" s="262">
        <v>363</v>
      </c>
      <c r="P719" s="262">
        <v>830</v>
      </c>
      <c r="Q719" s="262">
        <v>368</v>
      </c>
      <c r="R719" s="262">
        <v>473</v>
      </c>
      <c r="S719" s="262">
        <v>2727</v>
      </c>
      <c r="T719" s="262">
        <v>566</v>
      </c>
      <c r="U719" s="262">
        <v>399</v>
      </c>
      <c r="V719" s="262">
        <v>445</v>
      </c>
      <c r="W719" s="262">
        <v>487</v>
      </c>
      <c r="X719" s="262">
        <v>1007</v>
      </c>
      <c r="Y719" s="262">
        <v>393</v>
      </c>
    </row>
    <row r="720" spans="4:25" hidden="1" outlineLevel="1">
      <c r="D720" s="255" t="s">
        <v>312</v>
      </c>
      <c r="E720" s="255" t="s">
        <v>54</v>
      </c>
      <c r="F720" s="255" t="s">
        <v>610</v>
      </c>
      <c r="G720" s="255" t="s">
        <v>611</v>
      </c>
      <c r="H720" s="255" t="s">
        <v>612</v>
      </c>
      <c r="I720" s="255" t="s">
        <v>460</v>
      </c>
      <c r="J720" s="255" t="s">
        <v>126</v>
      </c>
      <c r="L720" s="267">
        <v>2287264</v>
      </c>
      <c r="M720" s="262"/>
      <c r="N720" s="262">
        <v>226193</v>
      </c>
      <c r="O720" s="262">
        <v>212963</v>
      </c>
      <c r="P720" s="262">
        <v>295782</v>
      </c>
      <c r="Q720" s="262">
        <v>268751</v>
      </c>
      <c r="R720" s="262">
        <v>163899</v>
      </c>
      <c r="S720" s="262">
        <v>289875</v>
      </c>
      <c r="T720" s="262">
        <v>257625</v>
      </c>
      <c r="U720" s="262">
        <v>137731</v>
      </c>
      <c r="V720" s="262">
        <v>93017</v>
      </c>
      <c r="W720" s="262">
        <v>197479</v>
      </c>
      <c r="X720" s="262">
        <v>30862</v>
      </c>
      <c r="Y720" s="262">
        <v>113087</v>
      </c>
    </row>
    <row r="721" spans="4:25" hidden="1" outlineLevel="1">
      <c r="D721" s="255" t="s">
        <v>312</v>
      </c>
      <c r="E721" s="255" t="s">
        <v>54</v>
      </c>
      <c r="F721" s="255" t="s">
        <v>610</v>
      </c>
      <c r="G721" s="255" t="s">
        <v>613</v>
      </c>
      <c r="H721" s="255" t="s">
        <v>612</v>
      </c>
      <c r="I721" s="255" t="s">
        <v>519</v>
      </c>
      <c r="J721" s="255" t="s">
        <v>126</v>
      </c>
      <c r="L721" s="267">
        <v>11080</v>
      </c>
      <c r="M721" s="262"/>
      <c r="N721" s="262">
        <v>1500</v>
      </c>
      <c r="O721" s="262">
        <v>2031</v>
      </c>
      <c r="P721" s="262">
        <v>3262</v>
      </c>
      <c r="Q721" s="262">
        <v>1072</v>
      </c>
      <c r="R721" s="262">
        <v>0</v>
      </c>
      <c r="S721" s="262">
        <v>0</v>
      </c>
      <c r="T721" s="262">
        <v>1310</v>
      </c>
      <c r="U721" s="262">
        <v>910</v>
      </c>
      <c r="V721" s="262">
        <v>0</v>
      </c>
      <c r="W721" s="262">
        <v>200</v>
      </c>
      <c r="X721" s="262">
        <v>0</v>
      </c>
      <c r="Y721" s="262">
        <v>795</v>
      </c>
    </row>
    <row r="722" spans="4:25" hidden="1" outlineLevel="1">
      <c r="D722" s="255" t="s">
        <v>2373</v>
      </c>
      <c r="E722" s="255" t="s">
        <v>56</v>
      </c>
      <c r="F722" s="255" t="s">
        <v>610</v>
      </c>
      <c r="G722" s="255" t="s">
        <v>611</v>
      </c>
      <c r="H722" s="255" t="s">
        <v>612</v>
      </c>
      <c r="I722" s="255" t="s">
        <v>3577</v>
      </c>
      <c r="J722" s="255" t="s">
        <v>125</v>
      </c>
      <c r="L722" s="267">
        <v>275</v>
      </c>
      <c r="M722" s="262"/>
      <c r="N722" s="262"/>
      <c r="O722" s="262"/>
      <c r="P722" s="262"/>
      <c r="Q722" s="262"/>
      <c r="R722" s="262"/>
      <c r="S722" s="262">
        <v>34</v>
      </c>
      <c r="T722" s="262">
        <v>10</v>
      </c>
      <c r="U722" s="262">
        <v>40</v>
      </c>
      <c r="V722" s="262">
        <v>16</v>
      </c>
      <c r="W722" s="262">
        <v>37</v>
      </c>
      <c r="X722" s="262">
        <v>43</v>
      </c>
      <c r="Y722" s="262">
        <v>95</v>
      </c>
    </row>
    <row r="723" spans="4:25" hidden="1" outlineLevel="1">
      <c r="D723" s="255" t="s">
        <v>1722</v>
      </c>
      <c r="E723" s="255" t="s">
        <v>54</v>
      </c>
      <c r="F723" s="255" t="s">
        <v>610</v>
      </c>
      <c r="G723" s="255" t="s">
        <v>611</v>
      </c>
      <c r="H723" s="255" t="s">
        <v>612</v>
      </c>
      <c r="I723" s="255" t="s">
        <v>1266</v>
      </c>
      <c r="J723" s="255" t="s">
        <v>126</v>
      </c>
      <c r="L723" s="267">
        <v>1185</v>
      </c>
      <c r="M723" s="262"/>
      <c r="N723" s="262">
        <v>21</v>
      </c>
      <c r="O723" s="262">
        <v>224</v>
      </c>
      <c r="P723" s="262">
        <v>17</v>
      </c>
      <c r="Q723" s="262">
        <v>175</v>
      </c>
      <c r="R723" s="262">
        <v>0</v>
      </c>
      <c r="S723" s="262">
        <v>5</v>
      </c>
      <c r="T723" s="262">
        <v>210</v>
      </c>
      <c r="U723" s="262">
        <v>5</v>
      </c>
      <c r="V723" s="262">
        <v>208</v>
      </c>
      <c r="W723" s="262">
        <v>1</v>
      </c>
      <c r="X723" s="262">
        <v>250</v>
      </c>
      <c r="Y723" s="262">
        <v>69</v>
      </c>
    </row>
    <row r="724" spans="4:25" hidden="1" outlineLevel="1">
      <c r="D724" s="255" t="s">
        <v>1267</v>
      </c>
      <c r="E724" s="255" t="s">
        <v>54</v>
      </c>
      <c r="F724" s="255" t="s">
        <v>610</v>
      </c>
      <c r="G724" s="255" t="s">
        <v>611</v>
      </c>
      <c r="H724" s="255" t="s">
        <v>612</v>
      </c>
      <c r="I724" s="255" t="s">
        <v>1268</v>
      </c>
      <c r="J724" s="255" t="s">
        <v>126</v>
      </c>
      <c r="L724" s="267">
        <v>1986</v>
      </c>
      <c r="M724" s="262"/>
      <c r="N724" s="262">
        <v>437</v>
      </c>
      <c r="O724" s="262">
        <v>345</v>
      </c>
      <c r="P724" s="262">
        <v>235</v>
      </c>
      <c r="Q724" s="262">
        <v>456</v>
      </c>
      <c r="R724" s="262">
        <v>328</v>
      </c>
      <c r="S724" s="262">
        <v>33</v>
      </c>
      <c r="T724" s="262">
        <v>136</v>
      </c>
      <c r="U724" s="262">
        <v>0</v>
      </c>
      <c r="V724" s="262">
        <v>2</v>
      </c>
      <c r="W724" s="262">
        <v>5</v>
      </c>
      <c r="X724" s="262">
        <v>9</v>
      </c>
      <c r="Y724" s="262">
        <v>0</v>
      </c>
    </row>
    <row r="725" spans="4:25" hidden="1" outlineLevel="1">
      <c r="D725" s="255" t="s">
        <v>1097</v>
      </c>
      <c r="E725" s="255" t="s">
        <v>54</v>
      </c>
      <c r="F725" s="255" t="s">
        <v>610</v>
      </c>
      <c r="G725" s="255" t="s">
        <v>611</v>
      </c>
      <c r="H725" s="255" t="s">
        <v>612</v>
      </c>
      <c r="I725" s="255" t="s">
        <v>464</v>
      </c>
      <c r="J725" s="255" t="s">
        <v>126</v>
      </c>
      <c r="L725" s="267">
        <v>1625004</v>
      </c>
      <c r="M725" s="262"/>
      <c r="N725" s="262">
        <v>157446</v>
      </c>
      <c r="O725" s="262">
        <v>107295</v>
      </c>
      <c r="P725" s="262">
        <v>110302</v>
      </c>
      <c r="Q725" s="262">
        <v>104333</v>
      </c>
      <c r="R725" s="262">
        <v>85109</v>
      </c>
      <c r="S725" s="262">
        <v>136673</v>
      </c>
      <c r="T725" s="262">
        <v>236014</v>
      </c>
      <c r="U725" s="262">
        <v>62276</v>
      </c>
      <c r="V725" s="262">
        <v>167071</v>
      </c>
      <c r="W725" s="262">
        <v>129668</v>
      </c>
      <c r="X725" s="262">
        <v>216953</v>
      </c>
      <c r="Y725" s="262">
        <v>111864</v>
      </c>
    </row>
    <row r="726" spans="4:25" hidden="1" outlineLevel="1">
      <c r="D726" s="255" t="s">
        <v>1097</v>
      </c>
      <c r="E726" s="255" t="s">
        <v>54</v>
      </c>
      <c r="F726" s="255" t="s">
        <v>610</v>
      </c>
      <c r="G726" s="255" t="s">
        <v>613</v>
      </c>
      <c r="H726" s="255" t="s">
        <v>612</v>
      </c>
      <c r="I726" s="255" t="s">
        <v>521</v>
      </c>
      <c r="J726" s="255" t="s">
        <v>126</v>
      </c>
      <c r="L726" s="267">
        <v>8761</v>
      </c>
      <c r="M726" s="262"/>
      <c r="N726" s="262">
        <v>2101</v>
      </c>
      <c r="O726" s="262">
        <v>235</v>
      </c>
      <c r="P726" s="262">
        <v>110</v>
      </c>
      <c r="Q726" s="262">
        <v>0</v>
      </c>
      <c r="R726" s="262">
        <v>160</v>
      </c>
      <c r="S726" s="262">
        <v>2033</v>
      </c>
      <c r="T726" s="262">
        <v>37</v>
      </c>
      <c r="U726" s="262">
        <v>1060</v>
      </c>
      <c r="V726" s="262">
        <v>15</v>
      </c>
      <c r="W726" s="262">
        <v>2</v>
      </c>
      <c r="X726" s="262">
        <v>3006</v>
      </c>
      <c r="Y726" s="262">
        <v>2</v>
      </c>
    </row>
    <row r="727" spans="4:25" hidden="1" outlineLevel="1">
      <c r="D727" s="255" t="s">
        <v>1269</v>
      </c>
      <c r="E727" s="255" t="s">
        <v>54</v>
      </c>
      <c r="F727" s="255" t="s">
        <v>610</v>
      </c>
      <c r="G727" s="255" t="s">
        <v>611</v>
      </c>
      <c r="H727" s="255" t="s">
        <v>612</v>
      </c>
      <c r="I727" s="255" t="s">
        <v>1270</v>
      </c>
      <c r="J727" s="255" t="s">
        <v>126</v>
      </c>
      <c r="L727" s="267">
        <v>2388</v>
      </c>
      <c r="M727" s="262"/>
      <c r="N727" s="262">
        <v>11</v>
      </c>
      <c r="O727" s="262">
        <v>3</v>
      </c>
      <c r="P727" s="262">
        <v>17</v>
      </c>
      <c r="Q727" s="262">
        <v>0</v>
      </c>
      <c r="R727" s="262">
        <v>2</v>
      </c>
      <c r="S727" s="262">
        <v>146</v>
      </c>
      <c r="T727" s="262">
        <v>50</v>
      </c>
      <c r="U727" s="262">
        <v>1580</v>
      </c>
      <c r="V727" s="262">
        <v>0</v>
      </c>
      <c r="W727" s="262">
        <v>20</v>
      </c>
      <c r="X727" s="262">
        <v>555</v>
      </c>
      <c r="Y727" s="262">
        <v>4</v>
      </c>
    </row>
    <row r="728" spans="4:25" hidden="1" outlineLevel="1">
      <c r="D728" s="255" t="s">
        <v>2097</v>
      </c>
      <c r="E728" s="255" t="s">
        <v>2234</v>
      </c>
      <c r="F728" s="255" t="s">
        <v>610</v>
      </c>
      <c r="G728" s="255" t="s">
        <v>611</v>
      </c>
      <c r="H728" s="255" t="s">
        <v>612</v>
      </c>
      <c r="I728" s="255" t="s">
        <v>2424</v>
      </c>
      <c r="J728" s="255" t="s">
        <v>1029</v>
      </c>
      <c r="L728" s="267">
        <v>117449</v>
      </c>
      <c r="M728" s="262"/>
      <c r="N728" s="262">
        <v>22780</v>
      </c>
      <c r="O728" s="262">
        <v>1330</v>
      </c>
      <c r="P728" s="262">
        <v>2926</v>
      </c>
      <c r="Q728" s="262">
        <v>12050</v>
      </c>
      <c r="R728" s="262">
        <v>15085</v>
      </c>
      <c r="S728" s="262">
        <v>18470</v>
      </c>
      <c r="T728" s="262">
        <v>0</v>
      </c>
      <c r="U728" s="262">
        <v>7194</v>
      </c>
      <c r="V728" s="262">
        <v>19448</v>
      </c>
      <c r="W728" s="262">
        <v>11500</v>
      </c>
      <c r="X728" s="262">
        <v>2628</v>
      </c>
      <c r="Y728" s="262">
        <v>4038</v>
      </c>
    </row>
    <row r="729" spans="4:25" hidden="1" outlineLevel="1">
      <c r="D729" s="255" t="s">
        <v>2098</v>
      </c>
      <c r="E729" s="255" t="s">
        <v>54</v>
      </c>
      <c r="F729" s="255" t="s">
        <v>610</v>
      </c>
      <c r="G729" s="255" t="s">
        <v>611</v>
      </c>
      <c r="H729" s="255" t="s">
        <v>612</v>
      </c>
      <c r="I729" s="255" t="s">
        <v>461</v>
      </c>
      <c r="J729" s="255" t="s">
        <v>126</v>
      </c>
      <c r="L729" s="267">
        <v>79310</v>
      </c>
      <c r="M729" s="262"/>
      <c r="N729" s="262">
        <v>12351</v>
      </c>
      <c r="O729" s="262">
        <v>13177</v>
      </c>
      <c r="P729" s="262">
        <v>6026</v>
      </c>
      <c r="Q729" s="262">
        <v>2443</v>
      </c>
      <c r="R729" s="262">
        <v>5705</v>
      </c>
      <c r="S729" s="262">
        <v>7019</v>
      </c>
      <c r="T729" s="262">
        <v>2501</v>
      </c>
      <c r="U729" s="262">
        <v>3741</v>
      </c>
      <c r="V729" s="262">
        <v>3900</v>
      </c>
      <c r="W729" s="262">
        <v>4469</v>
      </c>
      <c r="X729" s="262">
        <v>12071</v>
      </c>
      <c r="Y729" s="262">
        <v>5907</v>
      </c>
    </row>
    <row r="730" spans="4:25" hidden="1" outlineLevel="1">
      <c r="D730" s="255" t="s">
        <v>643</v>
      </c>
      <c r="E730" s="255" t="s">
        <v>54</v>
      </c>
      <c r="F730" s="255" t="s">
        <v>610</v>
      </c>
      <c r="G730" s="255" t="s">
        <v>611</v>
      </c>
      <c r="H730" s="255" t="s">
        <v>612</v>
      </c>
      <c r="I730" s="255" t="s">
        <v>1723</v>
      </c>
      <c r="J730" s="255" t="s">
        <v>126</v>
      </c>
      <c r="L730" s="267">
        <v>2564</v>
      </c>
      <c r="M730" s="262"/>
      <c r="N730" s="262">
        <v>56</v>
      </c>
      <c r="O730" s="262">
        <v>54</v>
      </c>
      <c r="P730" s="262">
        <v>180</v>
      </c>
      <c r="Q730" s="262">
        <v>532</v>
      </c>
      <c r="R730" s="262">
        <v>492</v>
      </c>
      <c r="S730" s="262">
        <v>134</v>
      </c>
      <c r="T730" s="262">
        <v>246</v>
      </c>
      <c r="U730" s="262">
        <v>197</v>
      </c>
      <c r="V730" s="262">
        <v>26</v>
      </c>
      <c r="W730" s="262">
        <v>30</v>
      </c>
      <c r="X730" s="262">
        <v>223</v>
      </c>
      <c r="Y730" s="262">
        <v>394</v>
      </c>
    </row>
    <row r="731" spans="4:25" hidden="1" outlineLevel="1">
      <c r="D731" s="255" t="s">
        <v>2425</v>
      </c>
      <c r="E731" s="255" t="s">
        <v>55</v>
      </c>
      <c r="F731" s="255" t="s">
        <v>610</v>
      </c>
      <c r="G731" s="255" t="s">
        <v>611</v>
      </c>
      <c r="H731" s="255" t="s">
        <v>612</v>
      </c>
      <c r="I731" s="255" t="s">
        <v>2426</v>
      </c>
      <c r="J731" s="255" t="s">
        <v>123</v>
      </c>
      <c r="L731" s="267">
        <v>8255</v>
      </c>
      <c r="M731" s="262"/>
      <c r="N731" s="262">
        <v>401</v>
      </c>
      <c r="O731" s="262">
        <v>731</v>
      </c>
      <c r="P731" s="262">
        <v>877</v>
      </c>
      <c r="Q731" s="262">
        <v>857</v>
      </c>
      <c r="R731" s="262">
        <v>556</v>
      </c>
      <c r="S731" s="262">
        <v>529</v>
      </c>
      <c r="T731" s="262">
        <v>343</v>
      </c>
      <c r="U731" s="262">
        <v>796</v>
      </c>
      <c r="V731" s="262">
        <v>589</v>
      </c>
      <c r="W731" s="262">
        <v>876</v>
      </c>
      <c r="X731" s="262">
        <v>927</v>
      </c>
      <c r="Y731" s="262">
        <v>773</v>
      </c>
    </row>
    <row r="732" spans="4:25" hidden="1" outlineLevel="1">
      <c r="D732" s="255" t="s">
        <v>3460</v>
      </c>
      <c r="E732" s="255" t="s">
        <v>54</v>
      </c>
      <c r="F732" s="255" t="s">
        <v>610</v>
      </c>
      <c r="G732" s="255" t="s">
        <v>611</v>
      </c>
      <c r="H732" s="255" t="s">
        <v>612</v>
      </c>
      <c r="I732" s="255" t="s">
        <v>3578</v>
      </c>
      <c r="J732" s="255" t="s">
        <v>126</v>
      </c>
      <c r="L732" s="267">
        <v>190</v>
      </c>
      <c r="M732" s="262"/>
      <c r="N732" s="262"/>
      <c r="O732" s="262"/>
      <c r="P732" s="262"/>
      <c r="Q732" s="262"/>
      <c r="R732" s="262"/>
      <c r="S732" s="262"/>
      <c r="T732" s="262"/>
      <c r="U732" s="262"/>
      <c r="V732" s="262"/>
      <c r="W732" s="262"/>
      <c r="X732" s="262">
        <v>26</v>
      </c>
      <c r="Y732" s="262">
        <v>164</v>
      </c>
    </row>
    <row r="733" spans="4:25" hidden="1" outlineLevel="1">
      <c r="D733" s="255" t="s">
        <v>966</v>
      </c>
      <c r="E733" s="255" t="s">
        <v>56</v>
      </c>
      <c r="F733" s="255" t="s">
        <v>610</v>
      </c>
      <c r="G733" s="255" t="s">
        <v>611</v>
      </c>
      <c r="H733" s="255" t="s">
        <v>612</v>
      </c>
      <c r="I733" s="255" t="s">
        <v>496</v>
      </c>
      <c r="J733" s="255" t="s">
        <v>125</v>
      </c>
      <c r="L733" s="267">
        <v>117660</v>
      </c>
      <c r="M733" s="262"/>
      <c r="N733" s="262">
        <v>9541</v>
      </c>
      <c r="O733" s="262">
        <v>14499</v>
      </c>
      <c r="P733" s="262">
        <v>9939</v>
      </c>
      <c r="Q733" s="262">
        <v>7154</v>
      </c>
      <c r="R733" s="262">
        <v>10935</v>
      </c>
      <c r="S733" s="262">
        <v>8255</v>
      </c>
      <c r="T733" s="262">
        <v>6313</v>
      </c>
      <c r="U733" s="262">
        <v>8754</v>
      </c>
      <c r="V733" s="262">
        <v>12811</v>
      </c>
      <c r="W733" s="262">
        <v>15062</v>
      </c>
      <c r="X733" s="262">
        <v>6517</v>
      </c>
      <c r="Y733" s="262">
        <v>7880</v>
      </c>
    </row>
    <row r="734" spans="4:25" hidden="1" outlineLevel="1">
      <c r="D734" s="255" t="s">
        <v>967</v>
      </c>
      <c r="E734" s="255" t="s">
        <v>55</v>
      </c>
      <c r="F734" s="255" t="s">
        <v>610</v>
      </c>
      <c r="G734" s="255" t="s">
        <v>611</v>
      </c>
      <c r="H734" s="255" t="s">
        <v>612</v>
      </c>
      <c r="I734" s="255" t="s">
        <v>546</v>
      </c>
      <c r="J734" s="255" t="s">
        <v>126</v>
      </c>
      <c r="L734" s="267">
        <v>10722</v>
      </c>
      <c r="M734" s="262"/>
      <c r="N734" s="262">
        <v>279</v>
      </c>
      <c r="O734" s="262">
        <v>369</v>
      </c>
      <c r="P734" s="262">
        <v>543</v>
      </c>
      <c r="Q734" s="262">
        <v>1622</v>
      </c>
      <c r="R734" s="262">
        <v>754</v>
      </c>
      <c r="S734" s="262">
        <v>516</v>
      </c>
      <c r="T734" s="262">
        <v>366</v>
      </c>
      <c r="U734" s="262">
        <v>893</v>
      </c>
      <c r="V734" s="262">
        <v>103</v>
      </c>
      <c r="W734" s="262">
        <v>145</v>
      </c>
      <c r="X734" s="262">
        <v>4155</v>
      </c>
      <c r="Y734" s="262">
        <v>977</v>
      </c>
    </row>
    <row r="735" spans="4:25" hidden="1" outlineLevel="1">
      <c r="D735" s="255" t="s">
        <v>967</v>
      </c>
      <c r="E735" s="255" t="s">
        <v>55</v>
      </c>
      <c r="F735" s="255" t="s">
        <v>610</v>
      </c>
      <c r="G735" s="255" t="s">
        <v>611</v>
      </c>
      <c r="H735" s="255" t="s">
        <v>612</v>
      </c>
      <c r="I735" s="255" t="s">
        <v>3579</v>
      </c>
      <c r="J735" s="255" t="s">
        <v>126</v>
      </c>
      <c r="L735" s="267">
        <v>308</v>
      </c>
      <c r="M735" s="262"/>
      <c r="N735" s="262"/>
      <c r="O735" s="262"/>
      <c r="P735" s="262"/>
      <c r="Q735" s="262">
        <v>0</v>
      </c>
      <c r="R735" s="262">
        <v>89</v>
      </c>
      <c r="S735" s="262">
        <v>219</v>
      </c>
      <c r="T735" s="262">
        <v>0</v>
      </c>
      <c r="U735" s="262">
        <v>0</v>
      </c>
      <c r="V735" s="262">
        <v>0</v>
      </c>
      <c r="W735" s="262">
        <v>0</v>
      </c>
      <c r="X735" s="262">
        <v>0</v>
      </c>
      <c r="Y735" s="262">
        <v>0</v>
      </c>
    </row>
    <row r="736" spans="4:25" hidden="1" outlineLevel="1">
      <c r="D736" s="255" t="s">
        <v>968</v>
      </c>
      <c r="E736" s="255" t="s">
        <v>56</v>
      </c>
      <c r="F736" s="255" t="s">
        <v>610</v>
      </c>
      <c r="G736" s="255" t="s">
        <v>611</v>
      </c>
      <c r="H736" s="255" t="s">
        <v>612</v>
      </c>
      <c r="I736" s="255" t="s">
        <v>969</v>
      </c>
      <c r="J736" s="255" t="s">
        <v>125</v>
      </c>
      <c r="L736" s="267">
        <v>1348</v>
      </c>
      <c r="M736" s="262"/>
      <c r="N736" s="262">
        <v>50</v>
      </c>
      <c r="O736" s="262">
        <v>89</v>
      </c>
      <c r="P736" s="262">
        <v>201</v>
      </c>
      <c r="Q736" s="262">
        <v>162</v>
      </c>
      <c r="R736" s="262">
        <v>87</v>
      </c>
      <c r="S736" s="262">
        <v>65</v>
      </c>
      <c r="T736" s="262">
        <v>32</v>
      </c>
      <c r="U736" s="262">
        <v>116</v>
      </c>
      <c r="V736" s="262">
        <v>235</v>
      </c>
      <c r="W736" s="262">
        <v>162</v>
      </c>
      <c r="X736" s="262">
        <v>119</v>
      </c>
      <c r="Y736" s="262">
        <v>30</v>
      </c>
    </row>
    <row r="737" spans="4:25" hidden="1" outlineLevel="1">
      <c r="D737" s="255" t="s">
        <v>1271</v>
      </c>
      <c r="E737" s="255" t="s">
        <v>56</v>
      </c>
      <c r="F737" s="255" t="s">
        <v>610</v>
      </c>
      <c r="G737" s="255" t="s">
        <v>611</v>
      </c>
      <c r="H737" s="255" t="s">
        <v>612</v>
      </c>
      <c r="I737" s="255" t="s">
        <v>692</v>
      </c>
      <c r="J737" s="255" t="s">
        <v>125</v>
      </c>
      <c r="L737" s="267">
        <v>31749</v>
      </c>
      <c r="M737" s="262"/>
      <c r="N737" s="262">
        <v>2648</v>
      </c>
      <c r="O737" s="262">
        <v>1548</v>
      </c>
      <c r="P737" s="262">
        <v>1057</v>
      </c>
      <c r="Q737" s="262">
        <v>2489</v>
      </c>
      <c r="R737" s="262">
        <v>1993</v>
      </c>
      <c r="S737" s="262">
        <v>2110</v>
      </c>
      <c r="T737" s="262">
        <v>2095</v>
      </c>
      <c r="U737" s="262">
        <v>3707</v>
      </c>
      <c r="V737" s="262">
        <v>3618</v>
      </c>
      <c r="W737" s="262">
        <v>6105</v>
      </c>
      <c r="X737" s="262">
        <v>1837</v>
      </c>
      <c r="Y737" s="262">
        <v>2542</v>
      </c>
    </row>
    <row r="738" spans="4:25" hidden="1" outlineLevel="1">
      <c r="D738" s="255" t="s">
        <v>262</v>
      </c>
      <c r="E738" s="255" t="s">
        <v>54</v>
      </c>
      <c r="F738" s="255" t="s">
        <v>610</v>
      </c>
      <c r="G738" s="255" t="s">
        <v>611</v>
      </c>
      <c r="H738" s="255" t="s">
        <v>612</v>
      </c>
      <c r="I738" s="255" t="s">
        <v>462</v>
      </c>
      <c r="J738" s="255" t="s">
        <v>126</v>
      </c>
      <c r="L738" s="267">
        <v>26283</v>
      </c>
      <c r="M738" s="262"/>
      <c r="N738" s="262">
        <v>3329</v>
      </c>
      <c r="O738" s="262">
        <v>362</v>
      </c>
      <c r="P738" s="262">
        <v>4294</v>
      </c>
      <c r="Q738" s="262">
        <v>1185</v>
      </c>
      <c r="R738" s="262">
        <v>1601</v>
      </c>
      <c r="S738" s="262">
        <v>516</v>
      </c>
      <c r="T738" s="262">
        <v>1068</v>
      </c>
      <c r="U738" s="262">
        <v>4955</v>
      </c>
      <c r="V738" s="262">
        <v>909</v>
      </c>
      <c r="W738" s="262">
        <v>1181</v>
      </c>
      <c r="X738" s="262">
        <v>1380</v>
      </c>
      <c r="Y738" s="262">
        <v>5503</v>
      </c>
    </row>
    <row r="739" spans="4:25" hidden="1" outlineLevel="1">
      <c r="D739" s="255" t="s">
        <v>1272</v>
      </c>
      <c r="E739" s="255" t="s">
        <v>55</v>
      </c>
      <c r="F739" s="255" t="s">
        <v>610</v>
      </c>
      <c r="G739" s="255" t="s">
        <v>611</v>
      </c>
      <c r="H739" s="255" t="s">
        <v>612</v>
      </c>
      <c r="I739" s="255" t="s">
        <v>1273</v>
      </c>
      <c r="J739" s="255" t="s">
        <v>123</v>
      </c>
      <c r="L739" s="267">
        <v>190185</v>
      </c>
      <c r="M739" s="262"/>
      <c r="N739" s="262">
        <v>18278</v>
      </c>
      <c r="O739" s="262">
        <v>26319</v>
      </c>
      <c r="P739" s="262">
        <v>15460</v>
      </c>
      <c r="Q739" s="262">
        <v>30351</v>
      </c>
      <c r="R739" s="262">
        <v>13447</v>
      </c>
      <c r="S739" s="262">
        <v>9776</v>
      </c>
      <c r="T739" s="262">
        <v>12050</v>
      </c>
      <c r="U739" s="262">
        <v>9204</v>
      </c>
      <c r="V739" s="262">
        <v>10389</v>
      </c>
      <c r="W739" s="262">
        <v>16756</v>
      </c>
      <c r="X739" s="262">
        <v>16064</v>
      </c>
      <c r="Y739" s="262">
        <v>12091</v>
      </c>
    </row>
    <row r="740" spans="4:25" hidden="1" outlineLevel="1">
      <c r="D740" s="255" t="s">
        <v>646</v>
      </c>
      <c r="E740" s="255" t="s">
        <v>55</v>
      </c>
      <c r="F740" s="255" t="s">
        <v>610</v>
      </c>
      <c r="G740" s="255" t="s">
        <v>611</v>
      </c>
      <c r="H740" s="255" t="s">
        <v>612</v>
      </c>
      <c r="I740" s="255" t="s">
        <v>1938</v>
      </c>
      <c r="J740" s="255" t="s">
        <v>127</v>
      </c>
      <c r="L740" s="267">
        <v>2448</v>
      </c>
      <c r="M740" s="262"/>
      <c r="N740" s="262">
        <v>284</v>
      </c>
      <c r="O740" s="262">
        <v>317</v>
      </c>
      <c r="P740" s="262">
        <v>104</v>
      </c>
      <c r="Q740" s="262">
        <v>225</v>
      </c>
      <c r="R740" s="262">
        <v>344</v>
      </c>
      <c r="S740" s="262">
        <v>178</v>
      </c>
      <c r="T740" s="262">
        <v>11</v>
      </c>
      <c r="U740" s="262">
        <v>356</v>
      </c>
      <c r="V740" s="262">
        <v>91</v>
      </c>
      <c r="W740" s="262">
        <v>64</v>
      </c>
      <c r="X740" s="262">
        <v>418</v>
      </c>
      <c r="Y740" s="262">
        <v>56</v>
      </c>
    </row>
    <row r="741" spans="4:25" hidden="1" outlineLevel="1">
      <c r="D741" s="255" t="s">
        <v>2354</v>
      </c>
      <c r="E741" s="255" t="s">
        <v>2234</v>
      </c>
      <c r="F741" s="255" t="s">
        <v>610</v>
      </c>
      <c r="G741" s="255" t="s">
        <v>611</v>
      </c>
      <c r="H741" s="255" t="s">
        <v>612</v>
      </c>
      <c r="I741" s="255" t="s">
        <v>2427</v>
      </c>
      <c r="J741" s="255" t="s">
        <v>1029</v>
      </c>
      <c r="L741" s="267">
        <v>31583</v>
      </c>
      <c r="M741" s="262"/>
      <c r="N741" s="262">
        <v>1080</v>
      </c>
      <c r="O741" s="262">
        <v>940</v>
      </c>
      <c r="P741" s="262">
        <v>2835</v>
      </c>
      <c r="Q741" s="262">
        <v>1490</v>
      </c>
      <c r="R741" s="262">
        <v>2550</v>
      </c>
      <c r="S741" s="262">
        <v>2910</v>
      </c>
      <c r="T741" s="262">
        <v>3100</v>
      </c>
      <c r="U741" s="262">
        <v>2020</v>
      </c>
      <c r="V741" s="262">
        <v>6308</v>
      </c>
      <c r="W741" s="262">
        <v>2950</v>
      </c>
      <c r="X741" s="262">
        <v>4150</v>
      </c>
      <c r="Y741" s="262">
        <v>1250</v>
      </c>
    </row>
    <row r="742" spans="4:25" hidden="1" outlineLevel="1">
      <c r="D742" s="255" t="s">
        <v>497</v>
      </c>
      <c r="E742" s="255" t="s">
        <v>55</v>
      </c>
      <c r="F742" s="255" t="s">
        <v>610</v>
      </c>
      <c r="G742" s="255" t="s">
        <v>611</v>
      </c>
      <c r="H742" s="255" t="s">
        <v>612</v>
      </c>
      <c r="I742" s="255" t="s">
        <v>2428</v>
      </c>
      <c r="J742" s="255" t="s">
        <v>123</v>
      </c>
      <c r="L742" s="267">
        <v>38174</v>
      </c>
      <c r="M742" s="262"/>
      <c r="N742" s="262">
        <v>9265</v>
      </c>
      <c r="O742" s="262">
        <v>7463</v>
      </c>
      <c r="P742" s="262">
        <v>2064</v>
      </c>
      <c r="Q742" s="262">
        <v>3020</v>
      </c>
      <c r="R742" s="262">
        <v>2056</v>
      </c>
      <c r="S742" s="262">
        <v>5719</v>
      </c>
      <c r="T742" s="262">
        <v>2329</v>
      </c>
      <c r="U742" s="262">
        <v>539</v>
      </c>
      <c r="V742" s="262">
        <v>681</v>
      </c>
      <c r="W742" s="262">
        <v>566</v>
      </c>
      <c r="X742" s="262">
        <v>1559</v>
      </c>
      <c r="Y742" s="262">
        <v>2913</v>
      </c>
    </row>
    <row r="743" spans="4:25" hidden="1" outlineLevel="1">
      <c r="D743" s="255" t="s">
        <v>497</v>
      </c>
      <c r="E743" s="255" t="s">
        <v>55</v>
      </c>
      <c r="F743" s="255" t="s">
        <v>610</v>
      </c>
      <c r="G743" s="255" t="s">
        <v>611</v>
      </c>
      <c r="H743" s="255" t="s">
        <v>612</v>
      </c>
      <c r="I743" s="255" t="s">
        <v>419</v>
      </c>
      <c r="J743" s="255" t="s">
        <v>123</v>
      </c>
      <c r="L743" s="267">
        <v>268125</v>
      </c>
      <c r="M743" s="262"/>
      <c r="N743" s="262">
        <v>32308</v>
      </c>
      <c r="O743" s="262">
        <v>24783</v>
      </c>
      <c r="P743" s="262">
        <v>27734</v>
      </c>
      <c r="Q743" s="262">
        <v>18525</v>
      </c>
      <c r="R743" s="262">
        <v>10945</v>
      </c>
      <c r="S743" s="262">
        <v>18535</v>
      </c>
      <c r="T743" s="262">
        <v>16891</v>
      </c>
      <c r="U743" s="262">
        <v>18852</v>
      </c>
      <c r="V743" s="262">
        <v>20351</v>
      </c>
      <c r="W743" s="262">
        <v>27803</v>
      </c>
      <c r="X743" s="262">
        <v>28440</v>
      </c>
      <c r="Y743" s="262">
        <v>22958</v>
      </c>
    </row>
    <row r="744" spans="4:25" hidden="1" outlineLevel="1">
      <c r="D744" s="255" t="s">
        <v>497</v>
      </c>
      <c r="E744" s="255" t="s">
        <v>55</v>
      </c>
      <c r="F744" s="255" t="s">
        <v>610</v>
      </c>
      <c r="G744" s="255" t="s">
        <v>611</v>
      </c>
      <c r="H744" s="255" t="s">
        <v>612</v>
      </c>
      <c r="I744" s="255" t="s">
        <v>2429</v>
      </c>
      <c r="J744" s="255" t="s">
        <v>123</v>
      </c>
      <c r="L744" s="267">
        <v>56374</v>
      </c>
      <c r="M744" s="262"/>
      <c r="N744" s="262">
        <v>14537</v>
      </c>
      <c r="O744" s="262">
        <v>7199</v>
      </c>
      <c r="P744" s="262">
        <v>4860</v>
      </c>
      <c r="Q744" s="262">
        <v>3248</v>
      </c>
      <c r="R744" s="262">
        <v>6658</v>
      </c>
      <c r="S744" s="262">
        <v>7423</v>
      </c>
      <c r="T744" s="262">
        <v>2427</v>
      </c>
      <c r="U744" s="262">
        <v>1448</v>
      </c>
      <c r="V744" s="262">
        <v>1289</v>
      </c>
      <c r="W744" s="262">
        <v>1479</v>
      </c>
      <c r="X744" s="262">
        <v>2818</v>
      </c>
      <c r="Y744" s="262">
        <v>2988</v>
      </c>
    </row>
    <row r="745" spans="4:25" hidden="1" outlineLevel="1">
      <c r="D745" s="255" t="s">
        <v>648</v>
      </c>
      <c r="E745" s="255" t="s">
        <v>56</v>
      </c>
      <c r="F745" s="255" t="s">
        <v>610</v>
      </c>
      <c r="G745" s="255" t="s">
        <v>611</v>
      </c>
      <c r="H745" s="255" t="s">
        <v>612</v>
      </c>
      <c r="I745" s="255" t="s">
        <v>696</v>
      </c>
      <c r="J745" s="255" t="s">
        <v>125</v>
      </c>
      <c r="L745" s="267">
        <v>425991</v>
      </c>
      <c r="M745" s="262"/>
      <c r="N745" s="262">
        <v>47915</v>
      </c>
      <c r="O745" s="262">
        <v>57440</v>
      </c>
      <c r="P745" s="262">
        <v>38495</v>
      </c>
      <c r="Q745" s="262">
        <v>33974</v>
      </c>
      <c r="R745" s="262">
        <v>48353</v>
      </c>
      <c r="S745" s="262">
        <v>33050</v>
      </c>
      <c r="T745" s="262">
        <v>32615</v>
      </c>
      <c r="U745" s="262">
        <v>25636</v>
      </c>
      <c r="V745" s="262">
        <v>33337</v>
      </c>
      <c r="W745" s="262">
        <v>27021</v>
      </c>
      <c r="X745" s="262">
        <v>28376</v>
      </c>
      <c r="Y745" s="262">
        <v>19779</v>
      </c>
    </row>
    <row r="746" spans="4:25" hidden="1" outlineLevel="1">
      <c r="D746" s="255" t="s">
        <v>1939</v>
      </c>
      <c r="E746" s="255" t="s">
        <v>56</v>
      </c>
      <c r="F746" s="255" t="s">
        <v>610</v>
      </c>
      <c r="G746" s="255" t="s">
        <v>611</v>
      </c>
      <c r="H746" s="255" t="s">
        <v>612</v>
      </c>
      <c r="I746" s="255" t="s">
        <v>1940</v>
      </c>
      <c r="J746" s="255" t="s">
        <v>125</v>
      </c>
      <c r="L746" s="267">
        <v>10544</v>
      </c>
      <c r="M746" s="262"/>
      <c r="N746" s="262">
        <v>1951</v>
      </c>
      <c r="O746" s="262">
        <v>1379</v>
      </c>
      <c r="P746" s="262">
        <v>462</v>
      </c>
      <c r="Q746" s="262">
        <v>462</v>
      </c>
      <c r="R746" s="262">
        <v>1026</v>
      </c>
      <c r="S746" s="262">
        <v>579</v>
      </c>
      <c r="T746" s="262">
        <v>609</v>
      </c>
      <c r="U746" s="262">
        <v>595</v>
      </c>
      <c r="V746" s="262">
        <v>566</v>
      </c>
      <c r="W746" s="262">
        <v>789</v>
      </c>
      <c r="X746" s="262">
        <v>1313</v>
      </c>
      <c r="Y746" s="262">
        <v>813</v>
      </c>
    </row>
    <row r="747" spans="4:25" hidden="1" outlineLevel="1">
      <c r="D747" s="255" t="s">
        <v>1900</v>
      </c>
      <c r="E747" s="255" t="s">
        <v>54</v>
      </c>
      <c r="F747" s="255" t="s">
        <v>610</v>
      </c>
      <c r="G747" s="255" t="s">
        <v>611</v>
      </c>
      <c r="H747" s="255" t="s">
        <v>612</v>
      </c>
      <c r="I747" s="255" t="s">
        <v>1941</v>
      </c>
      <c r="J747" s="255" t="s">
        <v>126</v>
      </c>
      <c r="L747" s="267">
        <v>181</v>
      </c>
      <c r="M747" s="262"/>
      <c r="N747" s="262">
        <v>12</v>
      </c>
      <c r="O747" s="262">
        <v>95</v>
      </c>
      <c r="P747" s="262">
        <v>1</v>
      </c>
      <c r="Q747" s="262">
        <v>12</v>
      </c>
      <c r="R747" s="262">
        <v>0</v>
      </c>
      <c r="S747" s="262">
        <v>0</v>
      </c>
      <c r="T747" s="262">
        <v>0</v>
      </c>
      <c r="U747" s="262">
        <v>0</v>
      </c>
      <c r="V747" s="262">
        <v>0</v>
      </c>
      <c r="W747" s="262">
        <v>2</v>
      </c>
      <c r="X747" s="262">
        <v>0</v>
      </c>
      <c r="Y747" s="262">
        <v>59</v>
      </c>
    </row>
    <row r="748" spans="4:25" hidden="1" outlineLevel="1">
      <c r="D748" s="255" t="s">
        <v>2355</v>
      </c>
      <c r="E748" s="255" t="s">
        <v>2234</v>
      </c>
      <c r="F748" s="255" t="s">
        <v>610</v>
      </c>
      <c r="G748" s="255" t="s">
        <v>611</v>
      </c>
      <c r="H748" s="255" t="s">
        <v>612</v>
      </c>
      <c r="I748" s="255" t="s">
        <v>2430</v>
      </c>
      <c r="J748" s="255" t="s">
        <v>1029</v>
      </c>
      <c r="L748" s="267">
        <v>4541</v>
      </c>
      <c r="M748" s="262"/>
      <c r="N748" s="262">
        <v>120</v>
      </c>
      <c r="O748" s="262">
        <v>400</v>
      </c>
      <c r="P748" s="262">
        <v>410</v>
      </c>
      <c r="Q748" s="262">
        <v>130</v>
      </c>
      <c r="R748" s="262">
        <v>120</v>
      </c>
      <c r="S748" s="262">
        <v>500</v>
      </c>
      <c r="T748" s="262">
        <v>251</v>
      </c>
      <c r="U748" s="262">
        <v>730</v>
      </c>
      <c r="V748" s="262">
        <v>700</v>
      </c>
      <c r="W748" s="262">
        <v>150</v>
      </c>
      <c r="X748" s="262">
        <v>830</v>
      </c>
      <c r="Y748" s="262">
        <v>200</v>
      </c>
    </row>
    <row r="749" spans="4:25" hidden="1" outlineLevel="1">
      <c r="D749" s="255" t="s">
        <v>1274</v>
      </c>
      <c r="E749" s="255" t="s">
        <v>55</v>
      </c>
      <c r="F749" s="255" t="s">
        <v>610</v>
      </c>
      <c r="G749" s="255" t="s">
        <v>611</v>
      </c>
      <c r="H749" s="255" t="s">
        <v>612</v>
      </c>
      <c r="I749" s="255" t="s">
        <v>1275</v>
      </c>
      <c r="J749" s="255" t="s">
        <v>123</v>
      </c>
      <c r="L749" s="267">
        <v>637</v>
      </c>
      <c r="M749" s="262"/>
      <c r="N749" s="262">
        <v>0</v>
      </c>
      <c r="O749" s="262">
        <v>30</v>
      </c>
      <c r="P749" s="262">
        <v>32</v>
      </c>
      <c r="Q749" s="262">
        <v>53</v>
      </c>
      <c r="R749" s="262">
        <v>115</v>
      </c>
      <c r="S749" s="262">
        <v>267</v>
      </c>
      <c r="T749" s="262">
        <v>50</v>
      </c>
      <c r="U749" s="262">
        <v>73</v>
      </c>
      <c r="V749" s="262">
        <v>0</v>
      </c>
      <c r="W749" s="262">
        <v>17</v>
      </c>
      <c r="X749" s="262">
        <v>0</v>
      </c>
      <c r="Y749" s="262">
        <v>0</v>
      </c>
    </row>
    <row r="750" spans="4:25" hidden="1" outlineLevel="1">
      <c r="D750" s="255" t="s">
        <v>367</v>
      </c>
      <c r="E750" s="255" t="s">
        <v>56</v>
      </c>
      <c r="F750" s="255" t="s">
        <v>610</v>
      </c>
      <c r="G750" s="255" t="s">
        <v>611</v>
      </c>
      <c r="H750" s="255" t="s">
        <v>612</v>
      </c>
      <c r="I750" s="255" t="s">
        <v>202</v>
      </c>
      <c r="J750" s="255" t="s">
        <v>125</v>
      </c>
      <c r="L750" s="267">
        <v>5297</v>
      </c>
      <c r="M750" s="262"/>
      <c r="N750" s="262">
        <v>477</v>
      </c>
      <c r="O750" s="262">
        <v>234</v>
      </c>
      <c r="P750" s="262">
        <v>953</v>
      </c>
      <c r="Q750" s="262">
        <v>575</v>
      </c>
      <c r="R750" s="262">
        <v>396</v>
      </c>
      <c r="S750" s="262">
        <v>240</v>
      </c>
      <c r="T750" s="262">
        <v>198</v>
      </c>
      <c r="U750" s="262">
        <v>513</v>
      </c>
      <c r="V750" s="262">
        <v>201</v>
      </c>
      <c r="W750" s="262">
        <v>322</v>
      </c>
      <c r="X750" s="262">
        <v>554</v>
      </c>
      <c r="Y750" s="262">
        <v>634</v>
      </c>
    </row>
    <row r="751" spans="4:25" hidden="1" outlineLevel="1">
      <c r="D751" s="255" t="s">
        <v>735</v>
      </c>
      <c r="E751" s="255" t="s">
        <v>54</v>
      </c>
      <c r="F751" s="255" t="s">
        <v>610</v>
      </c>
      <c r="G751" s="255" t="s">
        <v>611</v>
      </c>
      <c r="H751" s="255" t="s">
        <v>612</v>
      </c>
      <c r="I751" s="255" t="s">
        <v>1276</v>
      </c>
      <c r="J751" s="255" t="s">
        <v>126</v>
      </c>
      <c r="L751" s="267">
        <v>1827</v>
      </c>
      <c r="M751" s="262"/>
      <c r="N751" s="262">
        <v>228</v>
      </c>
      <c r="O751" s="262">
        <v>184</v>
      </c>
      <c r="P751" s="262">
        <v>240</v>
      </c>
      <c r="Q751" s="262">
        <v>84</v>
      </c>
      <c r="R751" s="262">
        <v>145</v>
      </c>
      <c r="S751" s="262">
        <v>69</v>
      </c>
      <c r="T751" s="262">
        <v>589</v>
      </c>
      <c r="U751" s="262">
        <v>62</v>
      </c>
      <c r="V751" s="262">
        <v>95</v>
      </c>
      <c r="W751" s="262">
        <v>77</v>
      </c>
      <c r="X751" s="262">
        <v>32</v>
      </c>
      <c r="Y751" s="262">
        <v>22</v>
      </c>
    </row>
    <row r="752" spans="4:25" hidden="1" outlineLevel="1">
      <c r="D752" s="255" t="s">
        <v>3580</v>
      </c>
      <c r="E752" s="255" t="s">
        <v>55</v>
      </c>
      <c r="F752" s="255" t="s">
        <v>610</v>
      </c>
      <c r="G752" s="255" t="s">
        <v>611</v>
      </c>
      <c r="H752" s="255" t="s">
        <v>612</v>
      </c>
      <c r="I752" s="255" t="s">
        <v>3581</v>
      </c>
      <c r="J752" s="255" t="s">
        <v>123</v>
      </c>
      <c r="L752" s="267">
        <v>0</v>
      </c>
      <c r="M752" s="262"/>
      <c r="N752" s="262"/>
      <c r="O752" s="262"/>
      <c r="P752" s="262"/>
      <c r="Q752" s="262"/>
      <c r="R752" s="262"/>
      <c r="S752" s="262">
        <v>0</v>
      </c>
      <c r="T752" s="262">
        <v>0</v>
      </c>
      <c r="U752" s="262">
        <v>0</v>
      </c>
      <c r="V752" s="262">
        <v>0</v>
      </c>
      <c r="W752" s="262"/>
      <c r="X752" s="262"/>
      <c r="Y752" s="262"/>
    </row>
    <row r="753" spans="4:25" hidden="1" outlineLevel="1">
      <c r="D753" s="255" t="s">
        <v>697</v>
      </c>
      <c r="E753" s="255" t="s">
        <v>55</v>
      </c>
      <c r="F753" s="255" t="s">
        <v>610</v>
      </c>
      <c r="G753" s="255" t="s">
        <v>611</v>
      </c>
      <c r="H753" s="255" t="s">
        <v>612</v>
      </c>
      <c r="I753" s="255" t="s">
        <v>369</v>
      </c>
      <c r="J753" s="255" t="s">
        <v>123</v>
      </c>
      <c r="L753" s="267">
        <v>132846</v>
      </c>
      <c r="M753" s="262"/>
      <c r="N753" s="262">
        <v>19055</v>
      </c>
      <c r="O753" s="262">
        <v>21209</v>
      </c>
      <c r="P753" s="262">
        <v>9761</v>
      </c>
      <c r="Q753" s="262">
        <v>12956</v>
      </c>
      <c r="R753" s="262">
        <v>7992</v>
      </c>
      <c r="S753" s="262">
        <v>5633</v>
      </c>
      <c r="T753" s="262">
        <v>3686</v>
      </c>
      <c r="U753" s="262">
        <v>13245</v>
      </c>
      <c r="V753" s="262">
        <v>8914</v>
      </c>
      <c r="W753" s="262">
        <v>4550</v>
      </c>
      <c r="X753" s="262">
        <v>19052</v>
      </c>
      <c r="Y753" s="262">
        <v>6793</v>
      </c>
    </row>
    <row r="754" spans="4:25" hidden="1" outlineLevel="1">
      <c r="D754" s="255" t="s">
        <v>315</v>
      </c>
      <c r="E754" s="255" t="s">
        <v>55</v>
      </c>
      <c r="F754" s="255" t="s">
        <v>610</v>
      </c>
      <c r="G754" s="255" t="s">
        <v>611</v>
      </c>
      <c r="H754" s="255" t="s">
        <v>612</v>
      </c>
      <c r="I754" s="255" t="s">
        <v>316</v>
      </c>
      <c r="J754" s="255" t="s">
        <v>123</v>
      </c>
      <c r="L754" s="267">
        <v>271633</v>
      </c>
      <c r="M754" s="262"/>
      <c r="N754" s="262">
        <v>14147</v>
      </c>
      <c r="O754" s="262">
        <v>22452</v>
      </c>
      <c r="P754" s="262">
        <v>30831</v>
      </c>
      <c r="Q754" s="262">
        <v>35720</v>
      </c>
      <c r="R754" s="262">
        <v>26681</v>
      </c>
      <c r="S754" s="262">
        <v>17929</v>
      </c>
      <c r="T754" s="262">
        <v>14641</v>
      </c>
      <c r="U754" s="262">
        <v>17190</v>
      </c>
      <c r="V754" s="262">
        <v>17857</v>
      </c>
      <c r="W754" s="262">
        <v>19357</v>
      </c>
      <c r="X754" s="262">
        <v>24419</v>
      </c>
      <c r="Y754" s="262">
        <v>30409</v>
      </c>
    </row>
    <row r="755" spans="4:25" hidden="1" outlineLevel="1">
      <c r="D755" s="255" t="s">
        <v>970</v>
      </c>
      <c r="E755" s="255" t="s">
        <v>55</v>
      </c>
      <c r="F755" s="255" t="s">
        <v>610</v>
      </c>
      <c r="G755" s="255" t="s">
        <v>611</v>
      </c>
      <c r="H755" s="255" t="s">
        <v>612</v>
      </c>
      <c r="I755" s="255" t="s">
        <v>971</v>
      </c>
      <c r="J755" s="255" t="s">
        <v>123</v>
      </c>
      <c r="L755" s="267">
        <v>9735</v>
      </c>
      <c r="M755" s="262"/>
      <c r="N755" s="262">
        <v>697</v>
      </c>
      <c r="O755" s="262">
        <v>1152</v>
      </c>
      <c r="P755" s="262">
        <v>970</v>
      </c>
      <c r="Q755" s="262">
        <v>945</v>
      </c>
      <c r="R755" s="262">
        <v>555</v>
      </c>
      <c r="S755" s="262">
        <v>724</v>
      </c>
      <c r="T755" s="262">
        <v>659</v>
      </c>
      <c r="U755" s="262">
        <v>773</v>
      </c>
      <c r="V755" s="262">
        <v>912</v>
      </c>
      <c r="W755" s="262">
        <v>1030</v>
      </c>
      <c r="X755" s="262">
        <v>766</v>
      </c>
      <c r="Y755" s="262">
        <v>552</v>
      </c>
    </row>
    <row r="756" spans="4:25" hidden="1" outlineLevel="1">
      <c r="D756" s="255" t="s">
        <v>1725</v>
      </c>
      <c r="E756" s="255" t="s">
        <v>54</v>
      </c>
      <c r="F756" s="255" t="s">
        <v>610</v>
      </c>
      <c r="G756" s="255" t="s">
        <v>611</v>
      </c>
      <c r="H756" s="255" t="s">
        <v>612</v>
      </c>
      <c r="I756" s="255" t="s">
        <v>1726</v>
      </c>
      <c r="J756" s="255" t="s">
        <v>126</v>
      </c>
      <c r="L756" s="267">
        <v>7636</v>
      </c>
      <c r="M756" s="262"/>
      <c r="N756" s="262">
        <v>93</v>
      </c>
      <c r="O756" s="262">
        <v>181</v>
      </c>
      <c r="P756" s="262">
        <v>426</v>
      </c>
      <c r="Q756" s="262">
        <v>288</v>
      </c>
      <c r="R756" s="262">
        <v>628</v>
      </c>
      <c r="S756" s="262">
        <v>537</v>
      </c>
      <c r="T756" s="262">
        <v>693</v>
      </c>
      <c r="U756" s="262">
        <v>400</v>
      </c>
      <c r="V756" s="262">
        <v>1242</v>
      </c>
      <c r="W756" s="262">
        <v>163</v>
      </c>
      <c r="X756" s="262">
        <v>2774</v>
      </c>
      <c r="Y756" s="262">
        <v>211</v>
      </c>
    </row>
    <row r="757" spans="4:25" hidden="1" outlineLevel="1">
      <c r="D757" s="255" t="s">
        <v>3481</v>
      </c>
      <c r="E757" s="255" t="s">
        <v>54</v>
      </c>
      <c r="F757" s="255" t="s">
        <v>610</v>
      </c>
      <c r="G757" s="255" t="s">
        <v>611</v>
      </c>
      <c r="H757" s="255" t="s">
        <v>612</v>
      </c>
      <c r="I757" s="255" t="s">
        <v>466</v>
      </c>
      <c r="J757" s="255" t="s">
        <v>126</v>
      </c>
      <c r="L757" s="267">
        <v>7467</v>
      </c>
      <c r="M757" s="262"/>
      <c r="N757" s="262">
        <v>280</v>
      </c>
      <c r="O757" s="262">
        <v>49</v>
      </c>
      <c r="P757" s="262">
        <v>2298</v>
      </c>
      <c r="Q757" s="262">
        <v>858</v>
      </c>
      <c r="R757" s="262">
        <v>1141</v>
      </c>
      <c r="S757" s="262">
        <v>973</v>
      </c>
      <c r="T757" s="262">
        <v>271</v>
      </c>
      <c r="U757" s="262">
        <v>267</v>
      </c>
      <c r="V757" s="262">
        <v>277</v>
      </c>
      <c r="W757" s="262">
        <v>130</v>
      </c>
      <c r="X757" s="262">
        <v>678</v>
      </c>
      <c r="Y757" s="262">
        <v>245</v>
      </c>
    </row>
    <row r="758" spans="4:25" hidden="1" outlineLevel="1">
      <c r="D758" s="255" t="s">
        <v>3481</v>
      </c>
      <c r="E758" s="255" t="s">
        <v>54</v>
      </c>
      <c r="F758" s="255" t="s">
        <v>610</v>
      </c>
      <c r="G758" s="255" t="s">
        <v>613</v>
      </c>
      <c r="H758" s="255" t="s">
        <v>612</v>
      </c>
      <c r="I758" s="255" t="s">
        <v>522</v>
      </c>
      <c r="J758" s="255" t="s">
        <v>126</v>
      </c>
      <c r="L758" s="267">
        <v>1530</v>
      </c>
      <c r="M758" s="262"/>
      <c r="N758" s="262">
        <v>100</v>
      </c>
      <c r="O758" s="262">
        <v>0</v>
      </c>
      <c r="P758" s="262">
        <v>30</v>
      </c>
      <c r="Q758" s="262">
        <v>0</v>
      </c>
      <c r="R758" s="262">
        <v>200</v>
      </c>
      <c r="S758" s="262">
        <v>0</v>
      </c>
      <c r="T758" s="262">
        <v>0</v>
      </c>
      <c r="U758" s="262">
        <v>0</v>
      </c>
      <c r="V758" s="262">
        <v>1200</v>
      </c>
      <c r="W758" s="262">
        <v>0</v>
      </c>
      <c r="X758" s="262">
        <v>0</v>
      </c>
      <c r="Y758" s="262">
        <v>0</v>
      </c>
    </row>
    <row r="759" spans="4:25" hidden="1" outlineLevel="1">
      <c r="D759" s="255" t="s">
        <v>600</v>
      </c>
      <c r="E759" s="255" t="s">
        <v>56</v>
      </c>
      <c r="F759" s="255" t="s">
        <v>610</v>
      </c>
      <c r="G759" s="255" t="s">
        <v>611</v>
      </c>
      <c r="H759" s="255" t="s">
        <v>612</v>
      </c>
      <c r="I759" s="255" t="s">
        <v>600</v>
      </c>
      <c r="J759" s="255" t="s">
        <v>125</v>
      </c>
      <c r="L759" s="267">
        <v>1564</v>
      </c>
      <c r="M759" s="262"/>
      <c r="N759" s="262">
        <v>72</v>
      </c>
      <c r="O759" s="262">
        <v>23</v>
      </c>
      <c r="P759" s="262">
        <v>51</v>
      </c>
      <c r="Q759" s="262">
        <v>100</v>
      </c>
      <c r="R759" s="262">
        <v>69</v>
      </c>
      <c r="S759" s="262">
        <v>44</v>
      </c>
      <c r="T759" s="262">
        <v>727</v>
      </c>
      <c r="U759" s="262">
        <v>193</v>
      </c>
      <c r="V759" s="262">
        <v>142</v>
      </c>
      <c r="W759" s="262">
        <v>42</v>
      </c>
      <c r="X759" s="262">
        <v>69</v>
      </c>
      <c r="Y759" s="262">
        <v>32</v>
      </c>
    </row>
    <row r="760" spans="4:25" hidden="1" outlineLevel="1">
      <c r="D760" s="255" t="s">
        <v>653</v>
      </c>
      <c r="E760" s="255" t="s">
        <v>54</v>
      </c>
      <c r="F760" s="255" t="s">
        <v>610</v>
      </c>
      <c r="G760" s="255" t="s">
        <v>611</v>
      </c>
      <c r="H760" s="255" t="s">
        <v>612</v>
      </c>
      <c r="I760" s="255" t="s">
        <v>1727</v>
      </c>
      <c r="J760" s="255" t="s">
        <v>126</v>
      </c>
      <c r="L760" s="267">
        <v>1074</v>
      </c>
      <c r="M760" s="262"/>
      <c r="N760" s="262">
        <v>52</v>
      </c>
      <c r="O760" s="262">
        <v>63</v>
      </c>
      <c r="P760" s="262">
        <v>67</v>
      </c>
      <c r="Q760" s="262">
        <v>33</v>
      </c>
      <c r="R760" s="262">
        <v>171</v>
      </c>
      <c r="S760" s="262">
        <v>148</v>
      </c>
      <c r="T760" s="262">
        <v>3</v>
      </c>
      <c r="U760" s="262">
        <v>242</v>
      </c>
      <c r="V760" s="262">
        <v>66</v>
      </c>
      <c r="W760" s="262">
        <v>36</v>
      </c>
      <c r="X760" s="262">
        <v>121</v>
      </c>
      <c r="Y760" s="262">
        <v>72</v>
      </c>
    </row>
    <row r="761" spans="4:25" hidden="1" outlineLevel="1">
      <c r="D761" s="255" t="s">
        <v>654</v>
      </c>
      <c r="E761" s="255" t="s">
        <v>54</v>
      </c>
      <c r="F761" s="255" t="s">
        <v>610</v>
      </c>
      <c r="G761" s="255" t="s">
        <v>611</v>
      </c>
      <c r="H761" s="255" t="s">
        <v>612</v>
      </c>
      <c r="I761" s="255" t="s">
        <v>972</v>
      </c>
      <c r="J761" s="255" t="s">
        <v>126</v>
      </c>
      <c r="L761" s="267">
        <v>9548</v>
      </c>
      <c r="M761" s="262"/>
      <c r="N761" s="262">
        <v>101</v>
      </c>
      <c r="O761" s="262">
        <v>261</v>
      </c>
      <c r="P761" s="262">
        <v>178</v>
      </c>
      <c r="Q761" s="262">
        <v>97</v>
      </c>
      <c r="R761" s="262">
        <v>3211</v>
      </c>
      <c r="S761" s="262">
        <v>1510</v>
      </c>
      <c r="T761" s="262">
        <v>1995</v>
      </c>
      <c r="U761" s="262">
        <v>1933</v>
      </c>
      <c r="V761" s="262">
        <v>262</v>
      </c>
      <c r="W761" s="262">
        <v>0</v>
      </c>
      <c r="X761" s="262"/>
      <c r="Y761" s="262"/>
    </row>
    <row r="762" spans="4:25" hidden="1" outlineLevel="1">
      <c r="D762" s="255" t="s">
        <v>736</v>
      </c>
      <c r="E762" s="255" t="s">
        <v>55</v>
      </c>
      <c r="F762" s="255" t="s">
        <v>610</v>
      </c>
      <c r="G762" s="255" t="s">
        <v>611</v>
      </c>
      <c r="H762" s="255" t="s">
        <v>612</v>
      </c>
      <c r="I762" s="255" t="s">
        <v>1277</v>
      </c>
      <c r="J762" s="255" t="s">
        <v>123</v>
      </c>
      <c r="L762" s="267">
        <v>27801</v>
      </c>
      <c r="M762" s="262"/>
      <c r="N762" s="262">
        <v>741</v>
      </c>
      <c r="O762" s="262">
        <v>926</v>
      </c>
      <c r="P762" s="262">
        <v>1718</v>
      </c>
      <c r="Q762" s="262">
        <v>692</v>
      </c>
      <c r="R762" s="262">
        <v>1495</v>
      </c>
      <c r="S762" s="262">
        <v>887</v>
      </c>
      <c r="T762" s="262">
        <v>684</v>
      </c>
      <c r="U762" s="262">
        <v>2650</v>
      </c>
      <c r="V762" s="262">
        <v>3683</v>
      </c>
      <c r="W762" s="262">
        <v>4361</v>
      </c>
      <c r="X762" s="262">
        <v>5165</v>
      </c>
      <c r="Y762" s="262">
        <v>4799</v>
      </c>
    </row>
    <row r="763" spans="4:25" hidden="1" outlineLevel="1">
      <c r="D763" s="255" t="s">
        <v>1728</v>
      </c>
      <c r="E763" s="255" t="s">
        <v>54</v>
      </c>
      <c r="F763" s="255" t="s">
        <v>610</v>
      </c>
      <c r="G763" s="255" t="s">
        <v>611</v>
      </c>
      <c r="H763" s="255" t="s">
        <v>612</v>
      </c>
      <c r="I763" s="255" t="s">
        <v>1729</v>
      </c>
      <c r="J763" s="255" t="s">
        <v>126</v>
      </c>
      <c r="L763" s="267">
        <v>752</v>
      </c>
      <c r="M763" s="262"/>
      <c r="N763" s="262">
        <v>145</v>
      </c>
      <c r="O763" s="262">
        <v>40</v>
      </c>
      <c r="P763" s="262">
        <v>181</v>
      </c>
      <c r="Q763" s="262">
        <v>21</v>
      </c>
      <c r="R763" s="262">
        <v>78</v>
      </c>
      <c r="S763" s="262">
        <v>78</v>
      </c>
      <c r="T763" s="262">
        <v>66</v>
      </c>
      <c r="U763" s="262">
        <v>27</v>
      </c>
      <c r="V763" s="262">
        <v>13</v>
      </c>
      <c r="W763" s="262">
        <v>11</v>
      </c>
      <c r="X763" s="262">
        <v>45</v>
      </c>
      <c r="Y763" s="262">
        <v>47</v>
      </c>
    </row>
    <row r="764" spans="4:25" hidden="1" outlineLevel="1">
      <c r="D764" s="255" t="s">
        <v>318</v>
      </c>
      <c r="E764" s="255" t="s">
        <v>55</v>
      </c>
      <c r="F764" s="255" t="s">
        <v>610</v>
      </c>
      <c r="G764" s="255" t="s">
        <v>611</v>
      </c>
      <c r="H764" s="255" t="s">
        <v>612</v>
      </c>
      <c r="I764" s="255" t="s">
        <v>2217</v>
      </c>
      <c r="J764" s="255" t="s">
        <v>127</v>
      </c>
      <c r="L764" s="267">
        <v>39953</v>
      </c>
      <c r="M764" s="262"/>
      <c r="N764" s="262">
        <v>2781</v>
      </c>
      <c r="O764" s="262">
        <v>4132</v>
      </c>
      <c r="P764" s="262">
        <v>2434</v>
      </c>
      <c r="Q764" s="262">
        <v>3812</v>
      </c>
      <c r="R764" s="262">
        <v>2197</v>
      </c>
      <c r="S764" s="262">
        <v>4745</v>
      </c>
      <c r="T764" s="262">
        <v>1763</v>
      </c>
      <c r="U764" s="262">
        <v>2567</v>
      </c>
      <c r="V764" s="262">
        <v>2472</v>
      </c>
      <c r="W764" s="262">
        <v>2977</v>
      </c>
      <c r="X764" s="262">
        <v>7526</v>
      </c>
      <c r="Y764" s="262">
        <v>2547</v>
      </c>
    </row>
    <row r="765" spans="4:25" hidden="1" outlineLevel="1">
      <c r="D765" s="255" t="s">
        <v>319</v>
      </c>
      <c r="E765" s="255" t="s">
        <v>55</v>
      </c>
      <c r="F765" s="255" t="s">
        <v>610</v>
      </c>
      <c r="G765" s="255" t="s">
        <v>611</v>
      </c>
      <c r="H765" s="255" t="s">
        <v>612</v>
      </c>
      <c r="I765" s="255" t="s">
        <v>320</v>
      </c>
      <c r="J765" s="255" t="s">
        <v>123</v>
      </c>
      <c r="L765" s="267">
        <v>6051814</v>
      </c>
      <c r="M765" s="262"/>
      <c r="N765" s="262">
        <v>467610</v>
      </c>
      <c r="O765" s="262">
        <v>678298</v>
      </c>
      <c r="P765" s="262">
        <v>764460</v>
      </c>
      <c r="Q765" s="262">
        <v>406415</v>
      </c>
      <c r="R765" s="262">
        <v>519381</v>
      </c>
      <c r="S765" s="262">
        <v>488868</v>
      </c>
      <c r="T765" s="262">
        <v>407898</v>
      </c>
      <c r="U765" s="262">
        <v>499635</v>
      </c>
      <c r="V765" s="262">
        <v>678415</v>
      </c>
      <c r="W765" s="262">
        <v>434678</v>
      </c>
      <c r="X765" s="262">
        <v>371192</v>
      </c>
      <c r="Y765" s="262">
        <v>334964</v>
      </c>
    </row>
    <row r="766" spans="4:25" hidden="1" outlineLevel="1">
      <c r="D766" s="255" t="s">
        <v>319</v>
      </c>
      <c r="E766" s="255" t="s">
        <v>55</v>
      </c>
      <c r="F766" s="255" t="s">
        <v>610</v>
      </c>
      <c r="G766" s="255" t="s">
        <v>613</v>
      </c>
      <c r="H766" s="255" t="s">
        <v>612</v>
      </c>
      <c r="I766" s="255" t="s">
        <v>1942</v>
      </c>
      <c r="J766" s="255" t="s">
        <v>123</v>
      </c>
      <c r="L766" s="267">
        <v>4200</v>
      </c>
      <c r="M766" s="262"/>
      <c r="N766" s="262">
        <v>1450</v>
      </c>
      <c r="O766" s="262">
        <v>1200</v>
      </c>
      <c r="P766" s="262">
        <v>24</v>
      </c>
      <c r="Q766" s="262">
        <v>150</v>
      </c>
      <c r="R766" s="262">
        <v>0</v>
      </c>
      <c r="S766" s="262">
        <v>50</v>
      </c>
      <c r="T766" s="262">
        <v>367</v>
      </c>
      <c r="U766" s="262">
        <v>710</v>
      </c>
      <c r="V766" s="262">
        <v>239</v>
      </c>
      <c r="W766" s="262">
        <v>0</v>
      </c>
      <c r="X766" s="262">
        <v>10</v>
      </c>
      <c r="Y766" s="262">
        <v>0</v>
      </c>
    </row>
    <row r="767" spans="4:25" hidden="1" outlineLevel="1">
      <c r="D767" s="255" t="s">
        <v>698</v>
      </c>
      <c r="E767" s="255" t="s">
        <v>55</v>
      </c>
      <c r="F767" s="255" t="s">
        <v>610</v>
      </c>
      <c r="G767" s="255" t="s">
        <v>611</v>
      </c>
      <c r="H767" s="255" t="s">
        <v>612</v>
      </c>
      <c r="I767" s="255" t="s">
        <v>420</v>
      </c>
      <c r="J767" s="255" t="s">
        <v>123</v>
      </c>
      <c r="L767" s="267">
        <v>55581</v>
      </c>
      <c r="M767" s="262"/>
      <c r="N767" s="262">
        <v>2687</v>
      </c>
      <c r="O767" s="262">
        <v>3562</v>
      </c>
      <c r="P767" s="262">
        <v>3664</v>
      </c>
      <c r="Q767" s="262">
        <v>3936</v>
      </c>
      <c r="R767" s="262">
        <v>5767</v>
      </c>
      <c r="S767" s="262">
        <v>3949</v>
      </c>
      <c r="T767" s="262">
        <v>3511</v>
      </c>
      <c r="U767" s="262">
        <v>5977</v>
      </c>
      <c r="V767" s="262">
        <v>10221</v>
      </c>
      <c r="W767" s="262">
        <v>4590</v>
      </c>
      <c r="X767" s="262">
        <v>4260</v>
      </c>
      <c r="Y767" s="262">
        <v>3457</v>
      </c>
    </row>
    <row r="768" spans="4:25" hidden="1" outlineLevel="1">
      <c r="D768" s="255" t="s">
        <v>2498</v>
      </c>
      <c r="E768" s="255" t="s">
        <v>55</v>
      </c>
      <c r="F768" s="255" t="s">
        <v>610</v>
      </c>
      <c r="G768" s="255" t="s">
        <v>611</v>
      </c>
      <c r="H768" s="255" t="s">
        <v>612</v>
      </c>
      <c r="I768" s="255" t="s">
        <v>3582</v>
      </c>
      <c r="J768" s="255" t="s">
        <v>123</v>
      </c>
      <c r="L768" s="267">
        <v>5310</v>
      </c>
      <c r="M768" s="262"/>
      <c r="N768" s="262"/>
      <c r="O768" s="262"/>
      <c r="P768" s="262">
        <v>2</v>
      </c>
      <c r="Q768" s="262">
        <v>12</v>
      </c>
      <c r="R768" s="262">
        <v>153</v>
      </c>
      <c r="S768" s="262">
        <v>331</v>
      </c>
      <c r="T768" s="262">
        <v>205</v>
      </c>
      <c r="U768" s="262">
        <v>99</v>
      </c>
      <c r="V768" s="262">
        <v>384</v>
      </c>
      <c r="W768" s="262">
        <v>883</v>
      </c>
      <c r="X768" s="262">
        <v>1934</v>
      </c>
      <c r="Y768" s="262">
        <v>1307</v>
      </c>
    </row>
    <row r="769" spans="4:25" hidden="1" outlineLevel="1">
      <c r="D769" s="255" t="s">
        <v>1731</v>
      </c>
      <c r="E769" s="255" t="s">
        <v>55</v>
      </c>
      <c r="F769" s="255" t="s">
        <v>610</v>
      </c>
      <c r="G769" s="255" t="s">
        <v>611</v>
      </c>
      <c r="H769" s="255" t="s">
        <v>612</v>
      </c>
      <c r="I769" s="255" t="s">
        <v>1732</v>
      </c>
      <c r="J769" s="255" t="s">
        <v>123</v>
      </c>
      <c r="L769" s="267">
        <v>20253</v>
      </c>
      <c r="M769" s="262"/>
      <c r="N769" s="262">
        <v>781</v>
      </c>
      <c r="O769" s="262">
        <v>1929</v>
      </c>
      <c r="P769" s="262">
        <v>1110</v>
      </c>
      <c r="Q769" s="262">
        <v>476</v>
      </c>
      <c r="R769" s="262">
        <v>367</v>
      </c>
      <c r="S769" s="262">
        <v>635</v>
      </c>
      <c r="T769" s="262">
        <v>876</v>
      </c>
      <c r="U769" s="262">
        <v>377</v>
      </c>
      <c r="V769" s="262">
        <v>1862</v>
      </c>
      <c r="W769" s="262">
        <v>1383</v>
      </c>
      <c r="X769" s="262">
        <v>7269</v>
      </c>
      <c r="Y769" s="262">
        <v>3188</v>
      </c>
    </row>
    <row r="770" spans="4:25" hidden="1" outlineLevel="1">
      <c r="D770" s="255" t="s">
        <v>1892</v>
      </c>
      <c r="E770" s="255" t="s">
        <v>54</v>
      </c>
      <c r="F770" s="255" t="s">
        <v>610</v>
      </c>
      <c r="G770" s="255" t="s">
        <v>611</v>
      </c>
      <c r="H770" s="255" t="s">
        <v>612</v>
      </c>
      <c r="I770" s="255" t="s">
        <v>1943</v>
      </c>
      <c r="J770" s="255" t="s">
        <v>126</v>
      </c>
      <c r="L770" s="267">
        <v>996</v>
      </c>
      <c r="M770" s="262"/>
      <c r="N770" s="262">
        <v>134</v>
      </c>
      <c r="O770" s="262">
        <v>108</v>
      </c>
      <c r="P770" s="262">
        <v>163</v>
      </c>
      <c r="Q770" s="262">
        <v>135</v>
      </c>
      <c r="R770" s="262">
        <v>84</v>
      </c>
      <c r="S770" s="262">
        <v>51</v>
      </c>
      <c r="T770" s="262">
        <v>90</v>
      </c>
      <c r="U770" s="262">
        <v>56</v>
      </c>
      <c r="V770" s="262">
        <v>5</v>
      </c>
      <c r="W770" s="262">
        <v>83</v>
      </c>
      <c r="X770" s="262">
        <v>16</v>
      </c>
      <c r="Y770" s="262">
        <v>71</v>
      </c>
    </row>
    <row r="771" spans="4:25" hidden="1" outlineLevel="1">
      <c r="D771" s="255" t="s">
        <v>1902</v>
      </c>
      <c r="E771" s="255" t="s">
        <v>54</v>
      </c>
      <c r="F771" s="255" t="s">
        <v>610</v>
      </c>
      <c r="G771" s="255" t="s">
        <v>611</v>
      </c>
      <c r="H771" s="255" t="s">
        <v>612</v>
      </c>
      <c r="I771" s="255" t="s">
        <v>1944</v>
      </c>
      <c r="J771" s="255" t="s">
        <v>126</v>
      </c>
      <c r="L771" s="267">
        <v>129</v>
      </c>
      <c r="M771" s="262"/>
      <c r="N771" s="262">
        <v>0</v>
      </c>
      <c r="O771" s="262">
        <v>25</v>
      </c>
      <c r="P771" s="262">
        <v>60</v>
      </c>
      <c r="Q771" s="262">
        <v>1</v>
      </c>
      <c r="R771" s="262">
        <v>20</v>
      </c>
      <c r="S771" s="262">
        <v>1</v>
      </c>
      <c r="T771" s="262">
        <v>18</v>
      </c>
      <c r="U771" s="262">
        <v>0</v>
      </c>
      <c r="V771" s="262">
        <v>2</v>
      </c>
      <c r="W771" s="262">
        <v>1</v>
      </c>
      <c r="X771" s="262">
        <v>1</v>
      </c>
      <c r="Y771" s="262">
        <v>0</v>
      </c>
    </row>
    <row r="772" spans="4:25" hidden="1" outlineLevel="1">
      <c r="D772" s="255" t="s">
        <v>2431</v>
      </c>
      <c r="E772" s="255" t="s">
        <v>55</v>
      </c>
      <c r="F772" s="255" t="s">
        <v>610</v>
      </c>
      <c r="G772" s="255" t="s">
        <v>611</v>
      </c>
      <c r="H772" s="255" t="s">
        <v>612</v>
      </c>
      <c r="I772" s="255" t="s">
        <v>2432</v>
      </c>
      <c r="J772" s="255" t="s">
        <v>123</v>
      </c>
      <c r="L772" s="267">
        <v>38562</v>
      </c>
      <c r="M772" s="262"/>
      <c r="N772" s="262">
        <v>1567</v>
      </c>
      <c r="O772" s="262">
        <v>735</v>
      </c>
      <c r="P772" s="262">
        <v>4080</v>
      </c>
      <c r="Q772" s="262">
        <v>1406</v>
      </c>
      <c r="R772" s="262">
        <v>1384</v>
      </c>
      <c r="S772" s="262">
        <v>1476</v>
      </c>
      <c r="T772" s="262">
        <v>2475</v>
      </c>
      <c r="U772" s="262">
        <v>1771</v>
      </c>
      <c r="V772" s="262">
        <v>1862</v>
      </c>
      <c r="W772" s="262">
        <v>14434</v>
      </c>
      <c r="X772" s="262">
        <v>4115</v>
      </c>
      <c r="Y772" s="262">
        <v>3257</v>
      </c>
    </row>
    <row r="773" spans="4:25" hidden="1" outlineLevel="1">
      <c r="D773" s="255" t="s">
        <v>2433</v>
      </c>
      <c r="E773" s="255" t="s">
        <v>55</v>
      </c>
      <c r="F773" s="255" t="s">
        <v>610</v>
      </c>
      <c r="G773" s="255" t="s">
        <v>611</v>
      </c>
      <c r="H773" s="255" t="s">
        <v>612</v>
      </c>
      <c r="I773" s="255" t="s">
        <v>1749</v>
      </c>
      <c r="J773" s="255" t="s">
        <v>123</v>
      </c>
      <c r="L773" s="267">
        <v>598046</v>
      </c>
      <c r="M773" s="262"/>
      <c r="N773" s="262">
        <v>48301</v>
      </c>
      <c r="O773" s="262">
        <v>39415</v>
      </c>
      <c r="P773" s="262">
        <v>48041</v>
      </c>
      <c r="Q773" s="262">
        <v>42217</v>
      </c>
      <c r="R773" s="262">
        <v>49408</v>
      </c>
      <c r="S773" s="262">
        <v>45986</v>
      </c>
      <c r="T773" s="262">
        <v>43541</v>
      </c>
      <c r="U773" s="262">
        <v>40907</v>
      </c>
      <c r="V773" s="262">
        <v>47343</v>
      </c>
      <c r="W773" s="262">
        <v>57392</v>
      </c>
      <c r="X773" s="262">
        <v>57788</v>
      </c>
      <c r="Y773" s="262">
        <v>77707</v>
      </c>
    </row>
    <row r="774" spans="4:25" hidden="1" outlineLevel="1">
      <c r="D774" s="255" t="s">
        <v>3583</v>
      </c>
      <c r="E774" s="255" t="s">
        <v>55</v>
      </c>
      <c r="F774" s="255" t="s">
        <v>610</v>
      </c>
      <c r="G774" s="255" t="s">
        <v>611</v>
      </c>
      <c r="H774" s="255" t="s">
        <v>612</v>
      </c>
      <c r="I774" s="255" t="s">
        <v>3584</v>
      </c>
      <c r="J774" s="255" t="s">
        <v>123</v>
      </c>
      <c r="L774" s="267">
        <v>1202</v>
      </c>
      <c r="M774" s="262"/>
      <c r="N774" s="262"/>
      <c r="O774" s="262"/>
      <c r="P774" s="262"/>
      <c r="Q774" s="262"/>
      <c r="R774" s="262"/>
      <c r="S774" s="262"/>
      <c r="T774" s="262"/>
      <c r="U774" s="262"/>
      <c r="V774" s="262"/>
      <c r="W774" s="262">
        <v>1162</v>
      </c>
      <c r="X774" s="262">
        <v>22</v>
      </c>
      <c r="Y774" s="262">
        <v>18</v>
      </c>
    </row>
    <row r="775" spans="4:25" hidden="1" outlineLevel="1">
      <c r="D775" s="255" t="s">
        <v>500</v>
      </c>
      <c r="E775" s="255" t="s">
        <v>55</v>
      </c>
      <c r="F775" s="255" t="s">
        <v>610</v>
      </c>
      <c r="G775" s="255" t="s">
        <v>611</v>
      </c>
      <c r="H775" s="255" t="s">
        <v>612</v>
      </c>
      <c r="I775" s="255" t="s">
        <v>2218</v>
      </c>
      <c r="J775" s="255" t="s">
        <v>127</v>
      </c>
      <c r="L775" s="267">
        <v>7326</v>
      </c>
      <c r="M775" s="262"/>
      <c r="N775" s="262">
        <v>1232</v>
      </c>
      <c r="O775" s="262">
        <v>2656</v>
      </c>
      <c r="P775" s="262">
        <v>385</v>
      </c>
      <c r="Q775" s="262">
        <v>577</v>
      </c>
      <c r="R775" s="262">
        <v>434</v>
      </c>
      <c r="S775" s="262">
        <v>117</v>
      </c>
      <c r="T775" s="262">
        <v>35</v>
      </c>
      <c r="U775" s="262">
        <v>459</v>
      </c>
      <c r="V775" s="262">
        <v>134</v>
      </c>
      <c r="W775" s="262">
        <v>664</v>
      </c>
      <c r="X775" s="262">
        <v>504</v>
      </c>
      <c r="Y775" s="262">
        <v>129</v>
      </c>
    </row>
    <row r="776" spans="4:25" hidden="1" outlineLevel="1">
      <c r="D776" s="255" t="s">
        <v>2504</v>
      </c>
      <c r="E776" s="255" t="s">
        <v>2234</v>
      </c>
      <c r="F776" s="255" t="s">
        <v>610</v>
      </c>
      <c r="G776" s="255" t="s">
        <v>611</v>
      </c>
      <c r="H776" s="255" t="s">
        <v>612</v>
      </c>
      <c r="I776" s="255" t="s">
        <v>3585</v>
      </c>
      <c r="J776" s="255" t="s">
        <v>1029</v>
      </c>
      <c r="L776" s="267">
        <v>3280</v>
      </c>
      <c r="M776" s="262"/>
      <c r="N776" s="262"/>
      <c r="O776" s="262"/>
      <c r="P776" s="262"/>
      <c r="Q776" s="262"/>
      <c r="R776" s="262"/>
      <c r="S776" s="262">
        <v>355</v>
      </c>
      <c r="T776" s="262">
        <v>635</v>
      </c>
      <c r="U776" s="262">
        <v>0</v>
      </c>
      <c r="V776" s="262">
        <v>600</v>
      </c>
      <c r="W776" s="262">
        <v>1180</v>
      </c>
      <c r="X776" s="262">
        <v>0</v>
      </c>
      <c r="Y776" s="262">
        <v>510</v>
      </c>
    </row>
    <row r="777" spans="4:25" hidden="1" outlineLevel="1">
      <c r="D777" s="255" t="s">
        <v>656</v>
      </c>
      <c r="E777" s="255" t="s">
        <v>56</v>
      </c>
      <c r="F777" s="255" t="s">
        <v>610</v>
      </c>
      <c r="G777" s="255" t="s">
        <v>611</v>
      </c>
      <c r="H777" s="255" t="s">
        <v>612</v>
      </c>
      <c r="I777" s="255" t="s">
        <v>203</v>
      </c>
      <c r="J777" s="255" t="s">
        <v>125</v>
      </c>
      <c r="L777" s="267">
        <v>119213</v>
      </c>
      <c r="M777" s="262"/>
      <c r="N777" s="262">
        <v>7174</v>
      </c>
      <c r="O777" s="262">
        <v>6010</v>
      </c>
      <c r="P777" s="262">
        <v>13749</v>
      </c>
      <c r="Q777" s="262">
        <v>17436</v>
      </c>
      <c r="R777" s="262">
        <v>18287</v>
      </c>
      <c r="S777" s="262">
        <v>5026</v>
      </c>
      <c r="T777" s="262">
        <v>3991</v>
      </c>
      <c r="U777" s="262">
        <v>4853</v>
      </c>
      <c r="V777" s="262">
        <v>12500</v>
      </c>
      <c r="W777" s="262">
        <v>9983</v>
      </c>
      <c r="X777" s="262">
        <v>15145</v>
      </c>
      <c r="Y777" s="262">
        <v>5059</v>
      </c>
    </row>
    <row r="778" spans="4:25" hidden="1" outlineLevel="1">
      <c r="D778" s="255" t="s">
        <v>1278</v>
      </c>
      <c r="E778" s="255" t="s">
        <v>56</v>
      </c>
      <c r="F778" s="255" t="s">
        <v>610</v>
      </c>
      <c r="G778" s="255" t="s">
        <v>611</v>
      </c>
      <c r="H778" s="255" t="s">
        <v>612</v>
      </c>
      <c r="I778" s="255" t="s">
        <v>1279</v>
      </c>
      <c r="J778" s="255" t="s">
        <v>125</v>
      </c>
      <c r="L778" s="267">
        <v>2410</v>
      </c>
      <c r="M778" s="262"/>
      <c r="N778" s="262">
        <v>334</v>
      </c>
      <c r="O778" s="262">
        <v>300</v>
      </c>
      <c r="P778" s="262">
        <v>248</v>
      </c>
      <c r="Q778" s="262">
        <v>113</v>
      </c>
      <c r="R778" s="262">
        <v>163</v>
      </c>
      <c r="S778" s="262">
        <v>104</v>
      </c>
      <c r="T778" s="262">
        <v>69</v>
      </c>
      <c r="U778" s="262">
        <v>91</v>
      </c>
      <c r="V778" s="262">
        <v>101</v>
      </c>
      <c r="W778" s="262">
        <v>411</v>
      </c>
      <c r="X778" s="262">
        <v>354</v>
      </c>
      <c r="Y778" s="262">
        <v>122</v>
      </c>
    </row>
    <row r="779" spans="4:25" hidden="1" outlineLevel="1">
      <c r="D779" s="255" t="s">
        <v>657</v>
      </c>
      <c r="E779" s="255" t="s">
        <v>54</v>
      </c>
      <c r="F779" s="255" t="s">
        <v>610</v>
      </c>
      <c r="G779" s="255" t="s">
        <v>611</v>
      </c>
      <c r="H779" s="255" t="s">
        <v>612</v>
      </c>
      <c r="I779" s="255" t="s">
        <v>588</v>
      </c>
      <c r="J779" s="255" t="s">
        <v>126</v>
      </c>
      <c r="L779" s="267">
        <v>66454</v>
      </c>
      <c r="M779" s="262"/>
      <c r="N779" s="262">
        <v>2662</v>
      </c>
      <c r="O779" s="262">
        <v>6844</v>
      </c>
      <c r="P779" s="262">
        <v>5332</v>
      </c>
      <c r="Q779" s="262">
        <v>5448</v>
      </c>
      <c r="R779" s="262">
        <v>5807</v>
      </c>
      <c r="S779" s="262">
        <v>4683</v>
      </c>
      <c r="T779" s="262">
        <v>4040</v>
      </c>
      <c r="U779" s="262">
        <v>6158</v>
      </c>
      <c r="V779" s="262">
        <v>8335</v>
      </c>
      <c r="W779" s="262">
        <v>7744</v>
      </c>
      <c r="X779" s="262">
        <v>6052</v>
      </c>
      <c r="Y779" s="262">
        <v>3349</v>
      </c>
    </row>
    <row r="780" spans="4:25" hidden="1" outlineLevel="1">
      <c r="D780" s="255" t="s">
        <v>657</v>
      </c>
      <c r="E780" s="255" t="s">
        <v>54</v>
      </c>
      <c r="F780" s="255" t="s">
        <v>610</v>
      </c>
      <c r="G780" s="255" t="s">
        <v>613</v>
      </c>
      <c r="H780" s="255" t="s">
        <v>612</v>
      </c>
      <c r="I780" s="255" t="s">
        <v>589</v>
      </c>
      <c r="J780" s="255" t="s">
        <v>126</v>
      </c>
      <c r="L780" s="267">
        <v>2986</v>
      </c>
      <c r="M780" s="262"/>
      <c r="N780" s="262">
        <v>592</v>
      </c>
      <c r="O780" s="262">
        <v>10</v>
      </c>
      <c r="P780" s="262">
        <v>10</v>
      </c>
      <c r="Q780" s="262">
        <v>3</v>
      </c>
      <c r="R780" s="262">
        <v>490</v>
      </c>
      <c r="S780" s="262">
        <v>805</v>
      </c>
      <c r="T780" s="262">
        <v>208</v>
      </c>
      <c r="U780" s="262">
        <v>33</v>
      </c>
      <c r="V780" s="262">
        <v>198</v>
      </c>
      <c r="W780" s="262">
        <v>18</v>
      </c>
      <c r="X780" s="262">
        <v>381</v>
      </c>
      <c r="Y780" s="262">
        <v>238</v>
      </c>
    </row>
    <row r="781" spans="4:25" hidden="1" outlineLevel="1">
      <c r="D781" s="255" t="s">
        <v>2114</v>
      </c>
      <c r="E781" s="255" t="s">
        <v>55</v>
      </c>
      <c r="F781" s="255" t="s">
        <v>610</v>
      </c>
      <c r="G781" s="255" t="s">
        <v>611</v>
      </c>
      <c r="H781" s="255" t="s">
        <v>612</v>
      </c>
      <c r="I781" s="255" t="s">
        <v>2115</v>
      </c>
      <c r="J781" s="255" t="s">
        <v>123</v>
      </c>
      <c r="L781" s="267">
        <v>64</v>
      </c>
      <c r="M781" s="262"/>
      <c r="N781" s="262">
        <v>64</v>
      </c>
      <c r="O781" s="262">
        <v>0</v>
      </c>
      <c r="P781" s="262">
        <v>0</v>
      </c>
      <c r="Q781" s="262">
        <v>0</v>
      </c>
      <c r="R781" s="262"/>
      <c r="S781" s="262"/>
      <c r="T781" s="262"/>
      <c r="U781" s="262"/>
      <c r="V781" s="262"/>
      <c r="W781" s="262"/>
      <c r="X781" s="262"/>
      <c r="Y781" s="262"/>
    </row>
    <row r="782" spans="4:25" hidden="1" outlineLevel="1">
      <c r="D782" s="255" t="s">
        <v>658</v>
      </c>
      <c r="E782" s="255" t="s">
        <v>55</v>
      </c>
      <c r="F782" s="255" t="s">
        <v>610</v>
      </c>
      <c r="G782" s="255" t="s">
        <v>611</v>
      </c>
      <c r="H782" s="255" t="s">
        <v>612</v>
      </c>
      <c r="I782" s="255" t="s">
        <v>418</v>
      </c>
      <c r="J782" s="255" t="s">
        <v>126</v>
      </c>
      <c r="L782" s="267">
        <v>30854</v>
      </c>
      <c r="M782" s="262"/>
      <c r="N782" s="262">
        <v>3202</v>
      </c>
      <c r="O782" s="262">
        <v>5884</v>
      </c>
      <c r="P782" s="262">
        <v>3707</v>
      </c>
      <c r="Q782" s="262">
        <v>3070</v>
      </c>
      <c r="R782" s="262">
        <v>662</v>
      </c>
      <c r="S782" s="262">
        <v>1653</v>
      </c>
      <c r="T782" s="262">
        <v>2377</v>
      </c>
      <c r="U782" s="262">
        <v>919</v>
      </c>
      <c r="V782" s="262">
        <v>1699</v>
      </c>
      <c r="W782" s="262">
        <v>2243</v>
      </c>
      <c r="X782" s="262">
        <v>4005</v>
      </c>
      <c r="Y782" s="262">
        <v>1433</v>
      </c>
    </row>
    <row r="783" spans="4:25" hidden="1" outlineLevel="1">
      <c r="D783" s="255" t="s">
        <v>2200</v>
      </c>
      <c r="E783" s="255" t="s">
        <v>54</v>
      </c>
      <c r="F783" s="255" t="s">
        <v>610</v>
      </c>
      <c r="G783" s="255" t="s">
        <v>611</v>
      </c>
      <c r="H783" s="255" t="s">
        <v>612</v>
      </c>
      <c r="I783" s="255" t="s">
        <v>2219</v>
      </c>
      <c r="J783" s="255" t="s">
        <v>126</v>
      </c>
      <c r="L783" s="267">
        <v>1050</v>
      </c>
      <c r="M783" s="262"/>
      <c r="N783" s="262">
        <v>306</v>
      </c>
      <c r="O783" s="262">
        <v>116</v>
      </c>
      <c r="P783" s="262">
        <v>48</v>
      </c>
      <c r="Q783" s="262">
        <v>152</v>
      </c>
      <c r="R783" s="262">
        <v>13</v>
      </c>
      <c r="S783" s="262">
        <v>33</v>
      </c>
      <c r="T783" s="262">
        <v>6</v>
      </c>
      <c r="U783" s="262">
        <v>20</v>
      </c>
      <c r="V783" s="262">
        <v>54</v>
      </c>
      <c r="W783" s="262">
        <v>254</v>
      </c>
      <c r="X783" s="262">
        <v>31</v>
      </c>
      <c r="Y783" s="262">
        <v>17</v>
      </c>
    </row>
    <row r="784" spans="4:25" hidden="1" outlineLevel="1">
      <c r="D784" s="255" t="s">
        <v>660</v>
      </c>
      <c r="E784" s="255" t="s">
        <v>55</v>
      </c>
      <c r="F784" s="255" t="s">
        <v>610</v>
      </c>
      <c r="G784" s="255" t="s">
        <v>611</v>
      </c>
      <c r="H784" s="255" t="s">
        <v>612</v>
      </c>
      <c r="I784" s="255" t="s">
        <v>328</v>
      </c>
      <c r="J784" s="255" t="s">
        <v>123</v>
      </c>
      <c r="L784" s="267">
        <v>2940483</v>
      </c>
      <c r="M784" s="262"/>
      <c r="N784" s="262">
        <v>151828</v>
      </c>
      <c r="O784" s="262">
        <v>450282</v>
      </c>
      <c r="P784" s="262">
        <v>757253</v>
      </c>
      <c r="Q784" s="262">
        <v>733970</v>
      </c>
      <c r="R784" s="262">
        <v>168907</v>
      </c>
      <c r="S784" s="262">
        <v>127917</v>
      </c>
      <c r="T784" s="262">
        <v>206374</v>
      </c>
      <c r="U784" s="262">
        <v>48889</v>
      </c>
      <c r="V784" s="262">
        <v>151091</v>
      </c>
      <c r="W784" s="262">
        <v>34251</v>
      </c>
      <c r="X784" s="262">
        <v>45571</v>
      </c>
      <c r="Y784" s="262">
        <v>64150</v>
      </c>
    </row>
    <row r="785" spans="4:25" hidden="1" outlineLevel="1">
      <c r="D785" s="255" t="s">
        <v>660</v>
      </c>
      <c r="E785" s="255" t="s">
        <v>55</v>
      </c>
      <c r="F785" s="255" t="s">
        <v>610</v>
      </c>
      <c r="G785" s="255" t="s">
        <v>611</v>
      </c>
      <c r="H785" s="255" t="s">
        <v>612</v>
      </c>
      <c r="I785" s="255" t="s">
        <v>2116</v>
      </c>
      <c r="J785" s="255" t="s">
        <v>123</v>
      </c>
      <c r="L785" s="267">
        <v>11299</v>
      </c>
      <c r="M785" s="262"/>
      <c r="N785" s="262">
        <v>394</v>
      </c>
      <c r="O785" s="262">
        <v>1487</v>
      </c>
      <c r="P785" s="262">
        <v>105</v>
      </c>
      <c r="Q785" s="262">
        <v>75</v>
      </c>
      <c r="R785" s="262">
        <v>551</v>
      </c>
      <c r="S785" s="262">
        <v>693</v>
      </c>
      <c r="T785" s="262">
        <v>542</v>
      </c>
      <c r="U785" s="262">
        <v>502</v>
      </c>
      <c r="V785" s="262">
        <v>4694</v>
      </c>
      <c r="W785" s="262">
        <v>59</v>
      </c>
      <c r="X785" s="262">
        <v>514</v>
      </c>
      <c r="Y785" s="262">
        <v>1683</v>
      </c>
    </row>
    <row r="786" spans="4:25" hidden="1" outlineLevel="1">
      <c r="D786" s="255" t="s">
        <v>324</v>
      </c>
      <c r="E786" s="255" t="s">
        <v>54</v>
      </c>
      <c r="F786" s="255" t="s">
        <v>610</v>
      </c>
      <c r="G786" s="255" t="s">
        <v>611</v>
      </c>
      <c r="H786" s="255" t="s">
        <v>612</v>
      </c>
      <c r="I786" s="255" t="s">
        <v>469</v>
      </c>
      <c r="J786" s="255" t="s">
        <v>126</v>
      </c>
      <c r="L786" s="267">
        <v>77343</v>
      </c>
      <c r="M786" s="262"/>
      <c r="N786" s="262">
        <v>8408</v>
      </c>
      <c r="O786" s="262">
        <v>5331</v>
      </c>
      <c r="P786" s="262">
        <v>4513</v>
      </c>
      <c r="Q786" s="262">
        <v>6587</v>
      </c>
      <c r="R786" s="262">
        <v>6789</v>
      </c>
      <c r="S786" s="262">
        <v>6311</v>
      </c>
      <c r="T786" s="262">
        <v>5442</v>
      </c>
      <c r="U786" s="262">
        <v>9923</v>
      </c>
      <c r="V786" s="262">
        <v>5423</v>
      </c>
      <c r="W786" s="262">
        <v>7352</v>
      </c>
      <c r="X786" s="262">
        <v>7198</v>
      </c>
      <c r="Y786" s="262">
        <v>4066</v>
      </c>
    </row>
    <row r="787" spans="4:25" hidden="1" outlineLevel="1">
      <c r="D787" s="255" t="s">
        <v>324</v>
      </c>
      <c r="E787" s="255" t="s">
        <v>54</v>
      </c>
      <c r="F787" s="255" t="s">
        <v>610</v>
      </c>
      <c r="G787" s="255" t="s">
        <v>613</v>
      </c>
      <c r="H787" s="255" t="s">
        <v>612</v>
      </c>
      <c r="I787" s="255" t="s">
        <v>524</v>
      </c>
      <c r="J787" s="255" t="s">
        <v>126</v>
      </c>
      <c r="L787" s="267">
        <v>585</v>
      </c>
      <c r="M787" s="262"/>
      <c r="N787" s="262">
        <v>0</v>
      </c>
      <c r="O787" s="262">
        <v>2</v>
      </c>
      <c r="P787" s="262">
        <v>30</v>
      </c>
      <c r="Q787" s="262">
        <v>8</v>
      </c>
      <c r="R787" s="262">
        <v>0</v>
      </c>
      <c r="S787" s="262">
        <v>8</v>
      </c>
      <c r="T787" s="262">
        <v>0</v>
      </c>
      <c r="U787" s="262">
        <v>10</v>
      </c>
      <c r="V787" s="262">
        <v>6</v>
      </c>
      <c r="W787" s="262">
        <v>0</v>
      </c>
      <c r="X787" s="262">
        <v>510</v>
      </c>
      <c r="Y787" s="262">
        <v>11</v>
      </c>
    </row>
    <row r="788" spans="4:25" hidden="1" outlineLevel="1">
      <c r="D788" s="255" t="s">
        <v>1733</v>
      </c>
      <c r="E788" s="255" t="s">
        <v>54</v>
      </c>
      <c r="F788" s="255" t="s">
        <v>610</v>
      </c>
      <c r="G788" s="255" t="s">
        <v>611</v>
      </c>
      <c r="H788" s="255" t="s">
        <v>612</v>
      </c>
      <c r="I788" s="255" t="s">
        <v>1734</v>
      </c>
      <c r="J788" s="255" t="s">
        <v>126</v>
      </c>
      <c r="L788" s="267">
        <v>511</v>
      </c>
      <c r="M788" s="262"/>
      <c r="N788" s="262">
        <v>10</v>
      </c>
      <c r="O788" s="262">
        <v>8</v>
      </c>
      <c r="P788" s="262">
        <v>7</v>
      </c>
      <c r="Q788" s="262">
        <v>6</v>
      </c>
      <c r="R788" s="262">
        <v>12</v>
      </c>
      <c r="S788" s="262">
        <v>5</v>
      </c>
      <c r="T788" s="262">
        <v>12</v>
      </c>
      <c r="U788" s="262">
        <v>4</v>
      </c>
      <c r="V788" s="262">
        <v>155</v>
      </c>
      <c r="W788" s="262">
        <v>154</v>
      </c>
      <c r="X788" s="262">
        <v>125</v>
      </c>
      <c r="Y788" s="262">
        <v>13</v>
      </c>
    </row>
    <row r="789" spans="4:25" hidden="1" outlineLevel="1">
      <c r="D789" s="255" t="s">
        <v>2383</v>
      </c>
      <c r="E789" s="255" t="s">
        <v>54</v>
      </c>
      <c r="F789" s="255" t="s">
        <v>610</v>
      </c>
      <c r="G789" s="255" t="s">
        <v>611</v>
      </c>
      <c r="H789" s="255" t="s">
        <v>612</v>
      </c>
      <c r="I789" s="255" t="s">
        <v>2434</v>
      </c>
      <c r="J789" s="255" t="s">
        <v>126</v>
      </c>
      <c r="L789" s="267">
        <v>322</v>
      </c>
      <c r="M789" s="262"/>
      <c r="N789" s="262">
        <v>30</v>
      </c>
      <c r="O789" s="262">
        <v>0</v>
      </c>
      <c r="P789" s="262">
        <v>5</v>
      </c>
      <c r="Q789" s="262">
        <v>4</v>
      </c>
      <c r="R789" s="262">
        <v>2</v>
      </c>
      <c r="S789" s="262">
        <v>220</v>
      </c>
      <c r="T789" s="262">
        <v>22</v>
      </c>
      <c r="U789" s="262">
        <v>11</v>
      </c>
      <c r="V789" s="262">
        <v>2</v>
      </c>
      <c r="W789" s="262">
        <v>8</v>
      </c>
      <c r="X789" s="262">
        <v>17</v>
      </c>
      <c r="Y789" s="262">
        <v>1</v>
      </c>
    </row>
    <row r="790" spans="4:25" hidden="1" outlineLevel="1">
      <c r="D790" s="255" t="s">
        <v>3493</v>
      </c>
      <c r="E790" s="255" t="s">
        <v>54</v>
      </c>
      <c r="F790" s="255" t="s">
        <v>610</v>
      </c>
      <c r="G790" s="255" t="s">
        <v>611</v>
      </c>
      <c r="H790" s="255" t="s">
        <v>612</v>
      </c>
      <c r="I790" s="255" t="s">
        <v>467</v>
      </c>
      <c r="J790" s="255" t="s">
        <v>126</v>
      </c>
      <c r="L790" s="267">
        <v>4963</v>
      </c>
      <c r="M790" s="262"/>
      <c r="N790" s="262">
        <v>229</v>
      </c>
      <c r="O790" s="262">
        <v>51</v>
      </c>
      <c r="P790" s="262">
        <v>294</v>
      </c>
      <c r="Q790" s="262">
        <v>154</v>
      </c>
      <c r="R790" s="262">
        <v>221</v>
      </c>
      <c r="S790" s="262">
        <v>245</v>
      </c>
      <c r="T790" s="262">
        <v>73</v>
      </c>
      <c r="U790" s="262">
        <v>11</v>
      </c>
      <c r="V790" s="262">
        <v>3665</v>
      </c>
      <c r="W790" s="262">
        <v>2</v>
      </c>
      <c r="X790" s="262">
        <v>13</v>
      </c>
      <c r="Y790" s="262">
        <v>5</v>
      </c>
    </row>
    <row r="791" spans="4:25" hidden="1" outlineLevel="1">
      <c r="D791" s="255" t="s">
        <v>3493</v>
      </c>
      <c r="E791" s="255" t="s">
        <v>54</v>
      </c>
      <c r="F791" s="255" t="s">
        <v>610</v>
      </c>
      <c r="G791" s="255" t="s">
        <v>613</v>
      </c>
      <c r="H791" s="255" t="s">
        <v>612</v>
      </c>
      <c r="I791" s="255" t="s">
        <v>523</v>
      </c>
      <c r="J791" s="255" t="s">
        <v>126</v>
      </c>
      <c r="L791" s="267">
        <v>0</v>
      </c>
      <c r="M791" s="262"/>
      <c r="N791" s="262">
        <v>0</v>
      </c>
      <c r="O791" s="262">
        <v>0</v>
      </c>
      <c r="P791" s="262">
        <v>0</v>
      </c>
      <c r="Q791" s="262">
        <v>0</v>
      </c>
      <c r="R791" s="262">
        <v>0</v>
      </c>
      <c r="S791" s="262">
        <v>0</v>
      </c>
      <c r="T791" s="262">
        <v>0</v>
      </c>
      <c r="U791" s="262">
        <v>0</v>
      </c>
      <c r="V791" s="262">
        <v>0</v>
      </c>
      <c r="W791" s="262">
        <v>0</v>
      </c>
      <c r="X791" s="262">
        <v>0</v>
      </c>
      <c r="Y791" s="262">
        <v>0</v>
      </c>
    </row>
    <row r="792" spans="4:25" hidden="1" outlineLevel="1">
      <c r="D792" s="255" t="s">
        <v>501</v>
      </c>
      <c r="E792" s="255" t="s">
        <v>54</v>
      </c>
      <c r="F792" s="255" t="s">
        <v>610</v>
      </c>
      <c r="G792" s="255" t="s">
        <v>611</v>
      </c>
      <c r="H792" s="255" t="s">
        <v>612</v>
      </c>
      <c r="I792" s="255" t="s">
        <v>468</v>
      </c>
      <c r="J792" s="255" t="s">
        <v>126</v>
      </c>
      <c r="L792" s="267">
        <v>6853</v>
      </c>
      <c r="M792" s="262"/>
      <c r="N792" s="262">
        <v>236</v>
      </c>
      <c r="O792" s="262">
        <v>331</v>
      </c>
      <c r="P792" s="262">
        <v>163</v>
      </c>
      <c r="Q792" s="262">
        <v>407</v>
      </c>
      <c r="R792" s="262">
        <v>1376</v>
      </c>
      <c r="S792" s="262">
        <v>721</v>
      </c>
      <c r="T792" s="262">
        <v>772</v>
      </c>
      <c r="U792" s="262">
        <v>775</v>
      </c>
      <c r="V792" s="262">
        <v>480</v>
      </c>
      <c r="W792" s="262">
        <v>151</v>
      </c>
      <c r="X792" s="262">
        <v>838</v>
      </c>
      <c r="Y792" s="262">
        <v>603</v>
      </c>
    </row>
    <row r="793" spans="4:25" hidden="1" outlineLevel="1">
      <c r="D793" s="255" t="s">
        <v>377</v>
      </c>
      <c r="E793" s="255" t="s">
        <v>54</v>
      </c>
      <c r="F793" s="255" t="s">
        <v>610</v>
      </c>
      <c r="G793" s="255" t="s">
        <v>611</v>
      </c>
      <c r="H793" s="255" t="s">
        <v>612</v>
      </c>
      <c r="I793" s="255" t="s">
        <v>470</v>
      </c>
      <c r="J793" s="255" t="s">
        <v>126</v>
      </c>
      <c r="L793" s="267">
        <v>183627</v>
      </c>
      <c r="M793" s="262"/>
      <c r="N793" s="262">
        <v>16662</v>
      </c>
      <c r="O793" s="262">
        <v>11652</v>
      </c>
      <c r="P793" s="262">
        <v>18036</v>
      </c>
      <c r="Q793" s="262">
        <v>13890</v>
      </c>
      <c r="R793" s="262">
        <v>15377</v>
      </c>
      <c r="S793" s="262">
        <v>13876</v>
      </c>
      <c r="T793" s="262">
        <v>13018</v>
      </c>
      <c r="U793" s="262">
        <v>18398</v>
      </c>
      <c r="V793" s="262">
        <v>19406</v>
      </c>
      <c r="W793" s="262">
        <v>16441</v>
      </c>
      <c r="X793" s="262">
        <v>18496</v>
      </c>
      <c r="Y793" s="262">
        <v>8375</v>
      </c>
    </row>
    <row r="794" spans="4:25" hidden="1" outlineLevel="1">
      <c r="D794" s="255" t="s">
        <v>377</v>
      </c>
      <c r="E794" s="255" t="s">
        <v>54</v>
      </c>
      <c r="F794" s="255" t="s">
        <v>610</v>
      </c>
      <c r="G794" s="255" t="s">
        <v>613</v>
      </c>
      <c r="H794" s="255" t="s">
        <v>612</v>
      </c>
      <c r="I794" s="255" t="s">
        <v>525</v>
      </c>
      <c r="J794" s="255" t="s">
        <v>126</v>
      </c>
      <c r="L794" s="267">
        <v>8995</v>
      </c>
      <c r="M794" s="262"/>
      <c r="N794" s="262">
        <v>1610</v>
      </c>
      <c r="O794" s="262">
        <v>0</v>
      </c>
      <c r="P794" s="262">
        <v>24</v>
      </c>
      <c r="Q794" s="262">
        <v>1105</v>
      </c>
      <c r="R794" s="262">
        <v>214</v>
      </c>
      <c r="S794" s="262">
        <v>731</v>
      </c>
      <c r="T794" s="262">
        <v>292</v>
      </c>
      <c r="U794" s="262">
        <v>1772</v>
      </c>
      <c r="V794" s="262">
        <v>240</v>
      </c>
      <c r="W794" s="262">
        <v>618</v>
      </c>
      <c r="X794" s="262">
        <v>2059</v>
      </c>
      <c r="Y794" s="262">
        <v>330</v>
      </c>
    </row>
    <row r="795" spans="4:25" hidden="1" outlineLevel="1">
      <c r="D795" s="255" t="s">
        <v>1735</v>
      </c>
      <c r="E795" s="255" t="s">
        <v>54</v>
      </c>
      <c r="F795" s="255" t="s">
        <v>610</v>
      </c>
      <c r="G795" s="255" t="s">
        <v>611</v>
      </c>
      <c r="H795" s="255" t="s">
        <v>612</v>
      </c>
      <c r="I795" s="255" t="s">
        <v>1736</v>
      </c>
      <c r="J795" s="255" t="s">
        <v>126</v>
      </c>
      <c r="L795" s="267">
        <v>465</v>
      </c>
      <c r="M795" s="262"/>
      <c r="N795" s="262">
        <v>7</v>
      </c>
      <c r="O795" s="262">
        <v>38</v>
      </c>
      <c r="P795" s="262">
        <v>53</v>
      </c>
      <c r="Q795" s="262">
        <v>35</v>
      </c>
      <c r="R795" s="262">
        <v>4</v>
      </c>
      <c r="S795" s="262">
        <v>4</v>
      </c>
      <c r="T795" s="262">
        <v>35</v>
      </c>
      <c r="U795" s="262">
        <v>16</v>
      </c>
      <c r="V795" s="262">
        <v>112</v>
      </c>
      <c r="W795" s="262">
        <v>81</v>
      </c>
      <c r="X795" s="262">
        <v>51</v>
      </c>
      <c r="Y795" s="262">
        <v>29</v>
      </c>
    </row>
    <row r="796" spans="4:25" hidden="1" outlineLevel="1">
      <c r="D796" s="255" t="s">
        <v>661</v>
      </c>
      <c r="E796" s="255" t="s">
        <v>54</v>
      </c>
      <c r="F796" s="255" t="s">
        <v>610</v>
      </c>
      <c r="G796" s="255" t="s">
        <v>611</v>
      </c>
      <c r="H796" s="255" t="s">
        <v>612</v>
      </c>
      <c r="I796" s="255" t="s">
        <v>471</v>
      </c>
      <c r="J796" s="255" t="s">
        <v>126</v>
      </c>
      <c r="L796" s="267">
        <v>2755</v>
      </c>
      <c r="M796" s="262"/>
      <c r="N796" s="262">
        <v>1263</v>
      </c>
      <c r="O796" s="262">
        <v>772</v>
      </c>
      <c r="P796" s="262">
        <v>279</v>
      </c>
      <c r="Q796" s="262">
        <v>78</v>
      </c>
      <c r="R796" s="262">
        <v>201</v>
      </c>
      <c r="S796" s="262">
        <v>12</v>
      </c>
      <c r="T796" s="262">
        <v>32</v>
      </c>
      <c r="U796" s="262">
        <v>3</v>
      </c>
      <c r="V796" s="262">
        <v>46</v>
      </c>
      <c r="W796" s="262">
        <v>65</v>
      </c>
      <c r="X796" s="262">
        <v>4</v>
      </c>
      <c r="Y796" s="262">
        <v>0</v>
      </c>
    </row>
    <row r="797" spans="4:25" hidden="1" outlineLevel="1">
      <c r="D797" s="255" t="s">
        <v>2178</v>
      </c>
      <c r="E797" s="255" t="s">
        <v>55</v>
      </c>
      <c r="F797" s="255" t="s">
        <v>610</v>
      </c>
      <c r="G797" s="255" t="s">
        <v>611</v>
      </c>
      <c r="H797" s="255" t="s">
        <v>612</v>
      </c>
      <c r="I797" s="255" t="s">
        <v>2220</v>
      </c>
      <c r="J797" s="255" t="s">
        <v>123</v>
      </c>
      <c r="L797" s="267">
        <v>148</v>
      </c>
      <c r="M797" s="262"/>
      <c r="N797" s="262">
        <v>15</v>
      </c>
      <c r="O797" s="262">
        <v>33</v>
      </c>
      <c r="P797" s="262">
        <v>20</v>
      </c>
      <c r="Q797" s="262">
        <v>10</v>
      </c>
      <c r="R797" s="262">
        <v>30</v>
      </c>
      <c r="S797" s="262">
        <v>12</v>
      </c>
      <c r="T797" s="262">
        <v>10</v>
      </c>
      <c r="U797" s="262">
        <v>1</v>
      </c>
      <c r="V797" s="262">
        <v>16</v>
      </c>
      <c r="W797" s="262">
        <v>1</v>
      </c>
      <c r="X797" s="262"/>
      <c r="Y797" s="262"/>
    </row>
    <row r="798" spans="4:25" hidden="1" outlineLevel="1">
      <c r="D798" s="255" t="s">
        <v>3586</v>
      </c>
      <c r="E798" s="255" t="s">
        <v>54</v>
      </c>
      <c r="F798" s="255" t="s">
        <v>610</v>
      </c>
      <c r="G798" s="255" t="s">
        <v>611</v>
      </c>
      <c r="H798" s="255" t="s">
        <v>612</v>
      </c>
      <c r="I798" s="255" t="s">
        <v>3587</v>
      </c>
      <c r="J798" s="255" t="s">
        <v>126</v>
      </c>
      <c r="L798" s="267">
        <v>100</v>
      </c>
      <c r="M798" s="262"/>
      <c r="N798" s="262"/>
      <c r="O798" s="262"/>
      <c r="P798" s="262"/>
      <c r="Q798" s="262"/>
      <c r="R798" s="262"/>
      <c r="S798" s="262"/>
      <c r="T798" s="262"/>
      <c r="U798" s="262"/>
      <c r="V798" s="262">
        <v>0</v>
      </c>
      <c r="W798" s="262">
        <v>84</v>
      </c>
      <c r="X798" s="262">
        <v>6</v>
      </c>
      <c r="Y798" s="262">
        <v>10</v>
      </c>
    </row>
    <row r="799" spans="4:25" hidden="1" outlineLevel="1">
      <c r="D799" s="255" t="s">
        <v>974</v>
      </c>
      <c r="E799" s="255" t="s">
        <v>56</v>
      </c>
      <c r="F799" s="255" t="s">
        <v>610</v>
      </c>
      <c r="G799" s="255" t="s">
        <v>611</v>
      </c>
      <c r="H799" s="255" t="s">
        <v>612</v>
      </c>
      <c r="I799" s="255" t="s">
        <v>975</v>
      </c>
      <c r="J799" s="255" t="s">
        <v>125</v>
      </c>
      <c r="L799" s="267">
        <v>10532</v>
      </c>
      <c r="M799" s="262"/>
      <c r="N799" s="262">
        <v>403</v>
      </c>
      <c r="O799" s="262">
        <v>1250</v>
      </c>
      <c r="P799" s="262">
        <v>1856</v>
      </c>
      <c r="Q799" s="262">
        <v>1063</v>
      </c>
      <c r="R799" s="262">
        <v>1007</v>
      </c>
      <c r="S799" s="262">
        <v>557</v>
      </c>
      <c r="T799" s="262">
        <v>1000</v>
      </c>
      <c r="U799" s="262">
        <v>625</v>
      </c>
      <c r="V799" s="262">
        <v>882</v>
      </c>
      <c r="W799" s="262">
        <v>894</v>
      </c>
      <c r="X799" s="262">
        <v>688</v>
      </c>
      <c r="Y799" s="262">
        <v>307</v>
      </c>
    </row>
    <row r="800" spans="4:25" hidden="1" outlineLevel="1">
      <c r="D800" s="255" t="s">
        <v>249</v>
      </c>
      <c r="E800" s="255" t="s">
        <v>54</v>
      </c>
      <c r="F800" s="255" t="s">
        <v>610</v>
      </c>
      <c r="G800" s="255" t="s">
        <v>611</v>
      </c>
      <c r="H800" s="255" t="s">
        <v>612</v>
      </c>
      <c r="I800" s="255" t="s">
        <v>472</v>
      </c>
      <c r="J800" s="255" t="s">
        <v>126</v>
      </c>
      <c r="L800" s="267">
        <v>116541</v>
      </c>
      <c r="M800" s="262"/>
      <c r="N800" s="262">
        <v>8190</v>
      </c>
      <c r="O800" s="262">
        <v>9421</v>
      </c>
      <c r="P800" s="262">
        <v>13277</v>
      </c>
      <c r="Q800" s="262">
        <v>6494</v>
      </c>
      <c r="R800" s="262">
        <v>6853</v>
      </c>
      <c r="S800" s="262">
        <v>11373</v>
      </c>
      <c r="T800" s="262">
        <v>5188</v>
      </c>
      <c r="U800" s="262">
        <v>7746</v>
      </c>
      <c r="V800" s="262">
        <v>10732</v>
      </c>
      <c r="W800" s="262">
        <v>8942</v>
      </c>
      <c r="X800" s="262">
        <v>13474</v>
      </c>
      <c r="Y800" s="262">
        <v>14851</v>
      </c>
    </row>
    <row r="801" spans="4:25" hidden="1" outlineLevel="1">
      <c r="D801" s="255" t="s">
        <v>249</v>
      </c>
      <c r="E801" s="255" t="s">
        <v>54</v>
      </c>
      <c r="F801" s="255" t="s">
        <v>610</v>
      </c>
      <c r="G801" s="255" t="s">
        <v>613</v>
      </c>
      <c r="H801" s="255" t="s">
        <v>612</v>
      </c>
      <c r="I801" s="255" t="s">
        <v>526</v>
      </c>
      <c r="J801" s="255" t="s">
        <v>126</v>
      </c>
      <c r="L801" s="267">
        <v>1575</v>
      </c>
      <c r="M801" s="262"/>
      <c r="N801" s="262">
        <v>6</v>
      </c>
      <c r="O801" s="262">
        <v>0</v>
      </c>
      <c r="P801" s="262">
        <v>30</v>
      </c>
      <c r="Q801" s="262">
        <v>1</v>
      </c>
      <c r="R801" s="262">
        <v>0</v>
      </c>
      <c r="S801" s="262">
        <v>900</v>
      </c>
      <c r="T801" s="262">
        <v>0</v>
      </c>
      <c r="U801" s="262">
        <v>24</v>
      </c>
      <c r="V801" s="262">
        <v>12</v>
      </c>
      <c r="W801" s="262">
        <v>100</v>
      </c>
      <c r="X801" s="262">
        <v>500</v>
      </c>
      <c r="Y801" s="262">
        <v>2</v>
      </c>
    </row>
    <row r="802" spans="4:25" hidden="1" outlineLevel="1">
      <c r="D802" s="255" t="s">
        <v>2117</v>
      </c>
      <c r="E802" s="255" t="s">
        <v>56</v>
      </c>
      <c r="F802" s="255" t="s">
        <v>610</v>
      </c>
      <c r="G802" s="255" t="s">
        <v>611</v>
      </c>
      <c r="H802" s="255" t="s">
        <v>612</v>
      </c>
      <c r="I802" s="255" t="s">
        <v>2118</v>
      </c>
      <c r="J802" s="255" t="s">
        <v>125</v>
      </c>
      <c r="L802" s="267">
        <v>12388</v>
      </c>
      <c r="M802" s="262"/>
      <c r="N802" s="262">
        <v>467</v>
      </c>
      <c r="O802" s="262">
        <v>558</v>
      </c>
      <c r="P802" s="262">
        <v>2348</v>
      </c>
      <c r="Q802" s="262">
        <v>2432</v>
      </c>
      <c r="R802" s="262">
        <v>723</v>
      </c>
      <c r="S802" s="262">
        <v>696</v>
      </c>
      <c r="T802" s="262">
        <v>703</v>
      </c>
      <c r="U802" s="262">
        <v>386</v>
      </c>
      <c r="V802" s="262">
        <v>715</v>
      </c>
      <c r="W802" s="262">
        <v>717</v>
      </c>
      <c r="X802" s="262">
        <v>1044</v>
      </c>
      <c r="Y802" s="262">
        <v>1599</v>
      </c>
    </row>
    <row r="803" spans="4:25" hidden="1" outlineLevel="1">
      <c r="D803" s="255" t="s">
        <v>2356</v>
      </c>
      <c r="E803" s="255" t="s">
        <v>2234</v>
      </c>
      <c r="F803" s="255" t="s">
        <v>610</v>
      </c>
      <c r="G803" s="255" t="s">
        <v>611</v>
      </c>
      <c r="H803" s="255" t="s">
        <v>612</v>
      </c>
      <c r="I803" s="255" t="s">
        <v>2435</v>
      </c>
      <c r="J803" s="255" t="s">
        <v>1029</v>
      </c>
      <c r="L803" s="267">
        <v>17551</v>
      </c>
      <c r="M803" s="262"/>
      <c r="N803" s="262">
        <v>6270</v>
      </c>
      <c r="O803" s="262">
        <v>800</v>
      </c>
      <c r="P803" s="262">
        <v>115</v>
      </c>
      <c r="Q803" s="262">
        <v>140</v>
      </c>
      <c r="R803" s="262">
        <v>385</v>
      </c>
      <c r="S803" s="262">
        <v>150</v>
      </c>
      <c r="T803" s="262">
        <v>540</v>
      </c>
      <c r="U803" s="262">
        <v>495</v>
      </c>
      <c r="V803" s="262">
        <v>716</v>
      </c>
      <c r="W803" s="262">
        <v>525</v>
      </c>
      <c r="X803" s="262">
        <v>2685</v>
      </c>
      <c r="Y803" s="262">
        <v>4730</v>
      </c>
    </row>
    <row r="804" spans="4:25" hidden="1" outlineLevel="1">
      <c r="D804" s="255" t="s">
        <v>663</v>
      </c>
      <c r="E804" s="255" t="s">
        <v>55</v>
      </c>
      <c r="F804" s="255" t="s">
        <v>610</v>
      </c>
      <c r="G804" s="255" t="s">
        <v>611</v>
      </c>
      <c r="H804" s="255" t="s">
        <v>612</v>
      </c>
      <c r="I804" s="255" t="s">
        <v>1945</v>
      </c>
      <c r="J804" s="255" t="s">
        <v>127</v>
      </c>
      <c r="L804" s="267">
        <v>875</v>
      </c>
      <c r="M804" s="262"/>
      <c r="N804" s="262">
        <v>42</v>
      </c>
      <c r="O804" s="262">
        <v>2</v>
      </c>
      <c r="P804" s="262">
        <v>149</v>
      </c>
      <c r="Q804" s="262">
        <v>10</v>
      </c>
      <c r="R804" s="262">
        <v>23</v>
      </c>
      <c r="S804" s="262">
        <v>7</v>
      </c>
      <c r="T804" s="262">
        <v>164</v>
      </c>
      <c r="U804" s="262">
        <v>6</v>
      </c>
      <c r="V804" s="262">
        <v>11</v>
      </c>
      <c r="W804" s="262">
        <v>84</v>
      </c>
      <c r="X804" s="262">
        <v>319</v>
      </c>
      <c r="Y804" s="262">
        <v>58</v>
      </c>
    </row>
    <row r="805" spans="4:25" hidden="1" outlineLevel="1">
      <c r="D805" s="255" t="s">
        <v>1904</v>
      </c>
      <c r="E805" s="255" t="s">
        <v>54</v>
      </c>
      <c r="F805" s="255" t="s">
        <v>610</v>
      </c>
      <c r="G805" s="255" t="s">
        <v>611</v>
      </c>
      <c r="H805" s="255" t="s">
        <v>612</v>
      </c>
      <c r="I805" s="255" t="s">
        <v>1946</v>
      </c>
      <c r="J805" s="255" t="s">
        <v>126</v>
      </c>
      <c r="L805" s="267">
        <v>2598</v>
      </c>
      <c r="M805" s="262"/>
      <c r="N805" s="262">
        <v>89</v>
      </c>
      <c r="O805" s="262">
        <v>37</v>
      </c>
      <c r="P805" s="262">
        <v>84</v>
      </c>
      <c r="Q805" s="262">
        <v>124</v>
      </c>
      <c r="R805" s="262">
        <v>142</v>
      </c>
      <c r="S805" s="262">
        <v>50</v>
      </c>
      <c r="T805" s="262">
        <v>51</v>
      </c>
      <c r="U805" s="262">
        <v>6</v>
      </c>
      <c r="V805" s="262">
        <v>2005</v>
      </c>
      <c r="W805" s="262">
        <v>0</v>
      </c>
      <c r="X805" s="262">
        <v>10</v>
      </c>
      <c r="Y805" s="262">
        <v>0</v>
      </c>
    </row>
    <row r="806" spans="4:25" hidden="1" outlineLevel="1">
      <c r="D806" s="255" t="s">
        <v>250</v>
      </c>
      <c r="E806" s="255" t="s">
        <v>54</v>
      </c>
      <c r="F806" s="255" t="s">
        <v>610</v>
      </c>
      <c r="G806" s="255" t="s">
        <v>611</v>
      </c>
      <c r="H806" s="255" t="s">
        <v>612</v>
      </c>
      <c r="I806" s="255" t="s">
        <v>473</v>
      </c>
      <c r="J806" s="255" t="s">
        <v>126</v>
      </c>
      <c r="L806" s="267">
        <v>209156</v>
      </c>
      <c r="M806" s="262"/>
      <c r="N806" s="262">
        <v>80077</v>
      </c>
      <c r="O806" s="262">
        <v>88893</v>
      </c>
      <c r="P806" s="262">
        <v>4455</v>
      </c>
      <c r="Q806" s="262">
        <v>343</v>
      </c>
      <c r="R806" s="262">
        <v>32663</v>
      </c>
      <c r="S806" s="262">
        <v>1941</v>
      </c>
      <c r="T806" s="262">
        <v>784</v>
      </c>
      <c r="U806" s="262"/>
      <c r="V806" s="262"/>
      <c r="W806" s="262"/>
      <c r="X806" s="262"/>
      <c r="Y806" s="262"/>
    </row>
    <row r="807" spans="4:25" hidden="1" outlineLevel="1">
      <c r="D807" s="255" t="s">
        <v>250</v>
      </c>
      <c r="E807" s="255" t="s">
        <v>54</v>
      </c>
      <c r="F807" s="255" t="s">
        <v>610</v>
      </c>
      <c r="G807" s="255" t="s">
        <v>613</v>
      </c>
      <c r="H807" s="255" t="s">
        <v>612</v>
      </c>
      <c r="I807" s="255" t="s">
        <v>527</v>
      </c>
      <c r="J807" s="255" t="s">
        <v>126</v>
      </c>
      <c r="L807" s="267">
        <v>1600</v>
      </c>
      <c r="M807" s="262"/>
      <c r="N807" s="262">
        <v>0</v>
      </c>
      <c r="O807" s="262">
        <v>1600</v>
      </c>
      <c r="P807" s="262">
        <v>0</v>
      </c>
      <c r="Q807" s="262">
        <v>0</v>
      </c>
      <c r="R807" s="262">
        <v>0</v>
      </c>
      <c r="S807" s="262">
        <v>0</v>
      </c>
      <c r="T807" s="262">
        <v>0</v>
      </c>
      <c r="U807" s="262"/>
      <c r="V807" s="262"/>
      <c r="W807" s="262"/>
      <c r="X807" s="262"/>
      <c r="Y807" s="262"/>
    </row>
    <row r="808" spans="4:25" hidden="1" outlineLevel="1">
      <c r="D808" s="255" t="s">
        <v>3501</v>
      </c>
      <c r="E808" s="255" t="s">
        <v>2234</v>
      </c>
      <c r="F808" s="255" t="s">
        <v>610</v>
      </c>
      <c r="G808" s="255" t="s">
        <v>611</v>
      </c>
      <c r="H808" s="255" t="s">
        <v>612</v>
      </c>
      <c r="I808" s="255" t="s">
        <v>3293</v>
      </c>
      <c r="J808" s="255" t="s">
        <v>1029</v>
      </c>
      <c r="L808" s="267">
        <v>9680</v>
      </c>
      <c r="M808" s="262"/>
      <c r="N808" s="262"/>
      <c r="O808" s="262">
        <v>0</v>
      </c>
      <c r="P808" s="262">
        <v>0</v>
      </c>
      <c r="Q808" s="262">
        <v>0</v>
      </c>
      <c r="R808" s="262">
        <v>230</v>
      </c>
      <c r="S808" s="262">
        <v>0</v>
      </c>
      <c r="T808" s="262">
        <v>0</v>
      </c>
      <c r="U808" s="262">
        <v>3050</v>
      </c>
      <c r="V808" s="262">
        <v>600</v>
      </c>
      <c r="W808" s="262">
        <v>3350</v>
      </c>
      <c r="X808" s="262">
        <v>2050</v>
      </c>
      <c r="Y808" s="262">
        <v>400</v>
      </c>
    </row>
    <row r="809" spans="4:25" hidden="1" outlineLevel="1">
      <c r="D809" s="255" t="s">
        <v>3588</v>
      </c>
      <c r="E809" s="255" t="s">
        <v>54</v>
      </c>
      <c r="F809" s="255" t="s">
        <v>610</v>
      </c>
      <c r="G809" s="255" t="s">
        <v>611</v>
      </c>
      <c r="H809" s="255" t="s">
        <v>612</v>
      </c>
      <c r="I809" s="255" t="s">
        <v>3589</v>
      </c>
      <c r="J809" s="255" t="s">
        <v>126</v>
      </c>
      <c r="L809" s="267">
        <v>566</v>
      </c>
      <c r="M809" s="262"/>
      <c r="N809" s="262"/>
      <c r="O809" s="262"/>
      <c r="P809" s="262"/>
      <c r="Q809" s="262"/>
      <c r="R809" s="262"/>
      <c r="S809" s="262">
        <v>21</v>
      </c>
      <c r="T809" s="262">
        <v>0</v>
      </c>
      <c r="U809" s="262">
        <v>244</v>
      </c>
      <c r="V809" s="262">
        <v>24</v>
      </c>
      <c r="W809" s="262">
        <v>122</v>
      </c>
      <c r="X809" s="262">
        <v>68</v>
      </c>
      <c r="Y809" s="262">
        <v>87</v>
      </c>
    </row>
    <row r="810" spans="4:25" hidden="1" outlineLevel="1">
      <c r="D810" s="255" t="s">
        <v>1737</v>
      </c>
      <c r="E810" s="255" t="s">
        <v>54</v>
      </c>
      <c r="F810" s="255" t="s">
        <v>610</v>
      </c>
      <c r="G810" s="255" t="s">
        <v>611</v>
      </c>
      <c r="H810" s="255" t="s">
        <v>612</v>
      </c>
      <c r="I810" s="255" t="s">
        <v>1738</v>
      </c>
      <c r="J810" s="255" t="s">
        <v>126</v>
      </c>
      <c r="L810" s="267">
        <v>39</v>
      </c>
      <c r="M810" s="262"/>
      <c r="N810" s="262">
        <v>0</v>
      </c>
      <c r="O810" s="262">
        <v>0</v>
      </c>
      <c r="P810" s="262">
        <v>39</v>
      </c>
      <c r="Q810" s="262">
        <v>0</v>
      </c>
      <c r="R810" s="262">
        <v>0</v>
      </c>
      <c r="S810" s="262">
        <v>0</v>
      </c>
      <c r="T810" s="262">
        <v>0</v>
      </c>
      <c r="U810" s="262">
        <v>0</v>
      </c>
      <c r="V810" s="262">
        <v>0</v>
      </c>
      <c r="W810" s="262">
        <v>0</v>
      </c>
      <c r="X810" s="262">
        <v>0</v>
      </c>
      <c r="Y810" s="262">
        <v>0</v>
      </c>
    </row>
    <row r="811" spans="4:25" hidden="1" outlineLevel="1">
      <c r="D811" s="255" t="s">
        <v>976</v>
      </c>
      <c r="E811" s="255" t="s">
        <v>55</v>
      </c>
      <c r="F811" s="255" t="s">
        <v>610</v>
      </c>
      <c r="G811" s="255" t="s">
        <v>611</v>
      </c>
      <c r="H811" s="255" t="s">
        <v>612</v>
      </c>
      <c r="I811" s="255" t="s">
        <v>977</v>
      </c>
      <c r="J811" s="255" t="s">
        <v>123</v>
      </c>
      <c r="L811" s="267">
        <v>224925</v>
      </c>
      <c r="M811" s="262"/>
      <c r="N811" s="262">
        <v>13727</v>
      </c>
      <c r="O811" s="262">
        <v>24145</v>
      </c>
      <c r="P811" s="262">
        <v>25261</v>
      </c>
      <c r="Q811" s="262">
        <v>10388</v>
      </c>
      <c r="R811" s="262">
        <v>25715</v>
      </c>
      <c r="S811" s="262">
        <v>12215</v>
      </c>
      <c r="T811" s="262">
        <v>13143</v>
      </c>
      <c r="U811" s="262">
        <v>34404</v>
      </c>
      <c r="V811" s="262">
        <v>16109</v>
      </c>
      <c r="W811" s="262">
        <v>12069</v>
      </c>
      <c r="X811" s="262">
        <v>21466</v>
      </c>
      <c r="Y811" s="262">
        <v>16283</v>
      </c>
    </row>
    <row r="812" spans="4:25" hidden="1" outlineLevel="1">
      <c r="D812" s="255" t="s">
        <v>992</v>
      </c>
      <c r="E812" s="255" t="s">
        <v>54</v>
      </c>
      <c r="F812" s="255" t="s">
        <v>610</v>
      </c>
      <c r="G812" s="255" t="s">
        <v>611</v>
      </c>
      <c r="H812" s="255" t="s">
        <v>612</v>
      </c>
      <c r="I812" s="255" t="s">
        <v>20</v>
      </c>
      <c r="J812" s="255" t="s">
        <v>126</v>
      </c>
      <c r="L812" s="267">
        <v>122299</v>
      </c>
      <c r="M812" s="262"/>
      <c r="N812" s="262">
        <v>35573</v>
      </c>
      <c r="O812" s="262">
        <v>11697</v>
      </c>
      <c r="P812" s="262">
        <v>7449</v>
      </c>
      <c r="Q812" s="262">
        <v>7144</v>
      </c>
      <c r="R812" s="262">
        <v>8892</v>
      </c>
      <c r="S812" s="262">
        <v>11292</v>
      </c>
      <c r="T812" s="262">
        <v>9063</v>
      </c>
      <c r="U812" s="262">
        <v>1715</v>
      </c>
      <c r="V812" s="262">
        <v>5510</v>
      </c>
      <c r="W812" s="262">
        <v>5264</v>
      </c>
      <c r="X812" s="262">
        <v>9999</v>
      </c>
      <c r="Y812" s="262">
        <v>8701</v>
      </c>
    </row>
    <row r="813" spans="4:25" hidden="1" outlineLevel="1">
      <c r="D813" s="255" t="s">
        <v>992</v>
      </c>
      <c r="E813" s="255" t="s">
        <v>54</v>
      </c>
      <c r="F813" s="255" t="s">
        <v>610</v>
      </c>
      <c r="G813" s="255" t="s">
        <v>613</v>
      </c>
      <c r="H813" s="255" t="s">
        <v>612</v>
      </c>
      <c r="I813" s="255" t="s">
        <v>509</v>
      </c>
      <c r="J813" s="255" t="s">
        <v>126</v>
      </c>
      <c r="L813" s="267">
        <v>2690</v>
      </c>
      <c r="M813" s="262"/>
      <c r="N813" s="262">
        <v>1500</v>
      </c>
      <c r="O813" s="262">
        <v>580</v>
      </c>
      <c r="P813" s="262">
        <v>0</v>
      </c>
      <c r="Q813" s="262">
        <v>200</v>
      </c>
      <c r="R813" s="262">
        <v>0</v>
      </c>
      <c r="S813" s="262">
        <v>0</v>
      </c>
      <c r="T813" s="262">
        <v>80</v>
      </c>
      <c r="U813" s="262">
        <v>0</v>
      </c>
      <c r="V813" s="262">
        <v>0</v>
      </c>
      <c r="W813" s="262">
        <v>10</v>
      </c>
      <c r="X813" s="262">
        <v>80</v>
      </c>
      <c r="Y813" s="262">
        <v>240</v>
      </c>
    </row>
    <row r="814" spans="4:25" hidden="1" outlineLevel="1">
      <c r="D814" s="255" t="s">
        <v>2357</v>
      </c>
      <c r="E814" s="255" t="s">
        <v>2234</v>
      </c>
      <c r="F814" s="255" t="s">
        <v>610</v>
      </c>
      <c r="G814" s="255" t="s">
        <v>611</v>
      </c>
      <c r="H814" s="255" t="s">
        <v>612</v>
      </c>
      <c r="I814" s="255" t="s">
        <v>2436</v>
      </c>
      <c r="J814" s="255" t="s">
        <v>1029</v>
      </c>
      <c r="L814" s="267">
        <v>22787</v>
      </c>
      <c r="M814" s="262"/>
      <c r="N814" s="262">
        <v>1250</v>
      </c>
      <c r="O814" s="262">
        <v>650</v>
      </c>
      <c r="P814" s="262">
        <v>7250</v>
      </c>
      <c r="Q814" s="262">
        <v>1650</v>
      </c>
      <c r="R814" s="262">
        <v>1618</v>
      </c>
      <c r="S814" s="262">
        <v>880</v>
      </c>
      <c r="T814" s="262">
        <v>1870</v>
      </c>
      <c r="U814" s="262">
        <v>940</v>
      </c>
      <c r="V814" s="262">
        <v>2239</v>
      </c>
      <c r="W814" s="262">
        <v>1650</v>
      </c>
      <c r="X814" s="262">
        <v>1190</v>
      </c>
      <c r="Y814" s="262">
        <v>1600</v>
      </c>
    </row>
    <row r="815" spans="4:25" hidden="1" outlineLevel="1">
      <c r="D815" s="255" t="s">
        <v>1157</v>
      </c>
      <c r="E815" s="255" t="s">
        <v>2234</v>
      </c>
      <c r="F815" s="255" t="s">
        <v>610</v>
      </c>
      <c r="G815" s="255" t="s">
        <v>611</v>
      </c>
      <c r="H815" s="255" t="s">
        <v>612</v>
      </c>
      <c r="I815" s="255" t="s">
        <v>2437</v>
      </c>
      <c r="J815" s="255" t="s">
        <v>1029</v>
      </c>
      <c r="L815" s="267">
        <v>107785</v>
      </c>
      <c r="M815" s="262"/>
      <c r="N815" s="262">
        <v>6250</v>
      </c>
      <c r="O815" s="262">
        <v>23736</v>
      </c>
      <c r="P815" s="262">
        <v>10092</v>
      </c>
      <c r="Q815" s="262">
        <v>21460</v>
      </c>
      <c r="R815" s="262">
        <v>6720</v>
      </c>
      <c r="S815" s="262">
        <v>1150</v>
      </c>
      <c r="T815" s="262">
        <v>1400</v>
      </c>
      <c r="U815" s="262">
        <v>1900</v>
      </c>
      <c r="V815" s="262">
        <v>18177</v>
      </c>
      <c r="W815" s="262">
        <v>7950</v>
      </c>
      <c r="X815" s="262">
        <v>2050</v>
      </c>
      <c r="Y815" s="262">
        <v>6900</v>
      </c>
    </row>
    <row r="816" spans="4:25" hidden="1" outlineLevel="1">
      <c r="D816" s="255" t="s">
        <v>2358</v>
      </c>
      <c r="E816" s="255" t="s">
        <v>2234</v>
      </c>
      <c r="F816" s="255" t="s">
        <v>610</v>
      </c>
      <c r="G816" s="255" t="s">
        <v>611</v>
      </c>
      <c r="H816" s="255" t="s">
        <v>612</v>
      </c>
      <c r="I816" s="255" t="s">
        <v>2438</v>
      </c>
      <c r="J816" s="255" t="s">
        <v>1029</v>
      </c>
      <c r="L816" s="267">
        <v>200</v>
      </c>
      <c r="M816" s="262"/>
      <c r="N816" s="262">
        <v>0</v>
      </c>
      <c r="O816" s="262">
        <v>0</v>
      </c>
      <c r="P816" s="262">
        <v>0</v>
      </c>
      <c r="Q816" s="262">
        <v>0</v>
      </c>
      <c r="R816" s="262">
        <v>0</v>
      </c>
      <c r="S816" s="262">
        <v>0</v>
      </c>
      <c r="T816" s="262">
        <v>0</v>
      </c>
      <c r="U816" s="262">
        <v>0</v>
      </c>
      <c r="V816" s="262">
        <v>0</v>
      </c>
      <c r="W816" s="262">
        <v>0</v>
      </c>
      <c r="X816" s="262">
        <v>0</v>
      </c>
      <c r="Y816" s="262">
        <v>200</v>
      </c>
    </row>
    <row r="817" spans="4:25" hidden="1" outlineLevel="1">
      <c r="D817" s="255" t="s">
        <v>664</v>
      </c>
      <c r="E817" s="255" t="s">
        <v>55</v>
      </c>
      <c r="F817" s="255" t="s">
        <v>610</v>
      </c>
      <c r="G817" s="255" t="s">
        <v>611</v>
      </c>
      <c r="H817" s="255" t="s">
        <v>612</v>
      </c>
      <c r="I817" s="255" t="s">
        <v>595</v>
      </c>
      <c r="J817" s="255" t="s">
        <v>123</v>
      </c>
      <c r="L817" s="267">
        <v>2014</v>
      </c>
      <c r="M817" s="262"/>
      <c r="N817" s="262">
        <v>179</v>
      </c>
      <c r="O817" s="262">
        <v>144</v>
      </c>
      <c r="P817" s="262">
        <v>223</v>
      </c>
      <c r="Q817" s="262">
        <v>178</v>
      </c>
      <c r="R817" s="262">
        <v>179</v>
      </c>
      <c r="S817" s="262">
        <v>151</v>
      </c>
      <c r="T817" s="262">
        <v>276</v>
      </c>
      <c r="U817" s="262">
        <v>66</v>
      </c>
      <c r="V817" s="262">
        <v>187</v>
      </c>
      <c r="W817" s="262">
        <v>182</v>
      </c>
      <c r="X817" s="262">
        <v>136</v>
      </c>
      <c r="Y817" s="262">
        <v>113</v>
      </c>
    </row>
    <row r="818" spans="4:25" hidden="1" outlineLevel="1">
      <c r="D818" s="255" t="s">
        <v>700</v>
      </c>
      <c r="E818" s="255" t="s">
        <v>55</v>
      </c>
      <c r="F818" s="255" t="s">
        <v>610</v>
      </c>
      <c r="G818" s="255" t="s">
        <v>611</v>
      </c>
      <c r="H818" s="255" t="s">
        <v>612</v>
      </c>
      <c r="I818" s="255" t="s">
        <v>597</v>
      </c>
      <c r="J818" s="255" t="s">
        <v>123</v>
      </c>
      <c r="L818" s="267">
        <v>159799</v>
      </c>
      <c r="M818" s="262"/>
      <c r="N818" s="262">
        <v>9794</v>
      </c>
      <c r="O818" s="262">
        <v>6553</v>
      </c>
      <c r="P818" s="262">
        <v>9696</v>
      </c>
      <c r="Q818" s="262">
        <v>6687</v>
      </c>
      <c r="R818" s="262">
        <v>14484</v>
      </c>
      <c r="S818" s="262">
        <v>11123</v>
      </c>
      <c r="T818" s="262">
        <v>17233</v>
      </c>
      <c r="U818" s="262">
        <v>18010</v>
      </c>
      <c r="V818" s="262">
        <v>17629</v>
      </c>
      <c r="W818" s="262">
        <v>18369</v>
      </c>
      <c r="X818" s="262">
        <v>19177</v>
      </c>
      <c r="Y818" s="262">
        <v>11044</v>
      </c>
    </row>
    <row r="819" spans="4:25" hidden="1" outlineLevel="1">
      <c r="D819" s="255" t="s">
        <v>1280</v>
      </c>
      <c r="E819" s="255" t="s">
        <v>56</v>
      </c>
      <c r="F819" s="255" t="s">
        <v>610</v>
      </c>
      <c r="G819" s="255" t="s">
        <v>611</v>
      </c>
      <c r="H819" s="255" t="s">
        <v>612</v>
      </c>
      <c r="I819" s="255" t="s">
        <v>1281</v>
      </c>
      <c r="J819" s="255" t="s">
        <v>125</v>
      </c>
      <c r="L819" s="267">
        <v>25439</v>
      </c>
      <c r="M819" s="262"/>
      <c r="N819" s="262">
        <v>2221</v>
      </c>
      <c r="O819" s="262">
        <v>1893</v>
      </c>
      <c r="P819" s="262">
        <v>2833</v>
      </c>
      <c r="Q819" s="262">
        <v>2514</v>
      </c>
      <c r="R819" s="262">
        <v>1202</v>
      </c>
      <c r="S819" s="262">
        <v>2457</v>
      </c>
      <c r="T819" s="262">
        <v>2470</v>
      </c>
      <c r="U819" s="262">
        <v>626</v>
      </c>
      <c r="V819" s="262">
        <v>592</v>
      </c>
      <c r="W819" s="262">
        <v>3149</v>
      </c>
      <c r="X819" s="262">
        <v>2369</v>
      </c>
      <c r="Y819" s="262">
        <v>3113</v>
      </c>
    </row>
    <row r="820" spans="4:25" hidden="1" outlineLevel="1">
      <c r="D820" s="255" t="s">
        <v>1697</v>
      </c>
      <c r="E820" s="255" t="s">
        <v>56</v>
      </c>
      <c r="F820" s="255" t="s">
        <v>610</v>
      </c>
      <c r="G820" s="255" t="s">
        <v>611</v>
      </c>
      <c r="H820" s="255" t="s">
        <v>612</v>
      </c>
      <c r="I820" s="255" t="s">
        <v>442</v>
      </c>
      <c r="J820" s="255" t="s">
        <v>125</v>
      </c>
      <c r="L820" s="267">
        <v>2913</v>
      </c>
      <c r="M820" s="262"/>
      <c r="N820" s="262">
        <v>224</v>
      </c>
      <c r="O820" s="262">
        <v>921</v>
      </c>
      <c r="P820" s="262">
        <v>606</v>
      </c>
      <c r="Q820" s="262">
        <v>1162</v>
      </c>
      <c r="R820" s="262"/>
      <c r="S820" s="262"/>
      <c r="T820" s="262"/>
      <c r="U820" s="262"/>
      <c r="V820" s="262"/>
      <c r="W820" s="262"/>
      <c r="X820" s="262"/>
      <c r="Y820" s="262"/>
    </row>
    <row r="821" spans="4:25" hidden="1" outlineLevel="1">
      <c r="D821" s="255" t="s">
        <v>666</v>
      </c>
      <c r="E821" s="255" t="s">
        <v>54</v>
      </c>
      <c r="F821" s="255" t="s">
        <v>610</v>
      </c>
      <c r="G821" s="255" t="s">
        <v>611</v>
      </c>
      <c r="H821" s="255" t="s">
        <v>612</v>
      </c>
      <c r="I821" s="255" t="s">
        <v>463</v>
      </c>
      <c r="J821" s="255" t="s">
        <v>126</v>
      </c>
      <c r="L821" s="267">
        <v>1458667</v>
      </c>
      <c r="M821" s="262"/>
      <c r="N821" s="262">
        <v>81334</v>
      </c>
      <c r="O821" s="262">
        <v>116915</v>
      </c>
      <c r="P821" s="262">
        <v>110364</v>
      </c>
      <c r="Q821" s="262">
        <v>106397</v>
      </c>
      <c r="R821" s="262">
        <v>41204</v>
      </c>
      <c r="S821" s="262">
        <v>73062</v>
      </c>
      <c r="T821" s="262">
        <v>45114</v>
      </c>
      <c r="U821" s="262">
        <v>145625</v>
      </c>
      <c r="V821" s="262">
        <v>42686</v>
      </c>
      <c r="W821" s="262">
        <v>304437</v>
      </c>
      <c r="X821" s="262">
        <v>231611</v>
      </c>
      <c r="Y821" s="262">
        <v>159918</v>
      </c>
    </row>
    <row r="822" spans="4:25" hidden="1" outlineLevel="1">
      <c r="D822" s="255" t="s">
        <v>666</v>
      </c>
      <c r="E822" s="255" t="s">
        <v>54</v>
      </c>
      <c r="F822" s="255" t="s">
        <v>610</v>
      </c>
      <c r="G822" s="255" t="s">
        <v>613</v>
      </c>
      <c r="H822" s="255" t="s">
        <v>612</v>
      </c>
      <c r="I822" s="255" t="s">
        <v>520</v>
      </c>
      <c r="J822" s="255" t="s">
        <v>126</v>
      </c>
      <c r="L822" s="267">
        <v>36687</v>
      </c>
      <c r="M822" s="262"/>
      <c r="N822" s="262">
        <v>551</v>
      </c>
      <c r="O822" s="262">
        <v>241</v>
      </c>
      <c r="P822" s="262">
        <v>400</v>
      </c>
      <c r="Q822" s="262">
        <v>20280</v>
      </c>
      <c r="R822" s="262">
        <v>1300</v>
      </c>
      <c r="S822" s="262">
        <v>1160</v>
      </c>
      <c r="T822" s="262">
        <v>230</v>
      </c>
      <c r="U822" s="262">
        <v>540</v>
      </c>
      <c r="V822" s="262">
        <v>3</v>
      </c>
      <c r="W822" s="262">
        <v>580</v>
      </c>
      <c r="X822" s="262">
        <v>11102</v>
      </c>
      <c r="Y822" s="262">
        <v>300</v>
      </c>
    </row>
    <row r="823" spans="4:25" hidden="1" outlineLevel="1">
      <c r="D823" s="255" t="s">
        <v>1282</v>
      </c>
      <c r="E823" s="255" t="s">
        <v>54</v>
      </c>
      <c r="F823" s="255" t="s">
        <v>610</v>
      </c>
      <c r="G823" s="255" t="s">
        <v>611</v>
      </c>
      <c r="H823" s="255" t="s">
        <v>612</v>
      </c>
      <c r="I823" s="255" t="s">
        <v>1283</v>
      </c>
      <c r="J823" s="255" t="s">
        <v>126</v>
      </c>
      <c r="L823" s="267">
        <v>613</v>
      </c>
      <c r="M823" s="262"/>
      <c r="N823" s="262">
        <v>0</v>
      </c>
      <c r="O823" s="262">
        <v>3</v>
      </c>
      <c r="P823" s="262">
        <v>0</v>
      </c>
      <c r="Q823" s="262">
        <v>1</v>
      </c>
      <c r="R823" s="262">
        <v>21</v>
      </c>
      <c r="S823" s="262">
        <v>20</v>
      </c>
      <c r="T823" s="262">
        <v>568</v>
      </c>
      <c r="U823" s="262">
        <v>0</v>
      </c>
      <c r="V823" s="262">
        <v>0</v>
      </c>
      <c r="W823" s="262">
        <v>0</v>
      </c>
      <c r="X823" s="262">
        <v>0</v>
      </c>
      <c r="Y823" s="262">
        <v>0</v>
      </c>
    </row>
    <row r="824" spans="4:25" hidden="1" outlineLevel="1">
      <c r="D824" s="255" t="s">
        <v>701</v>
      </c>
      <c r="E824" s="255" t="s">
        <v>55</v>
      </c>
      <c r="F824" s="255" t="s">
        <v>610</v>
      </c>
      <c r="G824" s="255" t="s">
        <v>611</v>
      </c>
      <c r="H824" s="255" t="s">
        <v>612</v>
      </c>
      <c r="I824" s="255" t="s">
        <v>424</v>
      </c>
      <c r="J824" s="255" t="s">
        <v>123</v>
      </c>
      <c r="L824" s="267">
        <v>136192</v>
      </c>
      <c r="M824" s="262"/>
      <c r="N824" s="262">
        <v>8669</v>
      </c>
      <c r="O824" s="262">
        <v>11290</v>
      </c>
      <c r="P824" s="262">
        <v>3719</v>
      </c>
      <c r="Q824" s="262">
        <v>18874</v>
      </c>
      <c r="R824" s="262">
        <v>19765</v>
      </c>
      <c r="S824" s="262">
        <v>7375</v>
      </c>
      <c r="T824" s="262">
        <v>15041</v>
      </c>
      <c r="U824" s="262">
        <v>6634</v>
      </c>
      <c r="V824" s="262">
        <v>9887</v>
      </c>
      <c r="W824" s="262">
        <v>8775</v>
      </c>
      <c r="X824" s="262">
        <v>12588</v>
      </c>
      <c r="Y824" s="262">
        <v>13575</v>
      </c>
    </row>
    <row r="825" spans="4:25" hidden="1" outlineLevel="1">
      <c r="D825" s="255" t="s">
        <v>1165</v>
      </c>
      <c r="E825" s="255" t="s">
        <v>2234</v>
      </c>
      <c r="F825" s="255" t="s">
        <v>610</v>
      </c>
      <c r="G825" s="255" t="s">
        <v>611</v>
      </c>
      <c r="H825" s="255" t="s">
        <v>612</v>
      </c>
      <c r="I825" s="255" t="s">
        <v>2440</v>
      </c>
      <c r="J825" s="255" t="s">
        <v>1029</v>
      </c>
      <c r="L825" s="267">
        <v>5160</v>
      </c>
      <c r="M825" s="262"/>
      <c r="N825" s="262">
        <v>0</v>
      </c>
      <c r="O825" s="262">
        <v>580</v>
      </c>
      <c r="P825" s="262">
        <v>665</v>
      </c>
      <c r="Q825" s="262">
        <v>45</v>
      </c>
      <c r="R825" s="262">
        <v>0</v>
      </c>
      <c r="S825" s="262">
        <v>100</v>
      </c>
      <c r="T825" s="262">
        <v>1750</v>
      </c>
      <c r="U825" s="262">
        <v>50</v>
      </c>
      <c r="V825" s="262">
        <v>650</v>
      </c>
      <c r="W825" s="262">
        <v>920</v>
      </c>
      <c r="X825" s="262">
        <v>300</v>
      </c>
      <c r="Y825" s="262">
        <v>100</v>
      </c>
    </row>
    <row r="826" spans="4:25" hidden="1" outlineLevel="1">
      <c r="D826" s="255" t="s">
        <v>1905</v>
      </c>
      <c r="E826" s="255" t="s">
        <v>54</v>
      </c>
      <c r="F826" s="255" t="s">
        <v>610</v>
      </c>
      <c r="G826" s="255" t="s">
        <v>611</v>
      </c>
      <c r="H826" s="255" t="s">
        <v>612</v>
      </c>
      <c r="I826" s="255" t="s">
        <v>1947</v>
      </c>
      <c r="J826" s="255" t="s">
        <v>126</v>
      </c>
      <c r="L826" s="267">
        <v>12086</v>
      </c>
      <c r="M826" s="262"/>
      <c r="N826" s="262">
        <v>693</v>
      </c>
      <c r="O826" s="262">
        <v>7731</v>
      </c>
      <c r="P826" s="262">
        <v>296</v>
      </c>
      <c r="Q826" s="262">
        <v>204</v>
      </c>
      <c r="R826" s="262">
        <v>166</v>
      </c>
      <c r="S826" s="262">
        <v>389</v>
      </c>
      <c r="T826" s="262">
        <v>77</v>
      </c>
      <c r="U826" s="262">
        <v>319</v>
      </c>
      <c r="V826" s="262">
        <v>683</v>
      </c>
      <c r="W826" s="262">
        <v>986</v>
      </c>
      <c r="X826" s="262">
        <v>162</v>
      </c>
      <c r="Y826" s="262">
        <v>380</v>
      </c>
    </row>
    <row r="827" spans="4:25" hidden="1" outlineLevel="1">
      <c r="D827" s="255" t="s">
        <v>2120</v>
      </c>
      <c r="E827" s="255" t="s">
        <v>56</v>
      </c>
      <c r="F827" s="255" t="s">
        <v>610</v>
      </c>
      <c r="G827" s="255" t="s">
        <v>611</v>
      </c>
      <c r="H827" s="255" t="s">
        <v>612</v>
      </c>
      <c r="I827" s="255" t="s">
        <v>585</v>
      </c>
      <c r="J827" s="255" t="s">
        <v>125</v>
      </c>
      <c r="L827" s="267">
        <v>1315</v>
      </c>
      <c r="M827" s="262"/>
      <c r="N827" s="262">
        <v>108</v>
      </c>
      <c r="O827" s="262">
        <v>32</v>
      </c>
      <c r="P827" s="262">
        <v>140</v>
      </c>
      <c r="Q827" s="262">
        <v>217</v>
      </c>
      <c r="R827" s="262">
        <v>116</v>
      </c>
      <c r="S827" s="262">
        <v>157</v>
      </c>
      <c r="T827" s="262">
        <v>37</v>
      </c>
      <c r="U827" s="262">
        <v>135</v>
      </c>
      <c r="V827" s="262">
        <v>215</v>
      </c>
      <c r="W827" s="262">
        <v>31</v>
      </c>
      <c r="X827" s="262">
        <v>60</v>
      </c>
      <c r="Y827" s="262">
        <v>67</v>
      </c>
    </row>
    <row r="828" spans="4:25" hidden="1" outlineLevel="1">
      <c r="D828" s="255" t="s">
        <v>404</v>
      </c>
      <c r="E828" s="255" t="s">
        <v>54</v>
      </c>
      <c r="F828" s="255" t="s">
        <v>610</v>
      </c>
      <c r="G828" s="255" t="s">
        <v>611</v>
      </c>
      <c r="H828" s="255" t="s">
        <v>612</v>
      </c>
      <c r="I828" s="255" t="s">
        <v>474</v>
      </c>
      <c r="J828" s="255" t="s">
        <v>126</v>
      </c>
      <c r="L828" s="267">
        <v>68694</v>
      </c>
      <c r="M828" s="262"/>
      <c r="N828" s="262">
        <v>11156</v>
      </c>
      <c r="O828" s="262">
        <v>2891</v>
      </c>
      <c r="P828" s="262">
        <v>3215</v>
      </c>
      <c r="Q828" s="262">
        <v>2187</v>
      </c>
      <c r="R828" s="262">
        <v>3215</v>
      </c>
      <c r="S828" s="262">
        <v>3395</v>
      </c>
      <c r="T828" s="262">
        <v>5287</v>
      </c>
      <c r="U828" s="262">
        <v>4386</v>
      </c>
      <c r="V828" s="262">
        <v>9102</v>
      </c>
      <c r="W828" s="262">
        <v>5812</v>
      </c>
      <c r="X828" s="262">
        <v>10216</v>
      </c>
      <c r="Y828" s="262">
        <v>7832</v>
      </c>
    </row>
    <row r="829" spans="4:25" hidden="1" outlineLevel="1">
      <c r="D829" s="255" t="s">
        <v>404</v>
      </c>
      <c r="E829" s="255" t="s">
        <v>54</v>
      </c>
      <c r="F829" s="255" t="s">
        <v>610</v>
      </c>
      <c r="G829" s="255" t="s">
        <v>613</v>
      </c>
      <c r="H829" s="255" t="s">
        <v>612</v>
      </c>
      <c r="I829" s="255" t="s">
        <v>528</v>
      </c>
      <c r="J829" s="255" t="s">
        <v>126</v>
      </c>
      <c r="L829" s="267">
        <v>204</v>
      </c>
      <c r="M829" s="262"/>
      <c r="N829" s="262">
        <v>0</v>
      </c>
      <c r="O829" s="262">
        <v>0</v>
      </c>
      <c r="P829" s="262">
        <v>0</v>
      </c>
      <c r="Q829" s="262">
        <v>0</v>
      </c>
      <c r="R829" s="262">
        <v>200</v>
      </c>
      <c r="S829" s="262">
        <v>2</v>
      </c>
      <c r="T829" s="262">
        <v>0</v>
      </c>
      <c r="U829" s="262">
        <v>0</v>
      </c>
      <c r="V829" s="262">
        <v>0</v>
      </c>
      <c r="W829" s="262">
        <v>2</v>
      </c>
      <c r="X829" s="262">
        <v>0</v>
      </c>
      <c r="Y829" s="262">
        <v>0</v>
      </c>
    </row>
    <row r="830" spans="4:25" hidden="1" outlineLevel="1">
      <c r="D830" s="255" t="s">
        <v>2359</v>
      </c>
      <c r="E830" s="255" t="s">
        <v>2234</v>
      </c>
      <c r="F830" s="255" t="s">
        <v>610</v>
      </c>
      <c r="G830" s="255" t="s">
        <v>611</v>
      </c>
      <c r="H830" s="255" t="s">
        <v>612</v>
      </c>
      <c r="I830" s="255" t="s">
        <v>2359</v>
      </c>
      <c r="J830" s="255" t="s">
        <v>1029</v>
      </c>
      <c r="L830" s="267">
        <v>2300</v>
      </c>
      <c r="M830" s="262"/>
      <c r="N830" s="262">
        <v>0</v>
      </c>
      <c r="O830" s="262">
        <v>1200</v>
      </c>
      <c r="P830" s="262">
        <v>100</v>
      </c>
      <c r="Q830" s="262">
        <v>1000</v>
      </c>
      <c r="R830" s="262">
        <v>0</v>
      </c>
      <c r="S830" s="262">
        <v>0</v>
      </c>
      <c r="T830" s="262">
        <v>0</v>
      </c>
      <c r="U830" s="262">
        <v>0</v>
      </c>
      <c r="V830" s="262">
        <v>0</v>
      </c>
      <c r="W830" s="262">
        <v>0</v>
      </c>
      <c r="X830" s="262">
        <v>0</v>
      </c>
      <c r="Y830" s="262">
        <v>0</v>
      </c>
    </row>
    <row r="831" spans="4:25" hidden="1" outlineLevel="1">
      <c r="D831" s="255" t="s">
        <v>2121</v>
      </c>
      <c r="E831" s="255" t="s">
        <v>55</v>
      </c>
      <c r="F831" s="255" t="s">
        <v>610</v>
      </c>
      <c r="G831" s="255" t="s">
        <v>611</v>
      </c>
      <c r="H831" s="255" t="s">
        <v>612</v>
      </c>
      <c r="I831" s="255" t="s">
        <v>2122</v>
      </c>
      <c r="J831" s="255" t="s">
        <v>123</v>
      </c>
      <c r="L831" s="267">
        <v>128800</v>
      </c>
      <c r="M831" s="262"/>
      <c r="N831" s="262">
        <v>19975</v>
      </c>
      <c r="O831" s="262">
        <v>19490</v>
      </c>
      <c r="P831" s="262">
        <v>18636</v>
      </c>
      <c r="Q831" s="262">
        <v>8708</v>
      </c>
      <c r="R831" s="262">
        <v>11148</v>
      </c>
      <c r="S831" s="262">
        <v>7254</v>
      </c>
      <c r="T831" s="262">
        <v>6275</v>
      </c>
      <c r="U831" s="262">
        <v>6554</v>
      </c>
      <c r="V831" s="262">
        <v>6792</v>
      </c>
      <c r="W831" s="262">
        <v>13596</v>
      </c>
      <c r="X831" s="262">
        <v>3632</v>
      </c>
      <c r="Y831" s="262">
        <v>6740</v>
      </c>
    </row>
    <row r="832" spans="4:25" hidden="1" outlineLevel="1">
      <c r="D832" s="255" t="s">
        <v>667</v>
      </c>
      <c r="E832" s="255" t="s">
        <v>55</v>
      </c>
      <c r="F832" s="255" t="s">
        <v>610</v>
      </c>
      <c r="G832" s="255" t="s">
        <v>611</v>
      </c>
      <c r="H832" s="255" t="s">
        <v>612</v>
      </c>
      <c r="I832" s="255" t="s">
        <v>323</v>
      </c>
      <c r="J832" s="255" t="s">
        <v>123</v>
      </c>
      <c r="L832" s="267">
        <v>1070883</v>
      </c>
      <c r="M832" s="262"/>
      <c r="N832" s="262">
        <v>83388</v>
      </c>
      <c r="O832" s="262">
        <v>33137</v>
      </c>
      <c r="P832" s="262">
        <v>68334</v>
      </c>
      <c r="Q832" s="262">
        <v>58626</v>
      </c>
      <c r="R832" s="262">
        <v>88010</v>
      </c>
      <c r="S832" s="262">
        <v>66222</v>
      </c>
      <c r="T832" s="262">
        <v>108020</v>
      </c>
      <c r="U832" s="262">
        <v>77835</v>
      </c>
      <c r="V832" s="262">
        <v>75545</v>
      </c>
      <c r="W832" s="262">
        <v>79734</v>
      </c>
      <c r="X832" s="262">
        <v>185704</v>
      </c>
      <c r="Y832" s="262">
        <v>146328</v>
      </c>
    </row>
    <row r="833" spans="4:25" hidden="1" outlineLevel="1">
      <c r="D833" s="255" t="s">
        <v>667</v>
      </c>
      <c r="E833" s="255" t="s">
        <v>55</v>
      </c>
      <c r="F833" s="255" t="s">
        <v>610</v>
      </c>
      <c r="G833" s="255" t="s">
        <v>613</v>
      </c>
      <c r="H833" s="255" t="s">
        <v>612</v>
      </c>
      <c r="I833" s="255" t="s">
        <v>1948</v>
      </c>
      <c r="J833" s="255" t="s">
        <v>123</v>
      </c>
      <c r="L833" s="267">
        <v>4984</v>
      </c>
      <c r="M833" s="262"/>
      <c r="N833" s="262">
        <v>0</v>
      </c>
      <c r="O833" s="262">
        <v>60</v>
      </c>
      <c r="P833" s="262">
        <v>611</v>
      </c>
      <c r="Q833" s="262">
        <v>1047</v>
      </c>
      <c r="R833" s="262">
        <v>1884</v>
      </c>
      <c r="S833" s="262">
        <v>180</v>
      </c>
      <c r="T833" s="262">
        <v>772</v>
      </c>
      <c r="U833" s="262">
        <v>0</v>
      </c>
      <c r="V833" s="262">
        <v>0</v>
      </c>
      <c r="W833" s="262">
        <v>0</v>
      </c>
      <c r="X833" s="262">
        <v>350</v>
      </c>
      <c r="Y833" s="262">
        <v>80</v>
      </c>
    </row>
    <row r="834" spans="4:25" hidden="1" outlineLevel="1">
      <c r="D834" s="255" t="s">
        <v>702</v>
      </c>
      <c r="E834" s="255" t="s">
        <v>55</v>
      </c>
      <c r="F834" s="255" t="s">
        <v>610</v>
      </c>
      <c r="G834" s="255" t="s">
        <v>611</v>
      </c>
      <c r="H834" s="255" t="s">
        <v>612</v>
      </c>
      <c r="I834" s="255" t="s">
        <v>425</v>
      </c>
      <c r="J834" s="255" t="s">
        <v>123</v>
      </c>
      <c r="L834" s="267">
        <v>25005</v>
      </c>
      <c r="M834" s="262"/>
      <c r="N834" s="262">
        <v>1423</v>
      </c>
      <c r="O834" s="262">
        <v>1005</v>
      </c>
      <c r="P834" s="262">
        <v>1122</v>
      </c>
      <c r="Q834" s="262">
        <v>865</v>
      </c>
      <c r="R834" s="262">
        <v>692</v>
      </c>
      <c r="S834" s="262">
        <v>3259</v>
      </c>
      <c r="T834" s="262">
        <v>6176</v>
      </c>
      <c r="U834" s="262">
        <v>1119</v>
      </c>
      <c r="V834" s="262">
        <v>983</v>
      </c>
      <c r="W834" s="262">
        <v>1228</v>
      </c>
      <c r="X834" s="262">
        <v>3369</v>
      </c>
      <c r="Y834" s="262">
        <v>3764</v>
      </c>
    </row>
    <row r="835" spans="4:25" hidden="1" outlineLevel="1">
      <c r="D835" s="255" t="s">
        <v>381</v>
      </c>
      <c r="E835" s="255" t="s">
        <v>55</v>
      </c>
      <c r="F835" s="255" t="s">
        <v>610</v>
      </c>
      <c r="G835" s="255" t="s">
        <v>611</v>
      </c>
      <c r="H835" s="255" t="s">
        <v>612</v>
      </c>
      <c r="I835" s="255" t="s">
        <v>426</v>
      </c>
      <c r="J835" s="255" t="s">
        <v>123</v>
      </c>
      <c r="L835" s="267">
        <v>1644665</v>
      </c>
      <c r="M835" s="262"/>
      <c r="N835" s="262">
        <v>183857</v>
      </c>
      <c r="O835" s="262">
        <v>120820</v>
      </c>
      <c r="P835" s="262">
        <v>225440</v>
      </c>
      <c r="Q835" s="262">
        <v>255416</v>
      </c>
      <c r="R835" s="262">
        <v>183787</v>
      </c>
      <c r="S835" s="262">
        <v>81979</v>
      </c>
      <c r="T835" s="262">
        <v>69241</v>
      </c>
      <c r="U835" s="262">
        <v>99248</v>
      </c>
      <c r="V835" s="262">
        <v>75119</v>
      </c>
      <c r="W835" s="262">
        <v>82784</v>
      </c>
      <c r="X835" s="262">
        <v>151723</v>
      </c>
      <c r="Y835" s="262">
        <v>115251</v>
      </c>
    </row>
    <row r="836" spans="4:25" hidden="1" outlineLevel="1">
      <c r="D836" s="255" t="s">
        <v>3590</v>
      </c>
      <c r="E836" s="255" t="s">
        <v>55</v>
      </c>
      <c r="F836" s="255" t="s">
        <v>610</v>
      </c>
      <c r="G836" s="255" t="s">
        <v>611</v>
      </c>
      <c r="H836" s="255" t="s">
        <v>612</v>
      </c>
      <c r="I836" s="255" t="s">
        <v>3591</v>
      </c>
      <c r="J836" s="255" t="s">
        <v>123</v>
      </c>
      <c r="L836" s="267">
        <v>0</v>
      </c>
      <c r="M836" s="262"/>
      <c r="N836" s="262"/>
      <c r="O836" s="262"/>
      <c r="P836" s="262"/>
      <c r="Q836" s="262"/>
      <c r="R836" s="262"/>
      <c r="S836" s="262"/>
      <c r="T836" s="262"/>
      <c r="U836" s="262"/>
      <c r="V836" s="262"/>
      <c r="W836" s="262">
        <v>0</v>
      </c>
      <c r="X836" s="262">
        <v>0</v>
      </c>
      <c r="Y836" s="262">
        <v>0</v>
      </c>
    </row>
    <row r="837" spans="4:25" hidden="1" outlineLevel="1">
      <c r="D837" s="255" t="s">
        <v>382</v>
      </c>
      <c r="E837" s="255" t="s">
        <v>55</v>
      </c>
      <c r="F837" s="255" t="s">
        <v>610</v>
      </c>
      <c r="G837" s="255" t="s">
        <v>611</v>
      </c>
      <c r="H837" s="255" t="s">
        <v>612</v>
      </c>
      <c r="I837" s="255" t="s">
        <v>2221</v>
      </c>
      <c r="J837" s="255" t="s">
        <v>127</v>
      </c>
      <c r="L837" s="267">
        <v>172</v>
      </c>
      <c r="M837" s="262"/>
      <c r="N837" s="262">
        <v>26</v>
      </c>
      <c r="O837" s="262">
        <v>32</v>
      </c>
      <c r="P837" s="262">
        <v>1</v>
      </c>
      <c r="Q837" s="262">
        <v>15</v>
      </c>
      <c r="R837" s="262">
        <v>17</v>
      </c>
      <c r="S837" s="262">
        <v>3</v>
      </c>
      <c r="T837" s="262">
        <v>1</v>
      </c>
      <c r="U837" s="262">
        <v>7</v>
      </c>
      <c r="V837" s="262">
        <v>7</v>
      </c>
      <c r="W837" s="262">
        <v>10</v>
      </c>
      <c r="X837" s="262">
        <v>51</v>
      </c>
      <c r="Y837" s="262">
        <v>2</v>
      </c>
    </row>
    <row r="838" spans="4:25" hidden="1" outlineLevel="1">
      <c r="D838" s="255" t="s">
        <v>2174</v>
      </c>
      <c r="E838" s="255" t="s">
        <v>55</v>
      </c>
      <c r="F838" s="255" t="s">
        <v>610</v>
      </c>
      <c r="G838" s="255" t="s">
        <v>611</v>
      </c>
      <c r="H838" s="255" t="s">
        <v>612</v>
      </c>
      <c r="I838" s="255" t="s">
        <v>2222</v>
      </c>
      <c r="J838" s="255" t="s">
        <v>123</v>
      </c>
      <c r="L838" s="267">
        <v>696315</v>
      </c>
      <c r="M838" s="262"/>
      <c r="N838" s="262">
        <v>46211</v>
      </c>
      <c r="O838" s="262">
        <v>42558</v>
      </c>
      <c r="P838" s="262">
        <v>44769</v>
      </c>
      <c r="Q838" s="262">
        <v>41831</v>
      </c>
      <c r="R838" s="262">
        <v>40041</v>
      </c>
      <c r="S838" s="262">
        <v>41262</v>
      </c>
      <c r="T838" s="262">
        <v>84868</v>
      </c>
      <c r="U838" s="262">
        <v>107860</v>
      </c>
      <c r="V838" s="262">
        <v>83122</v>
      </c>
      <c r="W838" s="262">
        <v>49772</v>
      </c>
      <c r="X838" s="262">
        <v>55581</v>
      </c>
      <c r="Y838" s="262">
        <v>58440</v>
      </c>
    </row>
    <row r="839" spans="4:25" hidden="1" outlineLevel="1">
      <c r="D839" s="255" t="s">
        <v>3592</v>
      </c>
      <c r="E839" s="255" t="s">
        <v>55</v>
      </c>
      <c r="F839" s="255" t="s">
        <v>610</v>
      </c>
      <c r="G839" s="255" t="s">
        <v>611</v>
      </c>
      <c r="H839" s="255" t="s">
        <v>612</v>
      </c>
      <c r="I839" s="255" t="s">
        <v>3593</v>
      </c>
      <c r="J839" s="255" t="s">
        <v>123</v>
      </c>
      <c r="L839" s="267">
        <v>892</v>
      </c>
      <c r="M839" s="262"/>
      <c r="N839" s="262"/>
      <c r="O839" s="262"/>
      <c r="P839" s="262"/>
      <c r="Q839" s="262"/>
      <c r="R839" s="262"/>
      <c r="S839" s="262"/>
      <c r="T839" s="262"/>
      <c r="U839" s="262"/>
      <c r="V839" s="262"/>
      <c r="W839" s="262">
        <v>2</v>
      </c>
      <c r="X839" s="262">
        <v>771</v>
      </c>
      <c r="Y839" s="262">
        <v>119</v>
      </c>
    </row>
    <row r="840" spans="4:25" hidden="1" outlineLevel="1">
      <c r="D840" s="255" t="s">
        <v>1172</v>
      </c>
      <c r="E840" s="255" t="s">
        <v>56</v>
      </c>
      <c r="F840" s="255" t="s">
        <v>610</v>
      </c>
      <c r="G840" s="255" t="s">
        <v>611</v>
      </c>
      <c r="H840" s="255" t="s">
        <v>612</v>
      </c>
      <c r="I840" s="255" t="s">
        <v>441</v>
      </c>
      <c r="J840" s="255" t="s">
        <v>125</v>
      </c>
      <c r="L840" s="267">
        <v>9872</v>
      </c>
      <c r="M840" s="262"/>
      <c r="N840" s="262">
        <v>581</v>
      </c>
      <c r="O840" s="262">
        <v>946</v>
      </c>
      <c r="P840" s="262">
        <v>1573</v>
      </c>
      <c r="Q840" s="262">
        <v>570</v>
      </c>
      <c r="R840" s="262">
        <v>1302</v>
      </c>
      <c r="S840" s="262">
        <v>986</v>
      </c>
      <c r="T840" s="262">
        <v>514</v>
      </c>
      <c r="U840" s="262">
        <v>576</v>
      </c>
      <c r="V840" s="262">
        <v>712</v>
      </c>
      <c r="W840" s="262">
        <v>621</v>
      </c>
      <c r="X840" s="262">
        <v>535</v>
      </c>
      <c r="Y840" s="262">
        <v>956</v>
      </c>
    </row>
    <row r="841" spans="4:25" hidden="1" outlineLevel="1">
      <c r="D841" s="255" t="s">
        <v>383</v>
      </c>
      <c r="E841" s="255" t="s">
        <v>54</v>
      </c>
      <c r="F841" s="255" t="s">
        <v>610</v>
      </c>
      <c r="G841" s="255" t="s">
        <v>611</v>
      </c>
      <c r="H841" s="255" t="s">
        <v>612</v>
      </c>
      <c r="I841" s="255" t="s">
        <v>476</v>
      </c>
      <c r="J841" s="255" t="s">
        <v>126</v>
      </c>
      <c r="L841" s="267">
        <v>51436</v>
      </c>
      <c r="M841" s="262"/>
      <c r="N841" s="262">
        <v>7950</v>
      </c>
      <c r="O841" s="262">
        <v>6644</v>
      </c>
      <c r="P841" s="262">
        <v>7567</v>
      </c>
      <c r="Q841" s="262">
        <v>3763</v>
      </c>
      <c r="R841" s="262">
        <v>3403</v>
      </c>
      <c r="S841" s="262">
        <v>1844</v>
      </c>
      <c r="T841" s="262">
        <v>2033</v>
      </c>
      <c r="U841" s="262">
        <v>2107</v>
      </c>
      <c r="V841" s="262">
        <v>2472</v>
      </c>
      <c r="W841" s="262">
        <v>3237</v>
      </c>
      <c r="X841" s="262">
        <v>7434</v>
      </c>
      <c r="Y841" s="262">
        <v>2982</v>
      </c>
    </row>
    <row r="842" spans="4:25" hidden="1" outlineLevel="1">
      <c r="D842" s="255" t="s">
        <v>2104</v>
      </c>
      <c r="E842" s="255" t="s">
        <v>55</v>
      </c>
      <c r="F842" s="255" t="s">
        <v>610</v>
      </c>
      <c r="G842" s="255" t="s">
        <v>611</v>
      </c>
      <c r="H842" s="255" t="s">
        <v>612</v>
      </c>
      <c r="I842" s="255" t="s">
        <v>427</v>
      </c>
      <c r="J842" s="255" t="s">
        <v>123</v>
      </c>
      <c r="L842" s="267">
        <v>193831</v>
      </c>
      <c r="M842" s="262"/>
      <c r="N842" s="262">
        <v>15451</v>
      </c>
      <c r="O842" s="262">
        <v>26861</v>
      </c>
      <c r="P842" s="262">
        <v>23996</v>
      </c>
      <c r="Q842" s="262">
        <v>13833</v>
      </c>
      <c r="R842" s="262">
        <v>10424</v>
      </c>
      <c r="S842" s="262">
        <v>10239</v>
      </c>
      <c r="T842" s="262">
        <v>19538</v>
      </c>
      <c r="U842" s="262">
        <v>13079</v>
      </c>
      <c r="V842" s="262">
        <v>14424</v>
      </c>
      <c r="W842" s="262">
        <v>18069</v>
      </c>
      <c r="X842" s="262">
        <v>15163</v>
      </c>
      <c r="Y842" s="262">
        <v>12754</v>
      </c>
    </row>
    <row r="843" spans="4:25" hidden="1" outlineLevel="1">
      <c r="D843" s="255" t="s">
        <v>2360</v>
      </c>
      <c r="E843" s="255" t="s">
        <v>2234</v>
      </c>
      <c r="F843" s="255" t="s">
        <v>610</v>
      </c>
      <c r="G843" s="255" t="s">
        <v>611</v>
      </c>
      <c r="H843" s="255" t="s">
        <v>612</v>
      </c>
      <c r="I843" s="255" t="s">
        <v>2441</v>
      </c>
      <c r="J843" s="255" t="s">
        <v>1029</v>
      </c>
      <c r="L843" s="267">
        <v>10725</v>
      </c>
      <c r="M843" s="262"/>
      <c r="N843" s="262">
        <v>0</v>
      </c>
      <c r="O843" s="262">
        <v>0</v>
      </c>
      <c r="P843" s="262">
        <v>400</v>
      </c>
      <c r="Q843" s="262">
        <v>400</v>
      </c>
      <c r="R843" s="262">
        <v>0</v>
      </c>
      <c r="S843" s="262">
        <v>0</v>
      </c>
      <c r="T843" s="262">
        <v>2100</v>
      </c>
      <c r="U843" s="262">
        <v>1150</v>
      </c>
      <c r="V843" s="262">
        <v>2075</v>
      </c>
      <c r="W843" s="262">
        <v>500</v>
      </c>
      <c r="X843" s="262">
        <v>3500</v>
      </c>
      <c r="Y843" s="262">
        <v>600</v>
      </c>
    </row>
    <row r="844" spans="4:25" hidden="1" outlineLevel="1">
      <c r="D844" s="255" t="s">
        <v>1177</v>
      </c>
      <c r="E844" s="255" t="s">
        <v>55</v>
      </c>
      <c r="F844" s="255" t="s">
        <v>610</v>
      </c>
      <c r="G844" s="255" t="s">
        <v>611</v>
      </c>
      <c r="H844" s="255" t="s">
        <v>612</v>
      </c>
      <c r="I844" s="255" t="s">
        <v>264</v>
      </c>
      <c r="J844" s="255" t="s">
        <v>123</v>
      </c>
      <c r="L844" s="267">
        <v>104415</v>
      </c>
      <c r="M844" s="262"/>
      <c r="N844" s="262">
        <v>7244</v>
      </c>
      <c r="O844" s="262">
        <v>7712</v>
      </c>
      <c r="P844" s="262">
        <v>8273</v>
      </c>
      <c r="Q844" s="262">
        <v>6195</v>
      </c>
      <c r="R844" s="262">
        <v>5927</v>
      </c>
      <c r="S844" s="262">
        <v>5789</v>
      </c>
      <c r="T844" s="262">
        <v>12921</v>
      </c>
      <c r="U844" s="262">
        <v>9729</v>
      </c>
      <c r="V844" s="262">
        <v>10442</v>
      </c>
      <c r="W844" s="262">
        <v>13786</v>
      </c>
      <c r="X844" s="262">
        <v>7030</v>
      </c>
      <c r="Y844" s="262">
        <v>9367</v>
      </c>
    </row>
    <row r="845" spans="4:25" hidden="1" outlineLevel="1">
      <c r="D845" s="255" t="s">
        <v>326</v>
      </c>
      <c r="E845" s="255" t="s">
        <v>54</v>
      </c>
      <c r="F845" s="255" t="s">
        <v>610</v>
      </c>
      <c r="G845" s="255" t="s">
        <v>611</v>
      </c>
      <c r="H845" s="255" t="s">
        <v>612</v>
      </c>
      <c r="I845" s="255" t="s">
        <v>477</v>
      </c>
      <c r="J845" s="255" t="s">
        <v>126</v>
      </c>
      <c r="L845" s="267">
        <v>263885</v>
      </c>
      <c r="M845" s="262"/>
      <c r="N845" s="262">
        <v>23940</v>
      </c>
      <c r="O845" s="262">
        <v>26624</v>
      </c>
      <c r="P845" s="262">
        <v>21145</v>
      </c>
      <c r="Q845" s="262">
        <v>28097</v>
      </c>
      <c r="R845" s="262">
        <v>12189</v>
      </c>
      <c r="S845" s="262">
        <v>31713</v>
      </c>
      <c r="T845" s="262">
        <v>18188</v>
      </c>
      <c r="U845" s="262">
        <v>5679</v>
      </c>
      <c r="V845" s="262">
        <v>29006</v>
      </c>
      <c r="W845" s="262">
        <v>11581</v>
      </c>
      <c r="X845" s="262">
        <v>38090</v>
      </c>
      <c r="Y845" s="262">
        <v>17633</v>
      </c>
    </row>
    <row r="846" spans="4:25" hidden="1" outlineLevel="1">
      <c r="D846" s="255" t="s">
        <v>326</v>
      </c>
      <c r="E846" s="255" t="s">
        <v>54</v>
      </c>
      <c r="F846" s="255" t="s">
        <v>610</v>
      </c>
      <c r="G846" s="255" t="s">
        <v>613</v>
      </c>
      <c r="H846" s="255" t="s">
        <v>612</v>
      </c>
      <c r="I846" s="255" t="s">
        <v>530</v>
      </c>
      <c r="J846" s="255" t="s">
        <v>126</v>
      </c>
      <c r="L846" s="267">
        <v>1118</v>
      </c>
      <c r="M846" s="262"/>
      <c r="N846" s="262">
        <v>261</v>
      </c>
      <c r="O846" s="262">
        <v>553</v>
      </c>
      <c r="P846" s="262">
        <v>5</v>
      </c>
      <c r="Q846" s="262">
        <v>2</v>
      </c>
      <c r="R846" s="262">
        <v>20</v>
      </c>
      <c r="S846" s="262">
        <v>11</v>
      </c>
      <c r="T846" s="262">
        <v>208</v>
      </c>
      <c r="U846" s="262">
        <v>0</v>
      </c>
      <c r="V846" s="262">
        <v>6</v>
      </c>
      <c r="W846" s="262">
        <v>11</v>
      </c>
      <c r="X846" s="262">
        <v>30</v>
      </c>
      <c r="Y846" s="262">
        <v>11</v>
      </c>
    </row>
    <row r="847" spans="4:25" hidden="1" outlineLevel="1">
      <c r="D847" s="255" t="s">
        <v>1740</v>
      </c>
      <c r="E847" s="255" t="s">
        <v>54</v>
      </c>
      <c r="F847" s="255" t="s">
        <v>610</v>
      </c>
      <c r="G847" s="255" t="s">
        <v>611</v>
      </c>
      <c r="H847" s="255" t="s">
        <v>612</v>
      </c>
      <c r="I847" s="255" t="s">
        <v>1741</v>
      </c>
      <c r="J847" s="255" t="s">
        <v>126</v>
      </c>
      <c r="L847" s="267">
        <v>7272</v>
      </c>
      <c r="M847" s="262"/>
      <c r="N847" s="262">
        <v>0</v>
      </c>
      <c r="O847" s="262">
        <v>0</v>
      </c>
      <c r="P847" s="262">
        <v>0</v>
      </c>
      <c r="Q847" s="262">
        <v>65</v>
      </c>
      <c r="R847" s="262">
        <v>0</v>
      </c>
      <c r="S847" s="262">
        <v>55</v>
      </c>
      <c r="T847" s="262">
        <v>20</v>
      </c>
      <c r="U847" s="262">
        <v>10</v>
      </c>
      <c r="V847" s="262">
        <v>60</v>
      </c>
      <c r="W847" s="262">
        <v>0</v>
      </c>
      <c r="X847" s="262">
        <v>3351</v>
      </c>
      <c r="Y847" s="262">
        <v>3711</v>
      </c>
    </row>
    <row r="848" spans="4:25" hidden="1" outlineLevel="1">
      <c r="D848" s="255" t="s">
        <v>384</v>
      </c>
      <c r="E848" s="255" t="s">
        <v>55</v>
      </c>
      <c r="F848" s="255" t="s">
        <v>610</v>
      </c>
      <c r="G848" s="255" t="s">
        <v>611</v>
      </c>
      <c r="H848" s="255" t="s">
        <v>612</v>
      </c>
      <c r="I848" s="255" t="s">
        <v>327</v>
      </c>
      <c r="J848" s="255" t="s">
        <v>123</v>
      </c>
      <c r="L848" s="267">
        <v>12318107</v>
      </c>
      <c r="M848" s="262"/>
      <c r="N848" s="262">
        <v>849860</v>
      </c>
      <c r="O848" s="262">
        <v>1389133</v>
      </c>
      <c r="P848" s="262">
        <v>1201251</v>
      </c>
      <c r="Q848" s="262">
        <v>853140</v>
      </c>
      <c r="R848" s="262">
        <v>953424</v>
      </c>
      <c r="S848" s="262">
        <v>1053561</v>
      </c>
      <c r="T848" s="262">
        <v>894533</v>
      </c>
      <c r="U848" s="262">
        <v>735235</v>
      </c>
      <c r="V848" s="262">
        <v>1169264</v>
      </c>
      <c r="W848" s="262">
        <v>1336270</v>
      </c>
      <c r="X848" s="262">
        <v>1198002</v>
      </c>
      <c r="Y848" s="262">
        <v>684434</v>
      </c>
    </row>
    <row r="849" spans="4:25" hidden="1" outlineLevel="1">
      <c r="D849" s="255" t="s">
        <v>384</v>
      </c>
      <c r="E849" s="255" t="s">
        <v>55</v>
      </c>
      <c r="F849" s="255" t="s">
        <v>610</v>
      </c>
      <c r="G849" s="255" t="s">
        <v>613</v>
      </c>
      <c r="H849" s="255" t="s">
        <v>612</v>
      </c>
      <c r="I849" s="255" t="s">
        <v>1949</v>
      </c>
      <c r="J849" s="255" t="s">
        <v>123</v>
      </c>
      <c r="L849" s="267">
        <v>8017</v>
      </c>
      <c r="M849" s="262"/>
      <c r="N849" s="262">
        <v>140</v>
      </c>
      <c r="O849" s="262">
        <v>960</v>
      </c>
      <c r="P849" s="262">
        <v>434</v>
      </c>
      <c r="Q849" s="262">
        <v>553</v>
      </c>
      <c r="R849" s="262">
        <v>100</v>
      </c>
      <c r="S849" s="262">
        <v>1206</v>
      </c>
      <c r="T849" s="262">
        <v>207</v>
      </c>
      <c r="U849" s="262">
        <v>94</v>
      </c>
      <c r="V849" s="262">
        <v>1046</v>
      </c>
      <c r="W849" s="262">
        <v>291</v>
      </c>
      <c r="X849" s="262">
        <v>671</v>
      </c>
      <c r="Y849" s="262">
        <v>2315</v>
      </c>
    </row>
    <row r="850" spans="4:25" hidden="1" outlineLevel="1">
      <c r="D850" s="255" t="s">
        <v>703</v>
      </c>
      <c r="E850" s="255" t="s">
        <v>55</v>
      </c>
      <c r="F850" s="255" t="s">
        <v>610</v>
      </c>
      <c r="G850" s="255" t="s">
        <v>611</v>
      </c>
      <c r="H850" s="255" t="s">
        <v>612</v>
      </c>
      <c r="I850" s="255" t="s">
        <v>428</v>
      </c>
      <c r="J850" s="255" t="s">
        <v>123</v>
      </c>
      <c r="L850" s="267">
        <v>142705</v>
      </c>
      <c r="M850" s="262"/>
      <c r="N850" s="262">
        <v>8429</v>
      </c>
      <c r="O850" s="262">
        <v>12303</v>
      </c>
      <c r="P850" s="262">
        <v>13069</v>
      </c>
      <c r="Q850" s="262">
        <v>9072</v>
      </c>
      <c r="R850" s="262">
        <v>13743</v>
      </c>
      <c r="S850" s="262">
        <v>14013</v>
      </c>
      <c r="T850" s="262">
        <v>14958</v>
      </c>
      <c r="U850" s="262">
        <v>8678</v>
      </c>
      <c r="V850" s="262">
        <v>11375</v>
      </c>
      <c r="W850" s="262">
        <v>16167</v>
      </c>
      <c r="X850" s="262">
        <v>10166</v>
      </c>
      <c r="Y850" s="262">
        <v>10732</v>
      </c>
    </row>
    <row r="851" spans="4:25" hidden="1" outlineLevel="1">
      <c r="D851" s="255" t="s">
        <v>1907</v>
      </c>
      <c r="E851" s="255" t="s">
        <v>54</v>
      </c>
      <c r="F851" s="255" t="s">
        <v>610</v>
      </c>
      <c r="G851" s="255" t="s">
        <v>611</v>
      </c>
      <c r="H851" s="255" t="s">
        <v>612</v>
      </c>
      <c r="I851" s="255" t="s">
        <v>1950</v>
      </c>
      <c r="J851" s="255" t="s">
        <v>126</v>
      </c>
      <c r="L851" s="267">
        <v>2815</v>
      </c>
      <c r="M851" s="262"/>
      <c r="N851" s="262">
        <v>206</v>
      </c>
      <c r="O851" s="262">
        <v>319</v>
      </c>
      <c r="P851" s="262">
        <v>68</v>
      </c>
      <c r="Q851" s="262">
        <v>93</v>
      </c>
      <c r="R851" s="262">
        <v>415</v>
      </c>
      <c r="S851" s="262">
        <v>187</v>
      </c>
      <c r="T851" s="262">
        <v>218</v>
      </c>
      <c r="U851" s="262">
        <v>68</v>
      </c>
      <c r="V851" s="262">
        <v>482</v>
      </c>
      <c r="W851" s="262">
        <v>224</v>
      </c>
      <c r="X851" s="262">
        <v>297</v>
      </c>
      <c r="Y851" s="262">
        <v>238</v>
      </c>
    </row>
    <row r="852" spans="4:25" hidden="1" outlineLevel="1">
      <c r="D852" s="255" t="s">
        <v>329</v>
      </c>
      <c r="E852" s="255" t="s">
        <v>55</v>
      </c>
      <c r="F852" s="255" t="s">
        <v>610</v>
      </c>
      <c r="G852" s="255" t="s">
        <v>611</v>
      </c>
      <c r="H852" s="255" t="s">
        <v>612</v>
      </c>
      <c r="I852" s="255" t="s">
        <v>2223</v>
      </c>
      <c r="J852" s="255" t="s">
        <v>127</v>
      </c>
      <c r="L852" s="267">
        <v>598</v>
      </c>
      <c r="M852" s="262"/>
      <c r="N852" s="262">
        <v>23</v>
      </c>
      <c r="O852" s="262">
        <v>44</v>
      </c>
      <c r="P852" s="262">
        <v>16</v>
      </c>
      <c r="Q852" s="262">
        <v>74</v>
      </c>
      <c r="R852" s="262">
        <v>1</v>
      </c>
      <c r="S852" s="262">
        <v>31</v>
      </c>
      <c r="T852" s="262">
        <v>7</v>
      </c>
      <c r="U852" s="262">
        <v>5</v>
      </c>
      <c r="V852" s="262">
        <v>228</v>
      </c>
      <c r="W852" s="262">
        <v>147</v>
      </c>
      <c r="X852" s="262">
        <v>1</v>
      </c>
      <c r="Y852" s="262">
        <v>21</v>
      </c>
    </row>
    <row r="853" spans="4:25" hidden="1" outlineLevel="1">
      <c r="D853" s="255" t="s">
        <v>503</v>
      </c>
      <c r="E853" s="255" t="s">
        <v>54</v>
      </c>
      <c r="F853" s="255" t="s">
        <v>610</v>
      </c>
      <c r="G853" s="255" t="s">
        <v>611</v>
      </c>
      <c r="H853" s="255" t="s">
        <v>612</v>
      </c>
      <c r="I853" s="255" t="s">
        <v>478</v>
      </c>
      <c r="J853" s="255" t="s">
        <v>126</v>
      </c>
      <c r="L853" s="267">
        <v>98846</v>
      </c>
      <c r="M853" s="262"/>
      <c r="N853" s="262">
        <v>6127</v>
      </c>
      <c r="O853" s="262">
        <v>12755</v>
      </c>
      <c r="P853" s="262">
        <v>6139</v>
      </c>
      <c r="Q853" s="262">
        <v>7172</v>
      </c>
      <c r="R853" s="262">
        <v>6250</v>
      </c>
      <c r="S853" s="262">
        <v>3860</v>
      </c>
      <c r="T853" s="262">
        <v>8447</v>
      </c>
      <c r="U853" s="262">
        <v>6029</v>
      </c>
      <c r="V853" s="262">
        <v>7460</v>
      </c>
      <c r="W853" s="262">
        <v>8092</v>
      </c>
      <c r="X853" s="262">
        <v>9082</v>
      </c>
      <c r="Y853" s="262">
        <v>17433</v>
      </c>
    </row>
    <row r="854" spans="4:25" hidden="1" outlineLevel="1">
      <c r="D854" s="255" t="s">
        <v>674</v>
      </c>
      <c r="E854" s="255" t="s">
        <v>54</v>
      </c>
      <c r="F854" s="255" t="s">
        <v>610</v>
      </c>
      <c r="G854" s="255" t="s">
        <v>611</v>
      </c>
      <c r="H854" s="255" t="s">
        <v>612</v>
      </c>
      <c r="I854" s="255" t="s">
        <v>479</v>
      </c>
      <c r="J854" s="255" t="s">
        <v>126</v>
      </c>
      <c r="L854" s="267">
        <v>185702</v>
      </c>
      <c r="M854" s="262"/>
      <c r="N854" s="262">
        <v>16002</v>
      </c>
      <c r="O854" s="262">
        <v>6708</v>
      </c>
      <c r="P854" s="262">
        <v>12641</v>
      </c>
      <c r="Q854" s="262">
        <v>11440</v>
      </c>
      <c r="R854" s="262">
        <v>7629</v>
      </c>
      <c r="S854" s="262">
        <v>16458</v>
      </c>
      <c r="T854" s="262">
        <v>6330</v>
      </c>
      <c r="U854" s="262">
        <v>21428</v>
      </c>
      <c r="V854" s="262">
        <v>21419</v>
      </c>
      <c r="W854" s="262">
        <v>29402</v>
      </c>
      <c r="X854" s="262">
        <v>24895</v>
      </c>
      <c r="Y854" s="262">
        <v>11350</v>
      </c>
    </row>
    <row r="855" spans="4:25" hidden="1" outlineLevel="1">
      <c r="D855" s="255" t="s">
        <v>674</v>
      </c>
      <c r="E855" s="255" t="s">
        <v>54</v>
      </c>
      <c r="F855" s="255" t="s">
        <v>610</v>
      </c>
      <c r="G855" s="255" t="s">
        <v>613</v>
      </c>
      <c r="H855" s="255" t="s">
        <v>612</v>
      </c>
      <c r="I855" s="255" t="s">
        <v>531</v>
      </c>
      <c r="J855" s="255" t="s">
        <v>126</v>
      </c>
      <c r="L855" s="267">
        <v>3907</v>
      </c>
      <c r="M855" s="262"/>
      <c r="N855" s="262">
        <v>32</v>
      </c>
      <c r="O855" s="262">
        <v>1</v>
      </c>
      <c r="P855" s="262">
        <v>2176</v>
      </c>
      <c r="Q855" s="262">
        <v>888</v>
      </c>
      <c r="R855" s="262">
        <v>15</v>
      </c>
      <c r="S855" s="262">
        <v>252</v>
      </c>
      <c r="T855" s="262">
        <v>225</v>
      </c>
      <c r="U855" s="262">
        <v>3</v>
      </c>
      <c r="V855" s="262">
        <v>15</v>
      </c>
      <c r="W855" s="262">
        <v>0</v>
      </c>
      <c r="X855" s="262">
        <v>300</v>
      </c>
      <c r="Y855" s="262">
        <v>0</v>
      </c>
    </row>
    <row r="856" spans="4:25" hidden="1" outlineLevel="1">
      <c r="D856" s="255" t="s">
        <v>1742</v>
      </c>
      <c r="E856" s="255" t="s">
        <v>54</v>
      </c>
      <c r="F856" s="255" t="s">
        <v>610</v>
      </c>
      <c r="G856" s="255" t="s">
        <v>611</v>
      </c>
      <c r="H856" s="255" t="s">
        <v>612</v>
      </c>
      <c r="I856" s="255" t="s">
        <v>1743</v>
      </c>
      <c r="J856" s="255" t="s">
        <v>126</v>
      </c>
      <c r="L856" s="267">
        <v>183</v>
      </c>
      <c r="M856" s="262"/>
      <c r="N856" s="262">
        <v>24</v>
      </c>
      <c r="O856" s="262">
        <v>18</v>
      </c>
      <c r="P856" s="262">
        <v>10</v>
      </c>
      <c r="Q856" s="262">
        <v>43</v>
      </c>
      <c r="R856" s="262">
        <v>47</v>
      </c>
      <c r="S856" s="262">
        <v>24</v>
      </c>
      <c r="T856" s="262">
        <v>0</v>
      </c>
      <c r="U856" s="262">
        <v>0</v>
      </c>
      <c r="V856" s="262">
        <v>4</v>
      </c>
      <c r="W856" s="262">
        <v>12</v>
      </c>
      <c r="X856" s="262">
        <v>1</v>
      </c>
      <c r="Y856" s="262">
        <v>0</v>
      </c>
    </row>
    <row r="857" spans="4:25" hidden="1" outlineLevel="1">
      <c r="D857" s="255" t="s">
        <v>567</v>
      </c>
      <c r="E857" s="255" t="s">
        <v>54</v>
      </c>
      <c r="F857" s="255" t="s">
        <v>610</v>
      </c>
      <c r="G857" s="255" t="s">
        <v>611</v>
      </c>
      <c r="H857" s="255" t="s">
        <v>612</v>
      </c>
      <c r="I857" s="255" t="s">
        <v>480</v>
      </c>
      <c r="J857" s="255" t="s">
        <v>126</v>
      </c>
      <c r="L857" s="267">
        <v>476253</v>
      </c>
      <c r="M857" s="262"/>
      <c r="N857" s="262">
        <v>28933</v>
      </c>
      <c r="O857" s="262">
        <v>41093</v>
      </c>
      <c r="P857" s="262">
        <v>53228</v>
      </c>
      <c r="Q857" s="262">
        <v>38854</v>
      </c>
      <c r="R857" s="262">
        <v>35430</v>
      </c>
      <c r="S857" s="262">
        <v>61718</v>
      </c>
      <c r="T857" s="262">
        <v>36953</v>
      </c>
      <c r="U857" s="262">
        <v>38531</v>
      </c>
      <c r="V857" s="262">
        <v>35262</v>
      </c>
      <c r="W857" s="262">
        <v>26470</v>
      </c>
      <c r="X857" s="262">
        <v>50283</v>
      </c>
      <c r="Y857" s="262">
        <v>29498</v>
      </c>
    </row>
    <row r="858" spans="4:25" hidden="1" outlineLevel="1">
      <c r="D858" s="255" t="s">
        <v>567</v>
      </c>
      <c r="E858" s="255" t="s">
        <v>54</v>
      </c>
      <c r="F858" s="255" t="s">
        <v>610</v>
      </c>
      <c r="G858" s="255" t="s">
        <v>613</v>
      </c>
      <c r="H858" s="255" t="s">
        <v>612</v>
      </c>
      <c r="I858" s="255" t="s">
        <v>532</v>
      </c>
      <c r="J858" s="255" t="s">
        <v>126</v>
      </c>
      <c r="L858" s="267">
        <v>36307</v>
      </c>
      <c r="M858" s="262"/>
      <c r="N858" s="262">
        <v>20176</v>
      </c>
      <c r="O858" s="262">
        <v>104</v>
      </c>
      <c r="P858" s="262">
        <v>300</v>
      </c>
      <c r="Q858" s="262">
        <v>15023</v>
      </c>
      <c r="R858" s="262">
        <v>25</v>
      </c>
      <c r="S858" s="262">
        <v>10</v>
      </c>
      <c r="T858" s="262">
        <v>176</v>
      </c>
      <c r="U858" s="262">
        <v>154</v>
      </c>
      <c r="V858" s="262">
        <v>107</v>
      </c>
      <c r="W858" s="262">
        <v>9</v>
      </c>
      <c r="X858" s="262">
        <v>20</v>
      </c>
      <c r="Y858" s="262">
        <v>203</v>
      </c>
    </row>
    <row r="859" spans="4:25" hidden="1" outlineLevel="1">
      <c r="D859" s="255" t="s">
        <v>1744</v>
      </c>
      <c r="E859" s="255" t="s">
        <v>54</v>
      </c>
      <c r="F859" s="255" t="s">
        <v>610</v>
      </c>
      <c r="G859" s="255" t="s">
        <v>611</v>
      </c>
      <c r="H859" s="255" t="s">
        <v>612</v>
      </c>
      <c r="I859" s="255" t="s">
        <v>1745</v>
      </c>
      <c r="J859" s="255" t="s">
        <v>126</v>
      </c>
      <c r="L859" s="267">
        <v>472</v>
      </c>
      <c r="M859" s="262"/>
      <c r="N859" s="262">
        <v>17</v>
      </c>
      <c r="O859" s="262">
        <v>326</v>
      </c>
      <c r="P859" s="262">
        <v>19</v>
      </c>
      <c r="Q859" s="262">
        <v>11</v>
      </c>
      <c r="R859" s="262">
        <v>6</v>
      </c>
      <c r="S859" s="262">
        <v>11</v>
      </c>
      <c r="T859" s="262">
        <v>5</v>
      </c>
      <c r="U859" s="262">
        <v>12</v>
      </c>
      <c r="V859" s="262">
        <v>5</v>
      </c>
      <c r="W859" s="262">
        <v>11</v>
      </c>
      <c r="X859" s="262">
        <v>37</v>
      </c>
      <c r="Y859" s="262">
        <v>12</v>
      </c>
    </row>
    <row r="860" spans="4:25" hidden="1" outlineLevel="1">
      <c r="D860" s="255" t="s">
        <v>331</v>
      </c>
      <c r="E860" s="255" t="s">
        <v>55</v>
      </c>
      <c r="F860" s="255" t="s">
        <v>610</v>
      </c>
      <c r="G860" s="255" t="s">
        <v>611</v>
      </c>
      <c r="H860" s="255" t="s">
        <v>612</v>
      </c>
      <c r="I860" s="255" t="s">
        <v>1951</v>
      </c>
      <c r="J860" s="255" t="s">
        <v>127</v>
      </c>
      <c r="L860" s="267">
        <v>8984</v>
      </c>
      <c r="M860" s="262"/>
      <c r="N860" s="262">
        <v>1904</v>
      </c>
      <c r="O860" s="262">
        <v>377</v>
      </c>
      <c r="P860" s="262">
        <v>804</v>
      </c>
      <c r="Q860" s="262">
        <v>2130</v>
      </c>
      <c r="R860" s="262">
        <v>929</v>
      </c>
      <c r="S860" s="262">
        <v>595</v>
      </c>
      <c r="T860" s="262">
        <v>510</v>
      </c>
      <c r="U860" s="262">
        <v>177</v>
      </c>
      <c r="V860" s="262">
        <v>272</v>
      </c>
      <c r="W860" s="262">
        <v>426</v>
      </c>
      <c r="X860" s="262">
        <v>490</v>
      </c>
      <c r="Y860" s="262">
        <v>370</v>
      </c>
    </row>
    <row r="861" spans="4:25" hidden="1" outlineLevel="1">
      <c r="D861" s="255" t="s">
        <v>387</v>
      </c>
      <c r="E861" s="255" t="s">
        <v>55</v>
      </c>
      <c r="F861" s="255" t="s">
        <v>610</v>
      </c>
      <c r="G861" s="255" t="s">
        <v>611</v>
      </c>
      <c r="H861" s="255" t="s">
        <v>612</v>
      </c>
      <c r="I861" s="255" t="s">
        <v>429</v>
      </c>
      <c r="J861" s="255" t="s">
        <v>123</v>
      </c>
      <c r="L861" s="267">
        <v>451042</v>
      </c>
      <c r="M861" s="262"/>
      <c r="N861" s="262">
        <v>39893</v>
      </c>
      <c r="O861" s="262">
        <v>30600</v>
      </c>
      <c r="P861" s="262">
        <v>30213</v>
      </c>
      <c r="Q861" s="262">
        <v>37223</v>
      </c>
      <c r="R861" s="262">
        <v>24303</v>
      </c>
      <c r="S861" s="262">
        <v>34347</v>
      </c>
      <c r="T861" s="262">
        <v>40920</v>
      </c>
      <c r="U861" s="262">
        <v>86592</v>
      </c>
      <c r="V861" s="262">
        <v>28000</v>
      </c>
      <c r="W861" s="262">
        <v>31846</v>
      </c>
      <c r="X861" s="262">
        <v>37063</v>
      </c>
      <c r="Y861" s="262">
        <v>30042</v>
      </c>
    </row>
    <row r="862" spans="4:25" hidden="1" outlineLevel="1">
      <c r="D862" s="255" t="s">
        <v>978</v>
      </c>
      <c r="E862" s="255" t="s">
        <v>55</v>
      </c>
      <c r="F862" s="255" t="s">
        <v>610</v>
      </c>
      <c r="G862" s="255" t="s">
        <v>611</v>
      </c>
      <c r="H862" s="255" t="s">
        <v>612</v>
      </c>
      <c r="I862" s="255" t="s">
        <v>979</v>
      </c>
      <c r="J862" s="255" t="s">
        <v>123</v>
      </c>
      <c r="L862" s="267">
        <v>2418</v>
      </c>
      <c r="M862" s="262"/>
      <c r="N862" s="262">
        <v>111</v>
      </c>
      <c r="O862" s="262">
        <v>318</v>
      </c>
      <c r="P862" s="262">
        <v>357</v>
      </c>
      <c r="Q862" s="262">
        <v>389</v>
      </c>
      <c r="R862" s="262">
        <v>170</v>
      </c>
      <c r="S862" s="262">
        <v>337</v>
      </c>
      <c r="T862" s="262">
        <v>62</v>
      </c>
      <c r="U862" s="262">
        <v>226</v>
      </c>
      <c r="V862" s="262">
        <v>46</v>
      </c>
      <c r="W862" s="262">
        <v>132</v>
      </c>
      <c r="X862" s="262">
        <v>147</v>
      </c>
      <c r="Y862" s="262">
        <v>123</v>
      </c>
    </row>
    <row r="863" spans="4:25" hidden="1" outlineLevel="1">
      <c r="D863" s="255" t="s">
        <v>3526</v>
      </c>
      <c r="E863" s="255" t="s">
        <v>2234</v>
      </c>
      <c r="F863" s="255" t="s">
        <v>610</v>
      </c>
      <c r="G863" s="255" t="s">
        <v>611</v>
      </c>
      <c r="H863" s="255" t="s">
        <v>612</v>
      </c>
      <c r="I863" s="255" t="s">
        <v>3594</v>
      </c>
      <c r="J863" s="255" t="s">
        <v>1029</v>
      </c>
      <c r="L863" s="267">
        <v>900</v>
      </c>
      <c r="M863" s="262"/>
      <c r="N863" s="262"/>
      <c r="O863" s="262">
        <v>150</v>
      </c>
      <c r="P863" s="262">
        <v>120</v>
      </c>
      <c r="Q863" s="262">
        <v>0</v>
      </c>
      <c r="R863" s="262">
        <v>0</v>
      </c>
      <c r="S863" s="262">
        <v>0</v>
      </c>
      <c r="T863" s="262">
        <v>25</v>
      </c>
      <c r="U863" s="262">
        <v>0</v>
      </c>
      <c r="V863" s="262">
        <v>150</v>
      </c>
      <c r="W863" s="262">
        <v>100</v>
      </c>
      <c r="X863" s="262">
        <v>205</v>
      </c>
      <c r="Y863" s="262">
        <v>150</v>
      </c>
    </row>
    <row r="864" spans="4:25" hidden="1" outlineLevel="1">
      <c r="D864" s="255" t="s">
        <v>2361</v>
      </c>
      <c r="E864" s="255" t="s">
        <v>2234</v>
      </c>
      <c r="F864" s="255" t="s">
        <v>610</v>
      </c>
      <c r="G864" s="255" t="s">
        <v>611</v>
      </c>
      <c r="H864" s="255" t="s">
        <v>612</v>
      </c>
      <c r="I864" s="255" t="s">
        <v>2442</v>
      </c>
      <c r="J864" s="255" t="s">
        <v>1029</v>
      </c>
      <c r="L864" s="267">
        <v>412</v>
      </c>
      <c r="M864" s="262"/>
      <c r="N864" s="262">
        <v>0</v>
      </c>
      <c r="O864" s="262">
        <v>0</v>
      </c>
      <c r="P864" s="262">
        <v>0</v>
      </c>
      <c r="Q864" s="262">
        <v>0</v>
      </c>
      <c r="R864" s="262">
        <v>0</v>
      </c>
      <c r="S864" s="262">
        <v>20</v>
      </c>
      <c r="T864" s="262">
        <v>192</v>
      </c>
      <c r="U864" s="262">
        <v>20</v>
      </c>
      <c r="V864" s="262">
        <v>20</v>
      </c>
      <c r="W864" s="262">
        <v>100</v>
      </c>
      <c r="X864" s="262">
        <v>0</v>
      </c>
      <c r="Y864" s="262">
        <v>60</v>
      </c>
    </row>
    <row r="865" spans="4:25" hidden="1" outlineLevel="1">
      <c r="D865" s="255" t="s">
        <v>332</v>
      </c>
      <c r="E865" s="255" t="s">
        <v>54</v>
      </c>
      <c r="F865" s="255" t="s">
        <v>610</v>
      </c>
      <c r="G865" s="255" t="s">
        <v>611</v>
      </c>
      <c r="H865" s="255" t="s">
        <v>612</v>
      </c>
      <c r="I865" s="255" t="s">
        <v>243</v>
      </c>
      <c r="J865" s="255" t="s">
        <v>126</v>
      </c>
      <c r="L865" s="267">
        <v>121777</v>
      </c>
      <c r="M865" s="262"/>
      <c r="N865" s="262">
        <v>9754</v>
      </c>
      <c r="O865" s="262">
        <v>7033</v>
      </c>
      <c r="P865" s="262">
        <v>8141</v>
      </c>
      <c r="Q865" s="262">
        <v>12555</v>
      </c>
      <c r="R865" s="262">
        <v>8618</v>
      </c>
      <c r="S865" s="262">
        <v>12600</v>
      </c>
      <c r="T865" s="262">
        <v>11584</v>
      </c>
      <c r="U865" s="262">
        <v>9295</v>
      </c>
      <c r="V865" s="262">
        <v>7823</v>
      </c>
      <c r="W865" s="262">
        <v>10697</v>
      </c>
      <c r="X865" s="262">
        <v>11936</v>
      </c>
      <c r="Y865" s="262">
        <v>11741</v>
      </c>
    </row>
    <row r="866" spans="4:25" hidden="1" outlineLevel="1">
      <c r="D866" s="255" t="s">
        <v>332</v>
      </c>
      <c r="E866" s="255" t="s">
        <v>54</v>
      </c>
      <c r="F866" s="255" t="s">
        <v>610</v>
      </c>
      <c r="G866" s="255" t="s">
        <v>613</v>
      </c>
      <c r="H866" s="255" t="s">
        <v>612</v>
      </c>
      <c r="I866" s="255" t="s">
        <v>533</v>
      </c>
      <c r="J866" s="255" t="s">
        <v>126</v>
      </c>
      <c r="L866" s="267">
        <v>3063</v>
      </c>
      <c r="M866" s="262"/>
      <c r="N866" s="262">
        <v>595</v>
      </c>
      <c r="O866" s="262">
        <v>0</v>
      </c>
      <c r="P866" s="262">
        <v>33</v>
      </c>
      <c r="Q866" s="262">
        <v>58</v>
      </c>
      <c r="R866" s="262">
        <v>0</v>
      </c>
      <c r="S866" s="262">
        <v>0</v>
      </c>
      <c r="T866" s="262">
        <v>20</v>
      </c>
      <c r="U866" s="262">
        <v>1073</v>
      </c>
      <c r="V866" s="262">
        <v>513</v>
      </c>
      <c r="W866" s="262">
        <v>40</v>
      </c>
      <c r="X866" s="262">
        <v>105</v>
      </c>
      <c r="Y866" s="262">
        <v>626</v>
      </c>
    </row>
    <row r="867" spans="4:25" hidden="1" outlineLevel="1">
      <c r="D867" s="255" t="s">
        <v>1746</v>
      </c>
      <c r="E867" s="255" t="s">
        <v>54</v>
      </c>
      <c r="F867" s="255" t="s">
        <v>610</v>
      </c>
      <c r="G867" s="255" t="s">
        <v>611</v>
      </c>
      <c r="H867" s="255" t="s">
        <v>612</v>
      </c>
      <c r="I867" s="255" t="s">
        <v>1747</v>
      </c>
      <c r="J867" s="255" t="s">
        <v>126</v>
      </c>
      <c r="L867" s="267">
        <v>279</v>
      </c>
      <c r="M867" s="262"/>
      <c r="N867" s="262">
        <v>12</v>
      </c>
      <c r="O867" s="262">
        <v>165</v>
      </c>
      <c r="P867" s="262">
        <v>15</v>
      </c>
      <c r="Q867" s="262">
        <v>4</v>
      </c>
      <c r="R867" s="262">
        <v>13</v>
      </c>
      <c r="S867" s="262">
        <v>10</v>
      </c>
      <c r="T867" s="262">
        <v>7</v>
      </c>
      <c r="U867" s="262">
        <v>4</v>
      </c>
      <c r="V867" s="262">
        <v>13</v>
      </c>
      <c r="W867" s="262">
        <v>17</v>
      </c>
      <c r="X867" s="262">
        <v>9</v>
      </c>
      <c r="Y867" s="262">
        <v>10</v>
      </c>
    </row>
    <row r="868" spans="4:25" hidden="1" outlineLevel="1">
      <c r="D868" s="255" t="s">
        <v>251</v>
      </c>
      <c r="E868" s="255" t="s">
        <v>54</v>
      </c>
      <c r="F868" s="255" t="s">
        <v>610</v>
      </c>
      <c r="G868" s="255" t="s">
        <v>611</v>
      </c>
      <c r="H868" s="255" t="s">
        <v>612</v>
      </c>
      <c r="I868" s="255" t="s">
        <v>481</v>
      </c>
      <c r="J868" s="255" t="s">
        <v>126</v>
      </c>
      <c r="L868" s="267">
        <v>5279</v>
      </c>
      <c r="M868" s="262"/>
      <c r="N868" s="262">
        <v>106</v>
      </c>
      <c r="O868" s="262">
        <v>53</v>
      </c>
      <c r="P868" s="262">
        <v>44</v>
      </c>
      <c r="Q868" s="262">
        <v>319</v>
      </c>
      <c r="R868" s="262">
        <v>178</v>
      </c>
      <c r="S868" s="262">
        <v>581</v>
      </c>
      <c r="T868" s="262">
        <v>721</v>
      </c>
      <c r="U868" s="262">
        <v>449</v>
      </c>
      <c r="V868" s="262">
        <v>328</v>
      </c>
      <c r="W868" s="262">
        <v>584</v>
      </c>
      <c r="X868" s="262">
        <v>1492</v>
      </c>
      <c r="Y868" s="262">
        <v>424</v>
      </c>
    </row>
    <row r="869" spans="4:25" hidden="1" outlineLevel="1">
      <c r="D869" s="255" t="s">
        <v>909</v>
      </c>
      <c r="E869" s="255" t="s">
        <v>54</v>
      </c>
      <c r="F869" s="255" t="s">
        <v>610</v>
      </c>
      <c r="G869" s="255" t="s">
        <v>611</v>
      </c>
      <c r="H869" s="255" t="s">
        <v>612</v>
      </c>
      <c r="I869" s="255" t="s">
        <v>1748</v>
      </c>
      <c r="J869" s="255" t="s">
        <v>126</v>
      </c>
      <c r="L869" s="267">
        <v>16103</v>
      </c>
      <c r="M869" s="262"/>
      <c r="N869" s="262">
        <v>209</v>
      </c>
      <c r="O869" s="262">
        <v>637</v>
      </c>
      <c r="P869" s="262">
        <v>616</v>
      </c>
      <c r="Q869" s="262">
        <v>630</v>
      </c>
      <c r="R869" s="262">
        <v>2219</v>
      </c>
      <c r="S869" s="262">
        <v>169</v>
      </c>
      <c r="T869" s="262">
        <v>8092</v>
      </c>
      <c r="U869" s="262">
        <v>438</v>
      </c>
      <c r="V869" s="262">
        <v>399</v>
      </c>
      <c r="W869" s="262">
        <v>670</v>
      </c>
      <c r="X869" s="262">
        <v>786</v>
      </c>
      <c r="Y869" s="262">
        <v>1238</v>
      </c>
    </row>
    <row r="870" spans="4:25" hidden="1" outlineLevel="1">
      <c r="D870" s="255" t="s">
        <v>3530</v>
      </c>
      <c r="E870" s="255" t="s">
        <v>55</v>
      </c>
      <c r="F870" s="255" t="s">
        <v>610</v>
      </c>
      <c r="G870" s="255" t="s">
        <v>611</v>
      </c>
      <c r="H870" s="255" t="s">
        <v>612</v>
      </c>
      <c r="I870" s="255" t="s">
        <v>3595</v>
      </c>
      <c r="J870" s="255" t="s">
        <v>127</v>
      </c>
      <c r="L870" s="267">
        <v>0</v>
      </c>
      <c r="M870" s="262"/>
      <c r="N870" s="262"/>
      <c r="O870" s="262">
        <v>0</v>
      </c>
      <c r="P870" s="262">
        <v>0</v>
      </c>
      <c r="Q870" s="262">
        <v>0</v>
      </c>
      <c r="R870" s="262">
        <v>0</v>
      </c>
      <c r="S870" s="262">
        <v>0</v>
      </c>
      <c r="T870" s="262">
        <v>0</v>
      </c>
      <c r="U870" s="262">
        <v>0</v>
      </c>
      <c r="V870" s="262">
        <v>0</v>
      </c>
      <c r="W870" s="262">
        <v>0</v>
      </c>
      <c r="X870" s="262">
        <v>0</v>
      </c>
      <c r="Y870" s="262">
        <v>0</v>
      </c>
    </row>
    <row r="871" spans="4:25" hidden="1" outlineLevel="1">
      <c r="D871" s="255" t="s">
        <v>3532</v>
      </c>
      <c r="E871" s="255" t="s">
        <v>55</v>
      </c>
      <c r="F871" s="255" t="s">
        <v>610</v>
      </c>
      <c r="G871" s="255" t="s">
        <v>611</v>
      </c>
      <c r="H871" s="255" t="s">
        <v>612</v>
      </c>
      <c r="I871" s="255" t="s">
        <v>3596</v>
      </c>
      <c r="J871" s="255" t="s">
        <v>127</v>
      </c>
      <c r="L871" s="267">
        <v>2503</v>
      </c>
      <c r="M871" s="262"/>
      <c r="N871" s="262"/>
      <c r="O871" s="262">
        <v>0</v>
      </c>
      <c r="P871" s="262">
        <v>0</v>
      </c>
      <c r="Q871" s="262">
        <v>0</v>
      </c>
      <c r="R871" s="262">
        <v>0</v>
      </c>
      <c r="S871" s="262">
        <v>0</v>
      </c>
      <c r="T871" s="262">
        <v>0</v>
      </c>
      <c r="U871" s="262">
        <v>0</v>
      </c>
      <c r="V871" s="262">
        <v>0</v>
      </c>
      <c r="W871" s="262">
        <v>0</v>
      </c>
      <c r="X871" s="262">
        <v>1</v>
      </c>
      <c r="Y871" s="262">
        <v>2502</v>
      </c>
    </row>
    <row r="872" spans="4:25" hidden="1" outlineLevel="1">
      <c r="D872" s="255" t="s">
        <v>2404</v>
      </c>
      <c r="E872" s="255" t="s">
        <v>55</v>
      </c>
      <c r="F872" s="255" t="s">
        <v>610</v>
      </c>
      <c r="G872" s="255" t="s">
        <v>611</v>
      </c>
      <c r="H872" s="255" t="s">
        <v>612</v>
      </c>
      <c r="I872" s="255" t="s">
        <v>1952</v>
      </c>
      <c r="J872" s="255" t="s">
        <v>127</v>
      </c>
      <c r="L872" s="267">
        <v>20</v>
      </c>
      <c r="M872" s="262"/>
      <c r="N872" s="262">
        <v>10</v>
      </c>
      <c r="O872" s="262">
        <v>2</v>
      </c>
      <c r="P872" s="262">
        <v>0</v>
      </c>
      <c r="Q872" s="262">
        <v>2</v>
      </c>
      <c r="R872" s="262">
        <v>1</v>
      </c>
      <c r="S872" s="262">
        <v>1</v>
      </c>
      <c r="T872" s="262">
        <v>0</v>
      </c>
      <c r="U872" s="262">
        <v>0</v>
      </c>
      <c r="V872" s="262">
        <v>0</v>
      </c>
      <c r="W872" s="262">
        <v>2</v>
      </c>
      <c r="X872" s="262">
        <v>0</v>
      </c>
      <c r="Y872" s="262">
        <v>2</v>
      </c>
    </row>
    <row r="873" spans="4:25" hidden="1" outlineLevel="1">
      <c r="D873" s="255" t="s">
        <v>1908</v>
      </c>
      <c r="E873" s="255" t="s">
        <v>55</v>
      </c>
      <c r="F873" s="255" t="s">
        <v>610</v>
      </c>
      <c r="G873" s="255" t="s">
        <v>611</v>
      </c>
      <c r="H873" s="255" t="s">
        <v>612</v>
      </c>
      <c r="I873" s="255" t="s">
        <v>1953</v>
      </c>
      <c r="J873" s="255" t="s">
        <v>123</v>
      </c>
      <c r="L873" s="267">
        <v>7910</v>
      </c>
      <c r="M873" s="262"/>
      <c r="N873" s="262">
        <v>793</v>
      </c>
      <c r="O873" s="262">
        <v>484</v>
      </c>
      <c r="P873" s="262">
        <v>828</v>
      </c>
      <c r="Q873" s="262">
        <v>343</v>
      </c>
      <c r="R873" s="262">
        <v>1288</v>
      </c>
      <c r="S873" s="262">
        <v>649</v>
      </c>
      <c r="T873" s="262">
        <v>295</v>
      </c>
      <c r="U873" s="262">
        <v>902</v>
      </c>
      <c r="V873" s="262">
        <v>633</v>
      </c>
      <c r="W873" s="262">
        <v>266</v>
      </c>
      <c r="X873" s="262">
        <v>1043</v>
      </c>
      <c r="Y873" s="262">
        <v>386</v>
      </c>
    </row>
    <row r="874" spans="4:25" hidden="1" outlineLevel="1">
      <c r="D874" s="255" t="s">
        <v>3307</v>
      </c>
      <c r="E874" s="255" t="s">
        <v>55</v>
      </c>
      <c r="F874" s="255" t="s">
        <v>610</v>
      </c>
      <c r="G874" s="255" t="s">
        <v>611</v>
      </c>
      <c r="H874" s="255" t="s">
        <v>612</v>
      </c>
      <c r="I874" s="255" t="s">
        <v>1739</v>
      </c>
      <c r="J874" s="255" t="s">
        <v>123</v>
      </c>
      <c r="L874" s="267">
        <v>134621</v>
      </c>
      <c r="M874" s="262"/>
      <c r="N874" s="262">
        <v>6956</v>
      </c>
      <c r="O874" s="262">
        <v>4074</v>
      </c>
      <c r="P874" s="262">
        <v>8628</v>
      </c>
      <c r="Q874" s="262">
        <v>10487</v>
      </c>
      <c r="R874" s="262">
        <v>20320</v>
      </c>
      <c r="S874" s="262">
        <v>8000</v>
      </c>
      <c r="T874" s="262">
        <v>10484</v>
      </c>
      <c r="U874" s="262">
        <v>7089</v>
      </c>
      <c r="V874" s="262">
        <v>7338</v>
      </c>
      <c r="W874" s="262">
        <v>16316</v>
      </c>
      <c r="X874" s="262">
        <v>21345</v>
      </c>
      <c r="Y874" s="262">
        <v>13584</v>
      </c>
    </row>
    <row r="875" spans="4:25" hidden="1" outlineLevel="1">
      <c r="D875" s="255" t="s">
        <v>980</v>
      </c>
      <c r="E875" s="255" t="s">
        <v>55</v>
      </c>
      <c r="F875" s="255" t="s">
        <v>610</v>
      </c>
      <c r="G875" s="255" t="s">
        <v>611</v>
      </c>
      <c r="H875" s="255" t="s">
        <v>612</v>
      </c>
      <c r="I875" s="255" t="s">
        <v>981</v>
      </c>
      <c r="J875" s="255" t="s">
        <v>123</v>
      </c>
      <c r="L875" s="267">
        <v>19670</v>
      </c>
      <c r="M875" s="262"/>
      <c r="N875" s="262">
        <v>1155</v>
      </c>
      <c r="O875" s="262">
        <v>508</v>
      </c>
      <c r="P875" s="262">
        <v>2174</v>
      </c>
      <c r="Q875" s="262">
        <v>2792</v>
      </c>
      <c r="R875" s="262">
        <v>3579</v>
      </c>
      <c r="S875" s="262">
        <v>3479</v>
      </c>
      <c r="T875" s="262">
        <v>2712</v>
      </c>
      <c r="U875" s="262">
        <v>336</v>
      </c>
      <c r="V875" s="262">
        <v>510</v>
      </c>
      <c r="W875" s="262">
        <v>513</v>
      </c>
      <c r="X875" s="262">
        <v>852</v>
      </c>
      <c r="Y875" s="262">
        <v>1060</v>
      </c>
    </row>
    <row r="876" spans="4:25" hidden="1" outlineLevel="1">
      <c r="D876" s="255" t="s">
        <v>2202</v>
      </c>
      <c r="E876" s="255" t="s">
        <v>54</v>
      </c>
      <c r="F876" s="255" t="s">
        <v>610</v>
      </c>
      <c r="G876" s="255" t="s">
        <v>611</v>
      </c>
      <c r="H876" s="255" t="s">
        <v>612</v>
      </c>
      <c r="I876" s="255" t="s">
        <v>2224</v>
      </c>
      <c r="J876" s="255" t="s">
        <v>126</v>
      </c>
      <c r="L876" s="267">
        <v>385</v>
      </c>
      <c r="M876" s="262"/>
      <c r="N876" s="262">
        <v>81</v>
      </c>
      <c r="O876" s="262">
        <v>76</v>
      </c>
      <c r="P876" s="262">
        <v>51</v>
      </c>
      <c r="Q876" s="262">
        <v>20</v>
      </c>
      <c r="R876" s="262">
        <v>30</v>
      </c>
      <c r="S876" s="262">
        <v>14</v>
      </c>
      <c r="T876" s="262">
        <v>19</v>
      </c>
      <c r="U876" s="262">
        <v>1</v>
      </c>
      <c r="V876" s="262">
        <v>35</v>
      </c>
      <c r="W876" s="262">
        <v>22</v>
      </c>
      <c r="X876" s="262">
        <v>31</v>
      </c>
      <c r="Y876" s="262">
        <v>5</v>
      </c>
    </row>
    <row r="877" spans="4:25" hidden="1" outlineLevel="1">
      <c r="D877" s="255" t="s">
        <v>706</v>
      </c>
      <c r="E877" s="255" t="s">
        <v>55</v>
      </c>
      <c r="F877" s="255" t="s">
        <v>610</v>
      </c>
      <c r="G877" s="255" t="s">
        <v>611</v>
      </c>
      <c r="H877" s="255" t="s">
        <v>612</v>
      </c>
      <c r="I877" s="255" t="s">
        <v>430</v>
      </c>
      <c r="J877" s="255" t="s">
        <v>123</v>
      </c>
      <c r="L877" s="267">
        <v>0</v>
      </c>
      <c r="M877" s="262"/>
      <c r="N877" s="262">
        <v>0</v>
      </c>
      <c r="O877" s="262">
        <v>0</v>
      </c>
      <c r="P877" s="262"/>
      <c r="Q877" s="262"/>
      <c r="R877" s="262"/>
      <c r="S877" s="262"/>
      <c r="T877" s="262"/>
      <c r="U877" s="262"/>
      <c r="V877" s="262"/>
      <c r="W877" s="262"/>
      <c r="X877" s="262"/>
      <c r="Y877" s="262"/>
    </row>
    <row r="878" spans="4:25" hidden="1" outlineLevel="1">
      <c r="D878" s="255" t="s">
        <v>676</v>
      </c>
      <c r="E878" s="255" t="s">
        <v>54</v>
      </c>
      <c r="F878" s="255" t="s">
        <v>610</v>
      </c>
      <c r="G878" s="255" t="s">
        <v>611</v>
      </c>
      <c r="H878" s="255" t="s">
        <v>612</v>
      </c>
      <c r="I878" s="255" t="s">
        <v>1285</v>
      </c>
      <c r="J878" s="255" t="s">
        <v>126</v>
      </c>
      <c r="L878" s="267">
        <v>1242</v>
      </c>
      <c r="M878" s="262"/>
      <c r="N878" s="262">
        <v>24</v>
      </c>
      <c r="O878" s="262">
        <v>239</v>
      </c>
      <c r="P878" s="262">
        <v>16</v>
      </c>
      <c r="Q878" s="262">
        <v>86</v>
      </c>
      <c r="R878" s="262">
        <v>83</v>
      </c>
      <c r="S878" s="262">
        <v>4</v>
      </c>
      <c r="T878" s="262">
        <v>2</v>
      </c>
      <c r="U878" s="262">
        <v>5</v>
      </c>
      <c r="V878" s="262">
        <v>214</v>
      </c>
      <c r="W878" s="262">
        <v>302</v>
      </c>
      <c r="X878" s="262">
        <v>65</v>
      </c>
      <c r="Y878" s="262">
        <v>202</v>
      </c>
    </row>
    <row r="879" spans="4:25" hidden="1" outlineLevel="1">
      <c r="D879" s="255" t="s">
        <v>252</v>
      </c>
      <c r="E879" s="255" t="s">
        <v>54</v>
      </c>
      <c r="F879" s="255" t="s">
        <v>610</v>
      </c>
      <c r="G879" s="255" t="s">
        <v>611</v>
      </c>
      <c r="H879" s="255" t="s">
        <v>612</v>
      </c>
      <c r="I879" s="255" t="s">
        <v>482</v>
      </c>
      <c r="J879" s="255" t="s">
        <v>126</v>
      </c>
      <c r="L879" s="267">
        <v>999033</v>
      </c>
      <c r="M879" s="262"/>
      <c r="N879" s="262">
        <v>53061</v>
      </c>
      <c r="O879" s="262">
        <v>69324</v>
      </c>
      <c r="P879" s="262">
        <v>99640</v>
      </c>
      <c r="Q879" s="262">
        <v>70230</v>
      </c>
      <c r="R879" s="262">
        <v>133555</v>
      </c>
      <c r="S879" s="262">
        <v>93990</v>
      </c>
      <c r="T879" s="262">
        <v>88430</v>
      </c>
      <c r="U879" s="262">
        <v>151893</v>
      </c>
      <c r="V879" s="262">
        <v>32237</v>
      </c>
      <c r="W879" s="262">
        <v>86713</v>
      </c>
      <c r="X879" s="262">
        <v>73468</v>
      </c>
      <c r="Y879" s="262">
        <v>46492</v>
      </c>
    </row>
    <row r="880" spans="4:25" hidden="1" outlineLevel="1">
      <c r="D880" s="255" t="s">
        <v>252</v>
      </c>
      <c r="E880" s="255" t="s">
        <v>54</v>
      </c>
      <c r="F880" s="255" t="s">
        <v>610</v>
      </c>
      <c r="G880" s="255" t="s">
        <v>613</v>
      </c>
      <c r="H880" s="255" t="s">
        <v>612</v>
      </c>
      <c r="I880" s="255" t="s">
        <v>534</v>
      </c>
      <c r="J880" s="255" t="s">
        <v>126</v>
      </c>
      <c r="L880" s="267">
        <v>103211</v>
      </c>
      <c r="M880" s="262"/>
      <c r="N880" s="262">
        <v>100001</v>
      </c>
      <c r="O880" s="262">
        <v>287</v>
      </c>
      <c r="P880" s="262">
        <v>1721</v>
      </c>
      <c r="Q880" s="262">
        <v>264</v>
      </c>
      <c r="R880" s="262">
        <v>126</v>
      </c>
      <c r="S880" s="262">
        <v>10</v>
      </c>
      <c r="T880" s="262">
        <v>262</v>
      </c>
      <c r="U880" s="262">
        <v>182</v>
      </c>
      <c r="V880" s="262">
        <v>1</v>
      </c>
      <c r="W880" s="262">
        <v>220</v>
      </c>
      <c r="X880" s="262">
        <v>125</v>
      </c>
      <c r="Y880" s="262">
        <v>12</v>
      </c>
    </row>
    <row r="881" spans="4:25" hidden="1" outlineLevel="1">
      <c r="D881" s="255" t="s">
        <v>1286</v>
      </c>
      <c r="E881" s="255" t="s">
        <v>54</v>
      </c>
      <c r="F881" s="255" t="s">
        <v>610</v>
      </c>
      <c r="G881" s="255" t="s">
        <v>611</v>
      </c>
      <c r="H881" s="255" t="s">
        <v>612</v>
      </c>
      <c r="I881" s="255" t="s">
        <v>1287</v>
      </c>
      <c r="J881" s="255" t="s">
        <v>126</v>
      </c>
      <c r="L881" s="267">
        <v>1105</v>
      </c>
      <c r="M881" s="262"/>
      <c r="N881" s="262">
        <v>117</v>
      </c>
      <c r="O881" s="262">
        <v>49</v>
      </c>
      <c r="P881" s="262">
        <v>15</v>
      </c>
      <c r="Q881" s="262">
        <v>7</v>
      </c>
      <c r="R881" s="262">
        <v>140</v>
      </c>
      <c r="S881" s="262">
        <v>287</v>
      </c>
      <c r="T881" s="262">
        <v>137</v>
      </c>
      <c r="U881" s="262">
        <v>21</v>
      </c>
      <c r="V881" s="262">
        <v>44</v>
      </c>
      <c r="W881" s="262">
        <v>62</v>
      </c>
      <c r="X881" s="262">
        <v>138</v>
      </c>
      <c r="Y881" s="262">
        <v>88</v>
      </c>
    </row>
    <row r="882" spans="4:25" hidden="1" outlineLevel="1">
      <c r="D882" s="255" t="s">
        <v>333</v>
      </c>
      <c r="E882" s="255" t="s">
        <v>54</v>
      </c>
      <c r="F882" s="255" t="s">
        <v>610</v>
      </c>
      <c r="G882" s="255" t="s">
        <v>611</v>
      </c>
      <c r="H882" s="255" t="s">
        <v>612</v>
      </c>
      <c r="I882" s="255" t="s">
        <v>483</v>
      </c>
      <c r="J882" s="255" t="s">
        <v>126</v>
      </c>
      <c r="L882" s="267">
        <v>18607</v>
      </c>
      <c r="M882" s="262"/>
      <c r="N882" s="262">
        <v>1412</v>
      </c>
      <c r="O882" s="262">
        <v>1901</v>
      </c>
      <c r="P882" s="262">
        <v>1966</v>
      </c>
      <c r="Q882" s="262">
        <v>1777</v>
      </c>
      <c r="R882" s="262">
        <v>1590</v>
      </c>
      <c r="S882" s="262">
        <v>1616</v>
      </c>
      <c r="T882" s="262">
        <v>1722</v>
      </c>
      <c r="U882" s="262">
        <v>222</v>
      </c>
      <c r="V882" s="262">
        <v>873</v>
      </c>
      <c r="W882" s="262">
        <v>2187</v>
      </c>
      <c r="X882" s="262">
        <v>2460</v>
      </c>
      <c r="Y882" s="262">
        <v>881</v>
      </c>
    </row>
    <row r="883" spans="4:25" hidden="1" outlineLevel="1">
      <c r="D883" s="255" t="s">
        <v>333</v>
      </c>
      <c r="E883" s="255" t="s">
        <v>54</v>
      </c>
      <c r="F883" s="255" t="s">
        <v>610</v>
      </c>
      <c r="G883" s="255" t="s">
        <v>613</v>
      </c>
      <c r="H883" s="255" t="s">
        <v>612</v>
      </c>
      <c r="I883" s="255" t="s">
        <v>535</v>
      </c>
      <c r="J883" s="255" t="s">
        <v>126</v>
      </c>
      <c r="L883" s="267">
        <v>1</v>
      </c>
      <c r="M883" s="262"/>
      <c r="N883" s="262">
        <v>0</v>
      </c>
      <c r="O883" s="262">
        <v>0</v>
      </c>
      <c r="P883" s="262">
        <v>0</v>
      </c>
      <c r="Q883" s="262">
        <v>0</v>
      </c>
      <c r="R883" s="262">
        <v>0</v>
      </c>
      <c r="S883" s="262">
        <v>0</v>
      </c>
      <c r="T883" s="262">
        <v>0</v>
      </c>
      <c r="U883" s="262">
        <v>0</v>
      </c>
      <c r="V883" s="262">
        <v>0</v>
      </c>
      <c r="W883" s="262">
        <v>1</v>
      </c>
      <c r="X883" s="262">
        <v>0</v>
      </c>
      <c r="Y883" s="262">
        <v>0</v>
      </c>
    </row>
    <row r="884" spans="4:25" hidden="1" outlineLevel="1">
      <c r="D884" s="255" t="s">
        <v>2334</v>
      </c>
      <c r="E884" s="255" t="s">
        <v>56</v>
      </c>
      <c r="F884" s="255" t="s">
        <v>610</v>
      </c>
      <c r="G884" s="255" t="s">
        <v>611</v>
      </c>
      <c r="H884" s="255" t="s">
        <v>612</v>
      </c>
      <c r="I884" s="255" t="s">
        <v>2443</v>
      </c>
      <c r="J884" s="255" t="s">
        <v>125</v>
      </c>
      <c r="L884" s="267">
        <v>2024</v>
      </c>
      <c r="M884" s="262"/>
      <c r="N884" s="262">
        <v>161</v>
      </c>
      <c r="O884" s="262">
        <v>153</v>
      </c>
      <c r="P884" s="262">
        <v>161</v>
      </c>
      <c r="Q884" s="262">
        <v>143</v>
      </c>
      <c r="R884" s="262">
        <v>161</v>
      </c>
      <c r="S884" s="262">
        <v>230</v>
      </c>
      <c r="T884" s="262">
        <v>184</v>
      </c>
      <c r="U884" s="262">
        <v>203</v>
      </c>
      <c r="V884" s="262">
        <v>162</v>
      </c>
      <c r="W884" s="262">
        <v>129</v>
      </c>
      <c r="X884" s="262">
        <v>116</v>
      </c>
      <c r="Y884" s="262">
        <v>221</v>
      </c>
    </row>
    <row r="885" spans="4:25" hidden="1" outlineLevel="1">
      <c r="D885" s="255" t="s">
        <v>2123</v>
      </c>
      <c r="E885" s="255" t="s">
        <v>54</v>
      </c>
      <c r="F885" s="255" t="s">
        <v>610</v>
      </c>
      <c r="G885" s="255" t="s">
        <v>611</v>
      </c>
      <c r="H885" s="255" t="s">
        <v>612</v>
      </c>
      <c r="I885" s="255" t="s">
        <v>2124</v>
      </c>
      <c r="J885" s="255" t="s">
        <v>126</v>
      </c>
      <c r="L885" s="267">
        <v>2135</v>
      </c>
      <c r="M885" s="262"/>
      <c r="N885" s="262">
        <v>283</v>
      </c>
      <c r="O885" s="262">
        <v>136</v>
      </c>
      <c r="P885" s="262">
        <v>241</v>
      </c>
      <c r="Q885" s="262">
        <v>260</v>
      </c>
      <c r="R885" s="262">
        <v>253</v>
      </c>
      <c r="S885" s="262">
        <v>275</v>
      </c>
      <c r="T885" s="262">
        <v>68</v>
      </c>
      <c r="U885" s="262">
        <v>17</v>
      </c>
      <c r="V885" s="262">
        <v>110</v>
      </c>
      <c r="W885" s="262">
        <v>304</v>
      </c>
      <c r="X885" s="262">
        <v>81</v>
      </c>
      <c r="Y885" s="262">
        <v>107</v>
      </c>
    </row>
    <row r="886" spans="4:25" hidden="1" outlineLevel="1">
      <c r="D886" s="255" t="s">
        <v>334</v>
      </c>
      <c r="E886" s="255" t="s">
        <v>56</v>
      </c>
      <c r="F886" s="255" t="s">
        <v>610</v>
      </c>
      <c r="G886" s="255" t="s">
        <v>611</v>
      </c>
      <c r="H886" s="255" t="s">
        <v>612</v>
      </c>
      <c r="I886" s="255" t="s">
        <v>443</v>
      </c>
      <c r="J886" s="255" t="s">
        <v>125</v>
      </c>
      <c r="L886" s="267">
        <v>28067</v>
      </c>
      <c r="M886" s="262"/>
      <c r="N886" s="262">
        <v>4212</v>
      </c>
      <c r="O886" s="262">
        <v>2627</v>
      </c>
      <c r="P886" s="262">
        <v>3981</v>
      </c>
      <c r="Q886" s="262">
        <v>2426</v>
      </c>
      <c r="R886" s="262">
        <v>2342</v>
      </c>
      <c r="S886" s="262">
        <v>2110</v>
      </c>
      <c r="T886" s="262">
        <v>2170</v>
      </c>
      <c r="U886" s="262">
        <v>1634</v>
      </c>
      <c r="V886" s="262">
        <v>1436</v>
      </c>
      <c r="W886" s="262">
        <v>1854</v>
      </c>
      <c r="X886" s="262">
        <v>1840</v>
      </c>
      <c r="Y886" s="262">
        <v>1435</v>
      </c>
    </row>
    <row r="887" spans="4:25" hidden="1" outlineLevel="1">
      <c r="D887" s="255" t="s">
        <v>334</v>
      </c>
      <c r="E887" s="255" t="s">
        <v>54</v>
      </c>
      <c r="F887" s="255" t="s">
        <v>610</v>
      </c>
      <c r="G887" s="255" t="s">
        <v>611</v>
      </c>
      <c r="H887" s="255" t="s">
        <v>612</v>
      </c>
      <c r="I887" s="255" t="s">
        <v>586</v>
      </c>
      <c r="J887" s="255" t="s">
        <v>125</v>
      </c>
      <c r="L887" s="267">
        <v>1532</v>
      </c>
      <c r="M887" s="262"/>
      <c r="N887" s="262">
        <v>282</v>
      </c>
      <c r="O887" s="262">
        <v>112</v>
      </c>
      <c r="P887" s="262">
        <v>69</v>
      </c>
      <c r="Q887" s="262">
        <v>78</v>
      </c>
      <c r="R887" s="262">
        <v>72</v>
      </c>
      <c r="S887" s="262">
        <v>58</v>
      </c>
      <c r="T887" s="262">
        <v>47</v>
      </c>
      <c r="U887" s="262">
        <v>20</v>
      </c>
      <c r="V887" s="262">
        <v>381</v>
      </c>
      <c r="W887" s="262">
        <v>69</v>
      </c>
      <c r="X887" s="262">
        <v>82</v>
      </c>
      <c r="Y887" s="262">
        <v>262</v>
      </c>
    </row>
    <row r="888" spans="4:25" hidden="1" outlineLevel="1">
      <c r="D888" s="255" t="s">
        <v>1288</v>
      </c>
      <c r="E888" s="255" t="s">
        <v>54</v>
      </c>
      <c r="F888" s="255" t="s">
        <v>610</v>
      </c>
      <c r="G888" s="255" t="s">
        <v>611</v>
      </c>
      <c r="H888" s="255" t="s">
        <v>612</v>
      </c>
      <c r="I888" s="255" t="s">
        <v>1289</v>
      </c>
      <c r="J888" s="255" t="s">
        <v>126</v>
      </c>
      <c r="L888" s="267">
        <v>1796</v>
      </c>
      <c r="M888" s="262"/>
      <c r="N888" s="262">
        <v>60</v>
      </c>
      <c r="O888" s="262">
        <v>0</v>
      </c>
      <c r="P888" s="262">
        <v>46</v>
      </c>
      <c r="Q888" s="262">
        <v>50</v>
      </c>
      <c r="R888" s="262">
        <v>0</v>
      </c>
      <c r="S888" s="262">
        <v>59</v>
      </c>
      <c r="T888" s="262">
        <v>6</v>
      </c>
      <c r="U888" s="262">
        <v>40</v>
      </c>
      <c r="V888" s="262">
        <v>0</v>
      </c>
      <c r="W888" s="262">
        <v>1520</v>
      </c>
      <c r="X888" s="262">
        <v>13</v>
      </c>
      <c r="Y888" s="262">
        <v>2</v>
      </c>
    </row>
    <row r="889" spans="4:25" hidden="1" outlineLevel="1">
      <c r="D889" s="255" t="s">
        <v>3541</v>
      </c>
      <c r="E889" s="255" t="s">
        <v>54</v>
      </c>
      <c r="F889" s="255" t="s">
        <v>610</v>
      </c>
      <c r="G889" s="255" t="s">
        <v>611</v>
      </c>
      <c r="H889" s="255" t="s">
        <v>612</v>
      </c>
      <c r="I889" s="255" t="s">
        <v>475</v>
      </c>
      <c r="J889" s="255" t="s">
        <v>126</v>
      </c>
      <c r="L889" s="267">
        <v>153023</v>
      </c>
      <c r="M889" s="262"/>
      <c r="N889" s="262">
        <v>52047</v>
      </c>
      <c r="O889" s="262">
        <v>20418</v>
      </c>
      <c r="P889" s="262">
        <v>8862</v>
      </c>
      <c r="Q889" s="262">
        <v>4734</v>
      </c>
      <c r="R889" s="262">
        <v>5177</v>
      </c>
      <c r="S889" s="262">
        <v>3524</v>
      </c>
      <c r="T889" s="262">
        <v>6568</v>
      </c>
      <c r="U889" s="262">
        <v>11233</v>
      </c>
      <c r="V889" s="262">
        <v>7111</v>
      </c>
      <c r="W889" s="262">
        <v>9154</v>
      </c>
      <c r="X889" s="262">
        <v>6744</v>
      </c>
      <c r="Y889" s="262">
        <v>17451</v>
      </c>
    </row>
    <row r="890" spans="4:25" hidden="1" outlineLevel="1">
      <c r="D890" s="255" t="s">
        <v>3541</v>
      </c>
      <c r="E890" s="255" t="s">
        <v>54</v>
      </c>
      <c r="F890" s="255" t="s">
        <v>610</v>
      </c>
      <c r="G890" s="255" t="s">
        <v>613</v>
      </c>
      <c r="H890" s="255" t="s">
        <v>612</v>
      </c>
      <c r="I890" s="255" t="s">
        <v>529</v>
      </c>
      <c r="J890" s="255" t="s">
        <v>126</v>
      </c>
      <c r="L890" s="267">
        <v>62972</v>
      </c>
      <c r="M890" s="262"/>
      <c r="N890" s="262">
        <v>2300</v>
      </c>
      <c r="O890" s="262">
        <v>60202</v>
      </c>
      <c r="P890" s="262">
        <v>53</v>
      </c>
      <c r="Q890" s="262">
        <v>19</v>
      </c>
      <c r="R890" s="262">
        <v>8</v>
      </c>
      <c r="S890" s="262">
        <v>126</v>
      </c>
      <c r="T890" s="262">
        <v>120</v>
      </c>
      <c r="U890" s="262">
        <v>72</v>
      </c>
      <c r="V890" s="262">
        <v>4</v>
      </c>
      <c r="W890" s="262">
        <v>0</v>
      </c>
      <c r="X890" s="262">
        <v>45</v>
      </c>
      <c r="Y890" s="262">
        <v>23</v>
      </c>
    </row>
    <row r="891" spans="4:25" hidden="1" outlineLevel="1">
      <c r="D891" s="255" t="s">
        <v>3597</v>
      </c>
      <c r="E891" s="255" t="s">
        <v>54</v>
      </c>
      <c r="F891" s="255" t="s">
        <v>610</v>
      </c>
      <c r="G891" s="255" t="s">
        <v>611</v>
      </c>
      <c r="H891" s="255" t="s">
        <v>612</v>
      </c>
      <c r="I891" s="255" t="s">
        <v>1284</v>
      </c>
      <c r="J891" s="255" t="s">
        <v>126</v>
      </c>
      <c r="L891" s="267">
        <v>34</v>
      </c>
      <c r="M891" s="262"/>
      <c r="N891" s="262">
        <v>14</v>
      </c>
      <c r="O891" s="262">
        <v>0</v>
      </c>
      <c r="P891" s="262">
        <v>6</v>
      </c>
      <c r="Q891" s="262">
        <v>0</v>
      </c>
      <c r="R891" s="262">
        <v>1</v>
      </c>
      <c r="S891" s="262">
        <v>3</v>
      </c>
      <c r="T891" s="262">
        <v>0</v>
      </c>
      <c r="U891" s="262">
        <v>0</v>
      </c>
      <c r="V891" s="262">
        <v>0</v>
      </c>
      <c r="W891" s="262">
        <v>5</v>
      </c>
      <c r="X891" s="262">
        <v>1</v>
      </c>
      <c r="Y891" s="262">
        <v>4</v>
      </c>
    </row>
    <row r="892" spans="4:25" hidden="1" outlineLevel="1">
      <c r="D892" s="255" t="s">
        <v>335</v>
      </c>
      <c r="E892" s="255" t="s">
        <v>54</v>
      </c>
      <c r="F892" s="255" t="s">
        <v>610</v>
      </c>
      <c r="G892" s="255" t="s">
        <v>611</v>
      </c>
      <c r="H892" s="255" t="s">
        <v>612</v>
      </c>
      <c r="I892" s="255" t="s">
        <v>484</v>
      </c>
      <c r="J892" s="255" t="s">
        <v>126</v>
      </c>
      <c r="L892" s="267">
        <v>422938</v>
      </c>
      <c r="M892" s="262"/>
      <c r="N892" s="262">
        <v>44555</v>
      </c>
      <c r="O892" s="262">
        <v>29867</v>
      </c>
      <c r="P892" s="262">
        <v>59095</v>
      </c>
      <c r="Q892" s="262">
        <v>26863</v>
      </c>
      <c r="R892" s="262">
        <v>54039</v>
      </c>
      <c r="S892" s="262">
        <v>34105</v>
      </c>
      <c r="T892" s="262">
        <v>40773</v>
      </c>
      <c r="U892" s="262">
        <v>24825</v>
      </c>
      <c r="V892" s="262">
        <v>36472</v>
      </c>
      <c r="W892" s="262">
        <v>23342</v>
      </c>
      <c r="X892" s="262">
        <v>41176</v>
      </c>
      <c r="Y892" s="262">
        <v>7826</v>
      </c>
    </row>
    <row r="893" spans="4:25" hidden="1" outlineLevel="1">
      <c r="D893" s="255" t="s">
        <v>335</v>
      </c>
      <c r="E893" s="255" t="s">
        <v>54</v>
      </c>
      <c r="F893" s="255" t="s">
        <v>610</v>
      </c>
      <c r="G893" s="255" t="s">
        <v>613</v>
      </c>
      <c r="H893" s="255" t="s">
        <v>612</v>
      </c>
      <c r="I893" s="255" t="s">
        <v>536</v>
      </c>
      <c r="J893" s="255" t="s">
        <v>126</v>
      </c>
      <c r="L893" s="267">
        <v>6251</v>
      </c>
      <c r="M893" s="262"/>
      <c r="N893" s="262">
        <v>20</v>
      </c>
      <c r="O893" s="262">
        <v>32</v>
      </c>
      <c r="P893" s="262">
        <v>160</v>
      </c>
      <c r="Q893" s="262">
        <v>1160</v>
      </c>
      <c r="R893" s="262">
        <v>2650</v>
      </c>
      <c r="S893" s="262">
        <v>500</v>
      </c>
      <c r="T893" s="262">
        <v>527</v>
      </c>
      <c r="U893" s="262">
        <v>200</v>
      </c>
      <c r="V893" s="262">
        <v>0</v>
      </c>
      <c r="W893" s="262">
        <v>0</v>
      </c>
      <c r="X893" s="262">
        <v>1000</v>
      </c>
      <c r="Y893" s="262">
        <v>2</v>
      </c>
    </row>
    <row r="894" spans="4:25" hidden="1" outlineLevel="1">
      <c r="D894" s="255" t="s">
        <v>2362</v>
      </c>
      <c r="E894" s="255" t="s">
        <v>2234</v>
      </c>
      <c r="F894" s="255" t="s">
        <v>610</v>
      </c>
      <c r="G894" s="255" t="s">
        <v>611</v>
      </c>
      <c r="H894" s="255" t="s">
        <v>612</v>
      </c>
      <c r="I894" s="255" t="s">
        <v>2444</v>
      </c>
      <c r="J894" s="255" t="s">
        <v>1029</v>
      </c>
      <c r="L894" s="267">
        <v>13866</v>
      </c>
      <c r="M894" s="262"/>
      <c r="N894" s="262">
        <v>2460</v>
      </c>
      <c r="O894" s="262">
        <v>240</v>
      </c>
      <c r="P894" s="262">
        <v>3150</v>
      </c>
      <c r="Q894" s="262">
        <v>1120</v>
      </c>
      <c r="R894" s="262">
        <v>150</v>
      </c>
      <c r="S894" s="262">
        <v>40</v>
      </c>
      <c r="T894" s="262">
        <v>150</v>
      </c>
      <c r="U894" s="262">
        <v>499</v>
      </c>
      <c r="V894" s="262">
        <v>1428</v>
      </c>
      <c r="W894" s="262">
        <v>4150</v>
      </c>
      <c r="X894" s="262">
        <v>279</v>
      </c>
      <c r="Y894" s="262">
        <v>200</v>
      </c>
    </row>
    <row r="895" spans="4:25" hidden="1" outlineLevel="1">
      <c r="D895" s="255" t="s">
        <v>2363</v>
      </c>
      <c r="E895" s="255" t="s">
        <v>2234</v>
      </c>
      <c r="F895" s="255" t="s">
        <v>610</v>
      </c>
      <c r="G895" s="255" t="s">
        <v>611</v>
      </c>
      <c r="H895" s="255" t="s">
        <v>612</v>
      </c>
      <c r="I895" s="255" t="s">
        <v>2445</v>
      </c>
      <c r="J895" s="255" t="s">
        <v>1029</v>
      </c>
      <c r="L895" s="267">
        <v>31321</v>
      </c>
      <c r="M895" s="262"/>
      <c r="N895" s="262">
        <v>3500</v>
      </c>
      <c r="O895" s="262">
        <v>0</v>
      </c>
      <c r="P895" s="262">
        <v>6050</v>
      </c>
      <c r="Q895" s="262">
        <v>8027</v>
      </c>
      <c r="R895" s="262">
        <v>750</v>
      </c>
      <c r="S895" s="262">
        <v>2000</v>
      </c>
      <c r="T895" s="262">
        <v>50</v>
      </c>
      <c r="U895" s="262">
        <v>0</v>
      </c>
      <c r="V895" s="262">
        <v>200</v>
      </c>
      <c r="W895" s="262">
        <v>200</v>
      </c>
      <c r="X895" s="262">
        <v>420</v>
      </c>
      <c r="Y895" s="262">
        <v>10124</v>
      </c>
    </row>
    <row r="896" spans="4:25" hidden="1" outlineLevel="1">
      <c r="D896" s="255" t="s">
        <v>1700</v>
      </c>
      <c r="E896" s="255" t="s">
        <v>54</v>
      </c>
      <c r="F896" s="255" t="s">
        <v>610</v>
      </c>
      <c r="G896" s="255" t="s">
        <v>611</v>
      </c>
      <c r="H896" s="255" t="s">
        <v>612</v>
      </c>
      <c r="I896" s="255" t="s">
        <v>485</v>
      </c>
      <c r="J896" s="255" t="s">
        <v>126</v>
      </c>
      <c r="L896" s="267">
        <v>93788</v>
      </c>
      <c r="M896" s="262"/>
      <c r="N896" s="262">
        <v>19951</v>
      </c>
      <c r="O896" s="262">
        <v>9920</v>
      </c>
      <c r="P896" s="262">
        <v>22929</v>
      </c>
      <c r="Q896" s="262">
        <v>19518</v>
      </c>
      <c r="R896" s="262">
        <v>17798</v>
      </c>
      <c r="S896" s="262">
        <v>446</v>
      </c>
      <c r="T896" s="262">
        <v>55</v>
      </c>
      <c r="U896" s="262">
        <v>185</v>
      </c>
      <c r="V896" s="262">
        <v>98</v>
      </c>
      <c r="W896" s="262">
        <v>1555</v>
      </c>
      <c r="X896" s="262">
        <v>1250</v>
      </c>
      <c r="Y896" s="262">
        <v>83</v>
      </c>
    </row>
    <row r="897" spans="4:25" hidden="1" outlineLevel="1">
      <c r="D897" s="255" t="s">
        <v>1700</v>
      </c>
      <c r="E897" s="255" t="s">
        <v>54</v>
      </c>
      <c r="F897" s="255" t="s">
        <v>610</v>
      </c>
      <c r="G897" s="255" t="s">
        <v>613</v>
      </c>
      <c r="H897" s="255" t="s">
        <v>612</v>
      </c>
      <c r="I897" s="255" t="s">
        <v>537</v>
      </c>
      <c r="J897" s="255" t="s">
        <v>126</v>
      </c>
      <c r="L897" s="267">
        <v>3600</v>
      </c>
      <c r="M897" s="262"/>
      <c r="N897" s="262">
        <v>0</v>
      </c>
      <c r="O897" s="262">
        <v>1200</v>
      </c>
      <c r="P897" s="262">
        <v>1800</v>
      </c>
      <c r="Q897" s="262">
        <v>0</v>
      </c>
      <c r="R897" s="262">
        <v>100</v>
      </c>
      <c r="S897" s="262">
        <v>0</v>
      </c>
      <c r="T897" s="262">
        <v>0</v>
      </c>
      <c r="U897" s="262">
        <v>400</v>
      </c>
      <c r="V897" s="262">
        <v>0</v>
      </c>
      <c r="W897" s="262">
        <v>0</v>
      </c>
      <c r="X897" s="262">
        <v>0</v>
      </c>
      <c r="Y897" s="262">
        <v>100</v>
      </c>
    </row>
    <row r="898" spans="4:25" hidden="1" outlineLevel="1">
      <c r="D898" s="255" t="s">
        <v>1290</v>
      </c>
      <c r="E898" s="255" t="s">
        <v>54</v>
      </c>
      <c r="F898" s="255" t="s">
        <v>610</v>
      </c>
      <c r="G898" s="255" t="s">
        <v>611</v>
      </c>
      <c r="H898" s="255" t="s">
        <v>612</v>
      </c>
      <c r="I898" s="255" t="s">
        <v>1291</v>
      </c>
      <c r="J898" s="255" t="s">
        <v>126</v>
      </c>
      <c r="L898" s="267">
        <v>343</v>
      </c>
      <c r="M898" s="262"/>
      <c r="N898" s="262">
        <v>310</v>
      </c>
      <c r="O898" s="262">
        <v>7</v>
      </c>
      <c r="P898" s="262">
        <v>15</v>
      </c>
      <c r="Q898" s="262">
        <v>11</v>
      </c>
      <c r="R898" s="262">
        <v>0</v>
      </c>
      <c r="S898" s="262">
        <v>0</v>
      </c>
      <c r="T898" s="262">
        <v>0</v>
      </c>
      <c r="U898" s="262"/>
      <c r="V898" s="262"/>
      <c r="W898" s="262"/>
      <c r="X898" s="262"/>
      <c r="Y898" s="262"/>
    </row>
    <row r="899" spans="4:25" hidden="1" outlineLevel="1">
      <c r="D899" s="255" t="s">
        <v>679</v>
      </c>
      <c r="E899" s="255" t="s">
        <v>54</v>
      </c>
      <c r="F899" s="255" t="s">
        <v>610</v>
      </c>
      <c r="G899" s="255" t="s">
        <v>611</v>
      </c>
      <c r="H899" s="255" t="s">
        <v>612</v>
      </c>
      <c r="I899" s="255" t="s">
        <v>486</v>
      </c>
      <c r="J899" s="255" t="s">
        <v>126</v>
      </c>
      <c r="L899" s="267">
        <v>37</v>
      </c>
      <c r="M899" s="262"/>
      <c r="N899" s="262">
        <v>0</v>
      </c>
      <c r="O899" s="262">
        <v>0</v>
      </c>
      <c r="P899" s="262">
        <v>0</v>
      </c>
      <c r="Q899" s="262">
        <v>0</v>
      </c>
      <c r="R899" s="262">
        <v>14</v>
      </c>
      <c r="S899" s="262">
        <v>0</v>
      </c>
      <c r="T899" s="262">
        <v>1</v>
      </c>
      <c r="U899" s="262">
        <v>20</v>
      </c>
      <c r="V899" s="262">
        <v>1</v>
      </c>
      <c r="W899" s="262">
        <v>1</v>
      </c>
      <c r="X899" s="262">
        <v>0</v>
      </c>
      <c r="Y899" s="262">
        <v>0</v>
      </c>
    </row>
    <row r="900" spans="4:25" hidden="1" outlineLevel="1">
      <c r="D900" s="255" t="s">
        <v>679</v>
      </c>
      <c r="E900" s="255" t="s">
        <v>54</v>
      </c>
      <c r="F900" s="255" t="s">
        <v>610</v>
      </c>
      <c r="G900" s="255" t="s">
        <v>613</v>
      </c>
      <c r="H900" s="255" t="s">
        <v>612</v>
      </c>
      <c r="I900" s="255" t="s">
        <v>538</v>
      </c>
      <c r="J900" s="255" t="s">
        <v>126</v>
      </c>
      <c r="L900" s="267">
        <v>0</v>
      </c>
      <c r="M900" s="262"/>
      <c r="N900" s="262">
        <v>0</v>
      </c>
      <c r="O900" s="262">
        <v>0</v>
      </c>
      <c r="P900" s="262">
        <v>0</v>
      </c>
      <c r="Q900" s="262">
        <v>0</v>
      </c>
      <c r="R900" s="262">
        <v>0</v>
      </c>
      <c r="S900" s="262">
        <v>0</v>
      </c>
      <c r="T900" s="262">
        <v>0</v>
      </c>
      <c r="U900" s="262">
        <v>0</v>
      </c>
      <c r="V900" s="262">
        <v>0</v>
      </c>
      <c r="W900" s="262">
        <v>0</v>
      </c>
      <c r="X900" s="262">
        <v>0</v>
      </c>
      <c r="Y900" s="262">
        <v>0</v>
      </c>
    </row>
    <row r="901" spans="4:25" hidden="1" outlineLevel="1">
      <c r="D901" s="255" t="s">
        <v>3598</v>
      </c>
      <c r="E901" s="255" t="s">
        <v>54</v>
      </c>
      <c r="F901" s="255" t="s">
        <v>610</v>
      </c>
      <c r="G901" s="255" t="s">
        <v>611</v>
      </c>
      <c r="H901" s="255" t="s">
        <v>612</v>
      </c>
      <c r="I901" s="255" t="s">
        <v>3599</v>
      </c>
      <c r="J901" s="255" t="s">
        <v>126</v>
      </c>
      <c r="L901" s="267">
        <v>134</v>
      </c>
      <c r="M901" s="262"/>
      <c r="N901" s="262"/>
      <c r="O901" s="262"/>
      <c r="P901" s="262"/>
      <c r="Q901" s="262"/>
      <c r="R901" s="262">
        <v>0</v>
      </c>
      <c r="S901" s="262">
        <v>0</v>
      </c>
      <c r="T901" s="262">
        <v>0</v>
      </c>
      <c r="U901" s="262">
        <v>0</v>
      </c>
      <c r="V901" s="262">
        <v>6</v>
      </c>
      <c r="W901" s="262">
        <v>113</v>
      </c>
      <c r="X901" s="262">
        <v>8</v>
      </c>
      <c r="Y901" s="262">
        <v>7</v>
      </c>
    </row>
    <row r="902" spans="4:25" hidden="1" outlineLevel="1">
      <c r="D902" s="255" t="s">
        <v>1894</v>
      </c>
      <c r="E902" s="255" t="s">
        <v>54</v>
      </c>
      <c r="F902" s="255" t="s">
        <v>610</v>
      </c>
      <c r="G902" s="255" t="s">
        <v>611</v>
      </c>
      <c r="H902" s="255" t="s">
        <v>612</v>
      </c>
      <c r="I902" s="255" t="s">
        <v>3600</v>
      </c>
      <c r="J902" s="255" t="s">
        <v>126</v>
      </c>
      <c r="L902" s="267">
        <v>9504</v>
      </c>
      <c r="M902" s="262"/>
      <c r="N902" s="262"/>
      <c r="O902" s="262"/>
      <c r="P902" s="262">
        <v>220</v>
      </c>
      <c r="Q902" s="262">
        <v>268</v>
      </c>
      <c r="R902" s="262">
        <v>103</v>
      </c>
      <c r="S902" s="262">
        <v>595</v>
      </c>
      <c r="T902" s="262">
        <v>4500</v>
      </c>
      <c r="U902" s="262">
        <v>158</v>
      </c>
      <c r="V902" s="262">
        <v>3375</v>
      </c>
      <c r="W902" s="262">
        <v>84</v>
      </c>
      <c r="X902" s="262">
        <v>133</v>
      </c>
      <c r="Y902" s="262">
        <v>68</v>
      </c>
    </row>
    <row r="903" spans="4:25" hidden="1" outlineLevel="1">
      <c r="D903" s="255" t="s">
        <v>3547</v>
      </c>
      <c r="E903" s="255" t="s">
        <v>54</v>
      </c>
      <c r="F903" s="255" t="s">
        <v>610</v>
      </c>
      <c r="G903" s="255" t="s">
        <v>611</v>
      </c>
      <c r="H903" s="255" t="s">
        <v>612</v>
      </c>
      <c r="I903" s="255" t="s">
        <v>487</v>
      </c>
      <c r="J903" s="255" t="s">
        <v>126</v>
      </c>
      <c r="L903" s="267">
        <v>17814</v>
      </c>
      <c r="M903" s="262"/>
      <c r="N903" s="262">
        <v>7525</v>
      </c>
      <c r="O903" s="262">
        <v>4060</v>
      </c>
      <c r="P903" s="262">
        <v>3485</v>
      </c>
      <c r="Q903" s="262">
        <v>368</v>
      </c>
      <c r="R903" s="262">
        <v>428</v>
      </c>
      <c r="S903" s="262">
        <v>1530</v>
      </c>
      <c r="T903" s="262">
        <v>80</v>
      </c>
      <c r="U903" s="262">
        <v>30</v>
      </c>
      <c r="V903" s="262">
        <v>198</v>
      </c>
      <c r="W903" s="262">
        <v>62</v>
      </c>
      <c r="X903" s="262">
        <v>20</v>
      </c>
      <c r="Y903" s="262">
        <v>28</v>
      </c>
    </row>
    <row r="904" spans="4:25" hidden="1" outlineLevel="1">
      <c r="D904" s="255" t="s">
        <v>3547</v>
      </c>
      <c r="E904" s="255" t="s">
        <v>54</v>
      </c>
      <c r="F904" s="255" t="s">
        <v>610</v>
      </c>
      <c r="G904" s="255" t="s">
        <v>613</v>
      </c>
      <c r="H904" s="255" t="s">
        <v>612</v>
      </c>
      <c r="I904" s="255" t="s">
        <v>539</v>
      </c>
      <c r="J904" s="255" t="s">
        <v>126</v>
      </c>
      <c r="L904" s="267">
        <v>300</v>
      </c>
      <c r="M904" s="262"/>
      <c r="N904" s="262">
        <v>300</v>
      </c>
      <c r="O904" s="262">
        <v>0</v>
      </c>
      <c r="P904" s="262">
        <v>0</v>
      </c>
      <c r="Q904" s="262">
        <v>0</v>
      </c>
      <c r="R904" s="262">
        <v>0</v>
      </c>
      <c r="S904" s="262">
        <v>0</v>
      </c>
      <c r="T904" s="262">
        <v>0</v>
      </c>
      <c r="U904" s="262">
        <v>0</v>
      </c>
      <c r="V904" s="262">
        <v>0</v>
      </c>
      <c r="W904" s="262">
        <v>0</v>
      </c>
      <c r="X904" s="262">
        <v>0</v>
      </c>
      <c r="Y904" s="262">
        <v>0</v>
      </c>
    </row>
    <row r="905" spans="4:25" hidden="1" outlineLevel="1">
      <c r="D905" s="255" t="s">
        <v>923</v>
      </c>
      <c r="E905" s="255" t="s">
        <v>56</v>
      </c>
      <c r="F905" s="255" t="s">
        <v>610</v>
      </c>
      <c r="G905" s="255" t="s">
        <v>611</v>
      </c>
      <c r="H905" s="255" t="s">
        <v>612</v>
      </c>
      <c r="I905" s="255" t="s">
        <v>982</v>
      </c>
      <c r="J905" s="255" t="s">
        <v>125</v>
      </c>
      <c r="L905" s="267">
        <v>14018</v>
      </c>
      <c r="M905" s="262"/>
      <c r="N905" s="262">
        <v>249</v>
      </c>
      <c r="O905" s="262">
        <v>836</v>
      </c>
      <c r="P905" s="262">
        <v>1121</v>
      </c>
      <c r="Q905" s="262">
        <v>1201</v>
      </c>
      <c r="R905" s="262">
        <v>1243</v>
      </c>
      <c r="S905" s="262">
        <v>584</v>
      </c>
      <c r="T905" s="262">
        <v>812</v>
      </c>
      <c r="U905" s="262">
        <v>1217</v>
      </c>
      <c r="V905" s="262">
        <v>848</v>
      </c>
      <c r="W905" s="262">
        <v>2039</v>
      </c>
      <c r="X905" s="262">
        <v>1974</v>
      </c>
      <c r="Y905" s="262">
        <v>1894</v>
      </c>
    </row>
    <row r="906" spans="4:25" hidden="1" outlineLevel="1">
      <c r="D906" s="255" t="s">
        <v>1226</v>
      </c>
      <c r="E906" s="255" t="s">
        <v>2234</v>
      </c>
      <c r="F906" s="255" t="s">
        <v>610</v>
      </c>
      <c r="G906" s="255" t="s">
        <v>611</v>
      </c>
      <c r="H906" s="255" t="s">
        <v>612</v>
      </c>
      <c r="I906" s="255" t="s">
        <v>2446</v>
      </c>
      <c r="J906" s="255" t="s">
        <v>1029</v>
      </c>
      <c r="L906" s="267">
        <v>23444</v>
      </c>
      <c r="M906" s="262"/>
      <c r="N906" s="262">
        <v>640</v>
      </c>
      <c r="O906" s="262">
        <v>2347</v>
      </c>
      <c r="P906" s="262">
        <v>4750</v>
      </c>
      <c r="Q906" s="262">
        <v>3720</v>
      </c>
      <c r="R906" s="262">
        <v>3670</v>
      </c>
      <c r="S906" s="262">
        <v>1350</v>
      </c>
      <c r="T906" s="262">
        <v>1337</v>
      </c>
      <c r="U906" s="262">
        <v>890</v>
      </c>
      <c r="V906" s="262">
        <v>945</v>
      </c>
      <c r="W906" s="262">
        <v>650</v>
      </c>
      <c r="X906" s="262">
        <v>2955</v>
      </c>
      <c r="Y906" s="262">
        <v>190</v>
      </c>
    </row>
    <row r="907" spans="4:25" hidden="1" outlineLevel="1">
      <c r="D907" s="255" t="s">
        <v>266</v>
      </c>
      <c r="E907" s="255" t="s">
        <v>54</v>
      </c>
      <c r="F907" s="255" t="s">
        <v>610</v>
      </c>
      <c r="G907" s="255" t="s">
        <v>611</v>
      </c>
      <c r="H907" s="255" t="s">
        <v>612</v>
      </c>
      <c r="I907" s="255" t="s">
        <v>266</v>
      </c>
      <c r="J907" s="255" t="s">
        <v>126</v>
      </c>
      <c r="L907" s="267">
        <v>1105</v>
      </c>
      <c r="M907" s="262"/>
      <c r="N907" s="262">
        <v>275</v>
      </c>
      <c r="O907" s="262">
        <v>107</v>
      </c>
      <c r="P907" s="262">
        <v>131</v>
      </c>
      <c r="Q907" s="262">
        <v>60</v>
      </c>
      <c r="R907" s="262">
        <v>22</v>
      </c>
      <c r="S907" s="262">
        <v>59</v>
      </c>
      <c r="T907" s="262">
        <v>73</v>
      </c>
      <c r="U907" s="262">
        <v>144</v>
      </c>
      <c r="V907" s="262">
        <v>75</v>
      </c>
      <c r="W907" s="262">
        <v>17</v>
      </c>
      <c r="X907" s="262">
        <v>83</v>
      </c>
      <c r="Y907" s="262">
        <v>59</v>
      </c>
    </row>
    <row r="908" spans="4:25" hidden="1" outlineLevel="1">
      <c r="D908" s="255" t="s">
        <v>266</v>
      </c>
      <c r="E908" s="255" t="s">
        <v>54</v>
      </c>
      <c r="F908" s="255" t="s">
        <v>610</v>
      </c>
      <c r="G908" s="255" t="s">
        <v>613</v>
      </c>
      <c r="H908" s="255" t="s">
        <v>612</v>
      </c>
      <c r="I908" s="255" t="s">
        <v>540</v>
      </c>
      <c r="J908" s="255" t="s">
        <v>126</v>
      </c>
      <c r="L908" s="267">
        <v>22</v>
      </c>
      <c r="M908" s="262"/>
      <c r="N908" s="262">
        <v>0</v>
      </c>
      <c r="O908" s="262">
        <v>1</v>
      </c>
      <c r="P908" s="262">
        <v>0</v>
      </c>
      <c r="Q908" s="262">
        <v>1</v>
      </c>
      <c r="R908" s="262">
        <v>0</v>
      </c>
      <c r="S908" s="262">
        <v>0</v>
      </c>
      <c r="T908" s="262">
        <v>0</v>
      </c>
      <c r="U908" s="262">
        <v>0</v>
      </c>
      <c r="V908" s="262">
        <v>0</v>
      </c>
      <c r="W908" s="262">
        <v>0</v>
      </c>
      <c r="X908" s="262">
        <v>20</v>
      </c>
      <c r="Y908" s="262">
        <v>0</v>
      </c>
    </row>
    <row r="909" spans="4:25" hidden="1" outlineLevel="1">
      <c r="D909" s="255" t="s">
        <v>3549</v>
      </c>
      <c r="E909" s="255" t="s">
        <v>2234</v>
      </c>
      <c r="F909" s="255" t="s">
        <v>610</v>
      </c>
      <c r="G909" s="255" t="s">
        <v>611</v>
      </c>
      <c r="H909" s="255" t="s">
        <v>612</v>
      </c>
      <c r="I909" s="255" t="s">
        <v>2447</v>
      </c>
      <c r="J909" s="255" t="s">
        <v>1029</v>
      </c>
      <c r="L909" s="267">
        <v>5611</v>
      </c>
      <c r="M909" s="262"/>
      <c r="N909" s="262">
        <v>1100</v>
      </c>
      <c r="O909" s="262">
        <v>1598</v>
      </c>
      <c r="P909" s="262">
        <v>1363</v>
      </c>
      <c r="Q909" s="262">
        <v>0</v>
      </c>
      <c r="R909" s="262">
        <v>50</v>
      </c>
      <c r="S909" s="262">
        <v>300</v>
      </c>
      <c r="T909" s="262">
        <v>1000</v>
      </c>
      <c r="U909" s="262">
        <v>0</v>
      </c>
      <c r="V909" s="262">
        <v>0</v>
      </c>
      <c r="W909" s="262">
        <v>0</v>
      </c>
      <c r="X909" s="262">
        <v>200</v>
      </c>
      <c r="Y909" s="262">
        <v>0</v>
      </c>
    </row>
    <row r="910" spans="4:25" hidden="1" outlineLevel="1">
      <c r="D910" s="255" t="s">
        <v>391</v>
      </c>
      <c r="E910" s="255" t="s">
        <v>54</v>
      </c>
      <c r="F910" s="255" t="s">
        <v>610</v>
      </c>
      <c r="G910" s="255" t="s">
        <v>611</v>
      </c>
      <c r="H910" s="255" t="s">
        <v>612</v>
      </c>
      <c r="I910" s="255" t="s">
        <v>488</v>
      </c>
      <c r="J910" s="255" t="s">
        <v>126</v>
      </c>
      <c r="L910" s="267">
        <v>18264</v>
      </c>
      <c r="M910" s="262"/>
      <c r="N910" s="262">
        <v>2009</v>
      </c>
      <c r="O910" s="262">
        <v>624</v>
      </c>
      <c r="P910" s="262">
        <v>2201</v>
      </c>
      <c r="Q910" s="262">
        <v>594</v>
      </c>
      <c r="R910" s="262">
        <v>3119</v>
      </c>
      <c r="S910" s="262">
        <v>908</v>
      </c>
      <c r="T910" s="262">
        <v>940</v>
      </c>
      <c r="U910" s="262">
        <v>913</v>
      </c>
      <c r="V910" s="262">
        <v>2097</v>
      </c>
      <c r="W910" s="262">
        <v>978</v>
      </c>
      <c r="X910" s="262">
        <v>1574</v>
      </c>
      <c r="Y910" s="262">
        <v>2307</v>
      </c>
    </row>
    <row r="911" spans="4:25" hidden="1" outlineLevel="1">
      <c r="D911" s="255" t="s">
        <v>391</v>
      </c>
      <c r="E911" s="255" t="s">
        <v>54</v>
      </c>
      <c r="F911" s="255" t="s">
        <v>610</v>
      </c>
      <c r="G911" s="255" t="s">
        <v>613</v>
      </c>
      <c r="H911" s="255" t="s">
        <v>612</v>
      </c>
      <c r="I911" s="255" t="s">
        <v>541</v>
      </c>
      <c r="J911" s="255" t="s">
        <v>126</v>
      </c>
      <c r="L911" s="267">
        <v>1590</v>
      </c>
      <c r="M911" s="262"/>
      <c r="N911" s="262">
        <v>0</v>
      </c>
      <c r="O911" s="262">
        <v>0</v>
      </c>
      <c r="P911" s="262">
        <v>100</v>
      </c>
      <c r="Q911" s="262">
        <v>200</v>
      </c>
      <c r="R911" s="262">
        <v>0</v>
      </c>
      <c r="S911" s="262">
        <v>113</v>
      </c>
      <c r="T911" s="262">
        <v>400</v>
      </c>
      <c r="U911" s="262">
        <v>290</v>
      </c>
      <c r="V911" s="262">
        <v>287</v>
      </c>
      <c r="W911" s="262">
        <v>0</v>
      </c>
      <c r="X911" s="262">
        <v>100</v>
      </c>
      <c r="Y911" s="262">
        <v>100</v>
      </c>
    </row>
    <row r="912" spans="4:25" hidden="1" outlineLevel="1">
      <c r="D912" s="255" t="s">
        <v>682</v>
      </c>
      <c r="E912" s="255" t="s">
        <v>55</v>
      </c>
      <c r="F912" s="255" t="s">
        <v>610</v>
      </c>
      <c r="G912" s="255" t="s">
        <v>611</v>
      </c>
      <c r="H912" s="255" t="s">
        <v>612</v>
      </c>
      <c r="I912" s="255" t="s">
        <v>709</v>
      </c>
      <c r="J912" s="255" t="s">
        <v>123</v>
      </c>
      <c r="L912" s="267">
        <v>102784</v>
      </c>
      <c r="M912" s="262"/>
      <c r="N912" s="262">
        <v>4710</v>
      </c>
      <c r="O912" s="262">
        <v>4199</v>
      </c>
      <c r="P912" s="262">
        <v>10147</v>
      </c>
      <c r="Q912" s="262">
        <v>5227</v>
      </c>
      <c r="R912" s="262">
        <v>10727</v>
      </c>
      <c r="S912" s="262">
        <v>4734</v>
      </c>
      <c r="T912" s="262">
        <v>7700</v>
      </c>
      <c r="U912" s="262">
        <v>17331</v>
      </c>
      <c r="V912" s="262">
        <v>6300</v>
      </c>
      <c r="W912" s="262">
        <v>7236</v>
      </c>
      <c r="X912" s="262">
        <v>15387</v>
      </c>
      <c r="Y912" s="262">
        <v>9086</v>
      </c>
    </row>
    <row r="913" spans="4:25" hidden="1" outlineLevel="1">
      <c r="D913" s="255" t="s">
        <v>3551</v>
      </c>
      <c r="E913" s="255" t="s">
        <v>2234</v>
      </c>
      <c r="F913" s="255" t="s">
        <v>610</v>
      </c>
      <c r="G913" s="255" t="s">
        <v>611</v>
      </c>
      <c r="H913" s="255" t="s">
        <v>612</v>
      </c>
      <c r="I913" s="255" t="s">
        <v>3601</v>
      </c>
      <c r="J913" s="255" t="s">
        <v>1029</v>
      </c>
      <c r="L913" s="267">
        <v>960</v>
      </c>
      <c r="M913" s="262"/>
      <c r="N913" s="262"/>
      <c r="O913" s="262">
        <v>0</v>
      </c>
      <c r="P913" s="262">
        <v>0</v>
      </c>
      <c r="Q913" s="262">
        <v>0</v>
      </c>
      <c r="R913" s="262">
        <v>0</v>
      </c>
      <c r="S913" s="262">
        <v>0</v>
      </c>
      <c r="T913" s="262">
        <v>0</v>
      </c>
      <c r="U913" s="262">
        <v>420</v>
      </c>
      <c r="V913" s="262">
        <v>120</v>
      </c>
      <c r="W913" s="262">
        <v>360</v>
      </c>
      <c r="X913" s="262">
        <v>60</v>
      </c>
      <c r="Y913" s="262">
        <v>0</v>
      </c>
    </row>
    <row r="914" spans="4:25" hidden="1" outlineLevel="1">
      <c r="D914" s="255" t="s">
        <v>392</v>
      </c>
      <c r="E914" s="255" t="s">
        <v>55</v>
      </c>
      <c r="F914" s="255" t="s">
        <v>610</v>
      </c>
      <c r="G914" s="255" t="s">
        <v>611</v>
      </c>
      <c r="H914" s="255" t="s">
        <v>612</v>
      </c>
      <c r="I914" s="255" t="s">
        <v>431</v>
      </c>
      <c r="J914" s="255" t="s">
        <v>123</v>
      </c>
      <c r="L914" s="267">
        <v>190059</v>
      </c>
      <c r="M914" s="262"/>
      <c r="N914" s="262">
        <v>17332</v>
      </c>
      <c r="O914" s="262">
        <v>16287</v>
      </c>
      <c r="P914" s="262">
        <v>8008</v>
      </c>
      <c r="Q914" s="262">
        <v>15670</v>
      </c>
      <c r="R914" s="262">
        <v>10458</v>
      </c>
      <c r="S914" s="262">
        <v>12899</v>
      </c>
      <c r="T914" s="262">
        <v>24307</v>
      </c>
      <c r="U914" s="262">
        <v>8209</v>
      </c>
      <c r="V914" s="262">
        <v>25600</v>
      </c>
      <c r="W914" s="262">
        <v>13329</v>
      </c>
      <c r="X914" s="262">
        <v>12305</v>
      </c>
      <c r="Y914" s="262">
        <v>25655</v>
      </c>
    </row>
    <row r="915" spans="4:25" hidden="1" outlineLevel="1">
      <c r="D915" s="255" t="s">
        <v>1292</v>
      </c>
      <c r="E915" s="255" t="s">
        <v>55</v>
      </c>
      <c r="F915" s="255" t="s">
        <v>610</v>
      </c>
      <c r="G915" s="255" t="s">
        <v>611</v>
      </c>
      <c r="H915" s="255" t="s">
        <v>612</v>
      </c>
      <c r="I915" s="255" t="s">
        <v>1293</v>
      </c>
      <c r="J915" s="255" t="s">
        <v>123</v>
      </c>
      <c r="L915" s="267">
        <v>1676</v>
      </c>
      <c r="M915" s="262"/>
      <c r="N915" s="262">
        <v>178</v>
      </c>
      <c r="O915" s="262">
        <v>141</v>
      </c>
      <c r="P915" s="262">
        <v>168</v>
      </c>
      <c r="Q915" s="262">
        <v>204</v>
      </c>
      <c r="R915" s="262">
        <v>124</v>
      </c>
      <c r="S915" s="262">
        <v>199</v>
      </c>
      <c r="T915" s="262">
        <v>84</v>
      </c>
      <c r="U915" s="262">
        <v>44</v>
      </c>
      <c r="V915" s="262">
        <v>460</v>
      </c>
      <c r="W915" s="262">
        <v>74</v>
      </c>
      <c r="X915" s="262"/>
      <c r="Y915" s="262"/>
    </row>
    <row r="916" spans="4:25" hidden="1" outlineLevel="1">
      <c r="D916" s="255" t="s">
        <v>3554</v>
      </c>
      <c r="E916" s="255" t="s">
        <v>54</v>
      </c>
      <c r="F916" s="255" t="s">
        <v>610</v>
      </c>
      <c r="G916" s="255" t="s">
        <v>611</v>
      </c>
      <c r="H916" s="255" t="s">
        <v>612</v>
      </c>
      <c r="I916" s="255" t="s">
        <v>489</v>
      </c>
      <c r="J916" s="255" t="s">
        <v>126</v>
      </c>
      <c r="L916" s="267">
        <v>3359664</v>
      </c>
      <c r="M916" s="262"/>
      <c r="N916" s="262">
        <v>191385</v>
      </c>
      <c r="O916" s="262">
        <v>419906</v>
      </c>
      <c r="P916" s="262">
        <v>294493</v>
      </c>
      <c r="Q916" s="262">
        <v>313125</v>
      </c>
      <c r="R916" s="262">
        <v>363267</v>
      </c>
      <c r="S916" s="262">
        <v>195038</v>
      </c>
      <c r="T916" s="262">
        <v>205545</v>
      </c>
      <c r="U916" s="262">
        <v>209999</v>
      </c>
      <c r="V916" s="262">
        <v>332149</v>
      </c>
      <c r="W916" s="262">
        <v>281727</v>
      </c>
      <c r="X916" s="262">
        <v>218734</v>
      </c>
      <c r="Y916" s="262">
        <v>334296</v>
      </c>
    </row>
    <row r="917" spans="4:25" hidden="1" outlineLevel="1">
      <c r="D917" s="255" t="s">
        <v>3554</v>
      </c>
      <c r="E917" s="255" t="s">
        <v>54</v>
      </c>
      <c r="F917" s="255" t="s">
        <v>610</v>
      </c>
      <c r="G917" s="255" t="s">
        <v>613</v>
      </c>
      <c r="H917" s="255" t="s">
        <v>612</v>
      </c>
      <c r="I917" s="255" t="s">
        <v>542</v>
      </c>
      <c r="J917" s="255" t="s">
        <v>126</v>
      </c>
      <c r="L917" s="267">
        <v>3458969</v>
      </c>
      <c r="M917" s="262"/>
      <c r="N917" s="262">
        <v>380469</v>
      </c>
      <c r="O917" s="262">
        <v>2242</v>
      </c>
      <c r="P917" s="262">
        <v>887</v>
      </c>
      <c r="Q917" s="262">
        <v>6140</v>
      </c>
      <c r="R917" s="262">
        <v>69</v>
      </c>
      <c r="S917" s="262">
        <v>40542</v>
      </c>
      <c r="T917" s="262">
        <v>6272</v>
      </c>
      <c r="U917" s="262">
        <v>1735</v>
      </c>
      <c r="V917" s="262">
        <v>9084</v>
      </c>
      <c r="W917" s="262">
        <v>921</v>
      </c>
      <c r="X917" s="262">
        <v>3000658</v>
      </c>
      <c r="Y917" s="262">
        <v>9950</v>
      </c>
    </row>
    <row r="918" spans="4:25" hidden="1" outlineLevel="1">
      <c r="D918" s="255" t="s">
        <v>3602</v>
      </c>
      <c r="E918" s="255" t="s">
        <v>54</v>
      </c>
      <c r="F918" s="255" t="s">
        <v>610</v>
      </c>
      <c r="G918" s="255" t="s">
        <v>611</v>
      </c>
      <c r="H918" s="255" t="s">
        <v>612</v>
      </c>
      <c r="I918" s="255" t="s">
        <v>1294</v>
      </c>
      <c r="J918" s="255" t="s">
        <v>126</v>
      </c>
      <c r="L918" s="267">
        <v>4728</v>
      </c>
      <c r="M918" s="262"/>
      <c r="N918" s="262">
        <v>15</v>
      </c>
      <c r="O918" s="262">
        <v>106</v>
      </c>
      <c r="P918" s="262">
        <v>424</v>
      </c>
      <c r="Q918" s="262">
        <v>627</v>
      </c>
      <c r="R918" s="262">
        <v>1084</v>
      </c>
      <c r="S918" s="262">
        <v>69</v>
      </c>
      <c r="T918" s="262">
        <v>20</v>
      </c>
      <c r="U918" s="262">
        <v>24</v>
      </c>
      <c r="V918" s="262">
        <v>115</v>
      </c>
      <c r="W918" s="262">
        <v>247</v>
      </c>
      <c r="X918" s="262">
        <v>869</v>
      </c>
      <c r="Y918" s="262">
        <v>1128</v>
      </c>
    </row>
    <row r="919" spans="4:25" hidden="1" outlineLevel="1">
      <c r="D919" s="255" t="s">
        <v>3603</v>
      </c>
      <c r="E919" s="255" t="s">
        <v>54</v>
      </c>
      <c r="F919" s="255" t="s">
        <v>610</v>
      </c>
      <c r="G919" s="255" t="s">
        <v>611</v>
      </c>
      <c r="H919" s="255" t="s">
        <v>612</v>
      </c>
      <c r="I919" s="255" t="s">
        <v>3604</v>
      </c>
      <c r="J919" s="255" t="s">
        <v>126</v>
      </c>
      <c r="L919" s="267">
        <v>254</v>
      </c>
      <c r="M919" s="262"/>
      <c r="N919" s="262"/>
      <c r="O919" s="262"/>
      <c r="P919" s="262"/>
      <c r="Q919" s="262"/>
      <c r="R919" s="262"/>
      <c r="S919" s="262"/>
      <c r="T919" s="262">
        <v>0</v>
      </c>
      <c r="U919" s="262">
        <v>32</v>
      </c>
      <c r="V919" s="262">
        <v>87</v>
      </c>
      <c r="W919" s="262">
        <v>0</v>
      </c>
      <c r="X919" s="262">
        <v>29</v>
      </c>
      <c r="Y919" s="262">
        <v>106</v>
      </c>
    </row>
    <row r="920" spans="4:25" hidden="1" outlineLevel="1">
      <c r="D920" s="255" t="s">
        <v>2412</v>
      </c>
      <c r="E920" s="255" t="s">
        <v>54</v>
      </c>
      <c r="F920" s="255" t="s">
        <v>610</v>
      </c>
      <c r="G920" s="255" t="s">
        <v>611</v>
      </c>
      <c r="H920" s="255" t="s">
        <v>612</v>
      </c>
      <c r="I920" s="255" t="s">
        <v>2448</v>
      </c>
      <c r="J920" s="255" t="s">
        <v>126</v>
      </c>
      <c r="L920" s="267">
        <v>74202</v>
      </c>
      <c r="M920" s="262"/>
      <c r="N920" s="262">
        <v>2717</v>
      </c>
      <c r="O920" s="262">
        <v>1676</v>
      </c>
      <c r="P920" s="262">
        <v>456</v>
      </c>
      <c r="Q920" s="262">
        <v>1062</v>
      </c>
      <c r="R920" s="262">
        <v>19612</v>
      </c>
      <c r="S920" s="262">
        <v>8640</v>
      </c>
      <c r="T920" s="262">
        <v>10136</v>
      </c>
      <c r="U920" s="262">
        <v>4439</v>
      </c>
      <c r="V920" s="262">
        <v>2265</v>
      </c>
      <c r="W920" s="262">
        <v>10778</v>
      </c>
      <c r="X920" s="262">
        <v>6112</v>
      </c>
      <c r="Y920" s="262">
        <v>6309</v>
      </c>
    </row>
    <row r="921" spans="4:25" hidden="1" outlineLevel="1">
      <c r="D921" s="255" t="s">
        <v>393</v>
      </c>
      <c r="E921" s="255" t="s">
        <v>56</v>
      </c>
      <c r="F921" s="255" t="s">
        <v>610</v>
      </c>
      <c r="G921" s="255" t="s">
        <v>611</v>
      </c>
      <c r="H921" s="255" t="s">
        <v>612</v>
      </c>
      <c r="I921" s="255" t="s">
        <v>204</v>
      </c>
      <c r="J921" s="255" t="s">
        <v>125</v>
      </c>
      <c r="L921" s="267">
        <v>43147</v>
      </c>
      <c r="M921" s="262"/>
      <c r="N921" s="262">
        <v>2491</v>
      </c>
      <c r="O921" s="262">
        <v>2479</v>
      </c>
      <c r="P921" s="262">
        <v>3908</v>
      </c>
      <c r="Q921" s="262">
        <v>2610</v>
      </c>
      <c r="R921" s="262">
        <v>2701</v>
      </c>
      <c r="S921" s="262">
        <v>4763</v>
      </c>
      <c r="T921" s="262">
        <v>2193</v>
      </c>
      <c r="U921" s="262">
        <v>3439</v>
      </c>
      <c r="V921" s="262">
        <v>5416</v>
      </c>
      <c r="W921" s="262">
        <v>7633</v>
      </c>
      <c r="X921" s="262">
        <v>2682</v>
      </c>
      <c r="Y921" s="262">
        <v>2832</v>
      </c>
    </row>
    <row r="922" spans="4:25" hidden="1" outlineLevel="1">
      <c r="D922" s="255" t="s">
        <v>1295</v>
      </c>
      <c r="E922" s="255" t="s">
        <v>56</v>
      </c>
      <c r="F922" s="255" t="s">
        <v>610</v>
      </c>
      <c r="G922" s="255" t="s">
        <v>611</v>
      </c>
      <c r="H922" s="255" t="s">
        <v>612</v>
      </c>
      <c r="I922" s="255" t="s">
        <v>1296</v>
      </c>
      <c r="J922" s="255" t="s">
        <v>125</v>
      </c>
      <c r="L922" s="267">
        <v>982</v>
      </c>
      <c r="M922" s="262"/>
      <c r="N922" s="262">
        <v>6</v>
      </c>
      <c r="O922" s="262">
        <v>130</v>
      </c>
      <c r="P922" s="262">
        <v>385</v>
      </c>
      <c r="Q922" s="262">
        <v>260</v>
      </c>
      <c r="R922" s="262">
        <v>20</v>
      </c>
      <c r="S922" s="262">
        <v>9</v>
      </c>
      <c r="T922" s="262">
        <v>12</v>
      </c>
      <c r="U922" s="262">
        <v>20</v>
      </c>
      <c r="V922" s="262">
        <v>71</v>
      </c>
      <c r="W922" s="262">
        <v>30</v>
      </c>
      <c r="X922" s="262">
        <v>36</v>
      </c>
      <c r="Y922" s="262">
        <v>3</v>
      </c>
    </row>
    <row r="923" spans="4:25" hidden="1" outlineLevel="1">
      <c r="D923" s="255" t="s">
        <v>394</v>
      </c>
      <c r="E923" s="255" t="s">
        <v>56</v>
      </c>
      <c r="F923" s="255" t="s">
        <v>610</v>
      </c>
      <c r="G923" s="255" t="s">
        <v>611</v>
      </c>
      <c r="H923" s="255" t="s">
        <v>612</v>
      </c>
      <c r="I923" s="255" t="s">
        <v>444</v>
      </c>
      <c r="J923" s="255" t="s">
        <v>125</v>
      </c>
      <c r="L923" s="267">
        <v>80048</v>
      </c>
      <c r="M923" s="262"/>
      <c r="N923" s="262">
        <v>21322</v>
      </c>
      <c r="O923" s="262">
        <v>9313</v>
      </c>
      <c r="P923" s="262">
        <v>6694</v>
      </c>
      <c r="Q923" s="262">
        <v>5247</v>
      </c>
      <c r="R923" s="262">
        <v>4669</v>
      </c>
      <c r="S923" s="262">
        <v>2215</v>
      </c>
      <c r="T923" s="262">
        <v>4496</v>
      </c>
      <c r="U923" s="262">
        <v>2775</v>
      </c>
      <c r="V923" s="262">
        <v>3660</v>
      </c>
      <c r="W923" s="262">
        <v>2588</v>
      </c>
      <c r="X923" s="262">
        <v>4012</v>
      </c>
      <c r="Y923" s="262">
        <v>13057</v>
      </c>
    </row>
    <row r="924" spans="4:25" hidden="1" outlineLevel="1">
      <c r="D924" s="255" t="s">
        <v>2105</v>
      </c>
      <c r="E924" s="255" t="s">
        <v>55</v>
      </c>
      <c r="F924" s="255" t="s">
        <v>610</v>
      </c>
      <c r="G924" s="255" t="s">
        <v>611</v>
      </c>
      <c r="H924" s="255" t="s">
        <v>612</v>
      </c>
      <c r="I924" s="255" t="s">
        <v>432</v>
      </c>
      <c r="J924" s="255" t="s">
        <v>123</v>
      </c>
      <c r="L924" s="267">
        <v>732197</v>
      </c>
      <c r="M924" s="262"/>
      <c r="N924" s="262">
        <v>86577</v>
      </c>
      <c r="O924" s="262">
        <v>69269</v>
      </c>
      <c r="P924" s="262">
        <v>61869</v>
      </c>
      <c r="Q924" s="262">
        <v>19916</v>
      </c>
      <c r="R924" s="262">
        <v>26631</v>
      </c>
      <c r="S924" s="262">
        <v>37524</v>
      </c>
      <c r="T924" s="262">
        <v>40740</v>
      </c>
      <c r="U924" s="262">
        <v>30686</v>
      </c>
      <c r="V924" s="262">
        <v>95712</v>
      </c>
      <c r="W924" s="262">
        <v>98609</v>
      </c>
      <c r="X924" s="262">
        <v>82096</v>
      </c>
      <c r="Y924" s="262">
        <v>82568</v>
      </c>
    </row>
    <row r="925" spans="4:25" hidden="1" outlineLevel="1">
      <c r="D925" s="255" t="s">
        <v>2105</v>
      </c>
      <c r="E925" s="255" t="s">
        <v>55</v>
      </c>
      <c r="F925" s="255" t="s">
        <v>610</v>
      </c>
      <c r="G925" s="255" t="s">
        <v>613</v>
      </c>
      <c r="H925" s="255" t="s">
        <v>612</v>
      </c>
      <c r="I925" s="255" t="s">
        <v>1954</v>
      </c>
      <c r="J925" s="255" t="s">
        <v>123</v>
      </c>
      <c r="L925" s="267">
        <v>7766</v>
      </c>
      <c r="M925" s="262"/>
      <c r="N925" s="262">
        <v>658</v>
      </c>
      <c r="O925" s="262">
        <v>1301</v>
      </c>
      <c r="P925" s="262">
        <v>3708</v>
      </c>
      <c r="Q925" s="262">
        <v>250</v>
      </c>
      <c r="R925" s="262">
        <v>467</v>
      </c>
      <c r="S925" s="262">
        <v>362</v>
      </c>
      <c r="T925" s="262">
        <v>518</v>
      </c>
      <c r="U925" s="262">
        <v>268</v>
      </c>
      <c r="V925" s="262">
        <v>27</v>
      </c>
      <c r="W925" s="262">
        <v>27</v>
      </c>
      <c r="X925" s="262">
        <v>160</v>
      </c>
      <c r="Y925" s="262">
        <v>20</v>
      </c>
    </row>
    <row r="926" spans="4:25" hidden="1" outlineLevel="1">
      <c r="D926" s="255" t="s">
        <v>2105</v>
      </c>
      <c r="E926" s="255" t="s">
        <v>54</v>
      </c>
      <c r="F926" s="255" t="s">
        <v>610</v>
      </c>
      <c r="G926" s="255" t="s">
        <v>611</v>
      </c>
      <c r="H926" s="255" t="s">
        <v>612</v>
      </c>
      <c r="I926" s="255" t="s">
        <v>490</v>
      </c>
      <c r="J926" s="255" t="s">
        <v>123</v>
      </c>
      <c r="L926" s="267">
        <v>24212</v>
      </c>
      <c r="M926" s="262"/>
      <c r="N926" s="262">
        <v>1389</v>
      </c>
      <c r="O926" s="262">
        <v>3238</v>
      </c>
      <c r="P926" s="262">
        <v>5916</v>
      </c>
      <c r="Q926" s="262">
        <v>250</v>
      </c>
      <c r="R926" s="262">
        <v>659</v>
      </c>
      <c r="S926" s="262">
        <v>1364</v>
      </c>
      <c r="T926" s="262">
        <v>850</v>
      </c>
      <c r="U926" s="262">
        <v>837</v>
      </c>
      <c r="V926" s="262">
        <v>1715</v>
      </c>
      <c r="W926" s="262">
        <v>656</v>
      </c>
      <c r="X926" s="262">
        <v>3018</v>
      </c>
      <c r="Y926" s="262">
        <v>4320</v>
      </c>
    </row>
    <row r="927" spans="4:25" hidden="1" outlineLevel="1">
      <c r="D927" s="255" t="s">
        <v>2414</v>
      </c>
      <c r="E927" s="255" t="s">
        <v>55</v>
      </c>
      <c r="F927" s="255" t="s">
        <v>610</v>
      </c>
      <c r="G927" s="255" t="s">
        <v>611</v>
      </c>
      <c r="H927" s="255" t="s">
        <v>612</v>
      </c>
      <c r="I927" s="255" t="s">
        <v>433</v>
      </c>
      <c r="J927" s="255" t="s">
        <v>123</v>
      </c>
      <c r="L927" s="267">
        <v>1263568</v>
      </c>
      <c r="M927" s="262"/>
      <c r="N927" s="262">
        <v>148254</v>
      </c>
      <c r="O927" s="262">
        <v>164067</v>
      </c>
      <c r="P927" s="262">
        <v>115356</v>
      </c>
      <c r="Q927" s="262">
        <v>62664</v>
      </c>
      <c r="R927" s="262">
        <v>85851</v>
      </c>
      <c r="S927" s="262">
        <v>72328</v>
      </c>
      <c r="T927" s="262">
        <v>116095</v>
      </c>
      <c r="U927" s="262">
        <v>64002</v>
      </c>
      <c r="V927" s="262">
        <v>111056</v>
      </c>
      <c r="W927" s="262">
        <v>108285</v>
      </c>
      <c r="X927" s="262">
        <v>128820</v>
      </c>
      <c r="Y927" s="262">
        <v>86790</v>
      </c>
    </row>
    <row r="928" spans="4:25" hidden="1" outlineLevel="1">
      <c r="D928" s="255" t="s">
        <v>2414</v>
      </c>
      <c r="E928" s="255" t="s">
        <v>55</v>
      </c>
      <c r="F928" s="255" t="s">
        <v>610</v>
      </c>
      <c r="G928" s="255" t="s">
        <v>613</v>
      </c>
      <c r="H928" s="255" t="s">
        <v>612</v>
      </c>
      <c r="I928" s="255" t="s">
        <v>1955</v>
      </c>
      <c r="J928" s="255" t="s">
        <v>123</v>
      </c>
      <c r="L928" s="267">
        <v>2226</v>
      </c>
      <c r="M928" s="262"/>
      <c r="N928" s="262">
        <v>0</v>
      </c>
      <c r="O928" s="262">
        <v>1</v>
      </c>
      <c r="P928" s="262">
        <v>0</v>
      </c>
      <c r="Q928" s="262">
        <v>0</v>
      </c>
      <c r="R928" s="262">
        <v>2033</v>
      </c>
      <c r="S928" s="262">
        <v>150</v>
      </c>
      <c r="T928" s="262">
        <v>10</v>
      </c>
      <c r="U928" s="262">
        <v>1</v>
      </c>
      <c r="V928" s="262">
        <v>6</v>
      </c>
      <c r="W928" s="262">
        <v>5</v>
      </c>
      <c r="X928" s="262">
        <v>16</v>
      </c>
      <c r="Y928" s="262">
        <v>4</v>
      </c>
    </row>
    <row r="929" spans="4:25" hidden="1" outlineLevel="1">
      <c r="D929" s="255" t="s">
        <v>2449</v>
      </c>
      <c r="E929" s="255" t="s">
        <v>55</v>
      </c>
      <c r="F929" s="255" t="s">
        <v>610</v>
      </c>
      <c r="G929" s="255" t="s">
        <v>611</v>
      </c>
      <c r="H929" s="255" t="s">
        <v>612</v>
      </c>
      <c r="I929" s="255" t="s">
        <v>983</v>
      </c>
      <c r="J929" s="255" t="s">
        <v>123</v>
      </c>
      <c r="L929" s="267">
        <v>33860</v>
      </c>
      <c r="M929" s="262"/>
      <c r="N929" s="262">
        <v>2173</v>
      </c>
      <c r="O929" s="262">
        <v>5384</v>
      </c>
      <c r="P929" s="262">
        <v>2781</v>
      </c>
      <c r="Q929" s="262">
        <v>2413</v>
      </c>
      <c r="R929" s="262">
        <v>1161</v>
      </c>
      <c r="S929" s="262">
        <v>1122</v>
      </c>
      <c r="T929" s="262">
        <v>2900</v>
      </c>
      <c r="U929" s="262">
        <v>1260</v>
      </c>
      <c r="V929" s="262">
        <v>1375</v>
      </c>
      <c r="W929" s="262">
        <v>5164</v>
      </c>
      <c r="X929" s="262">
        <v>5861</v>
      </c>
      <c r="Y929" s="262">
        <v>2266</v>
      </c>
    </row>
    <row r="930" spans="4:25" hidden="1" outlineLevel="1">
      <c r="D930" s="255" t="s">
        <v>3557</v>
      </c>
      <c r="E930" s="255" t="s">
        <v>55</v>
      </c>
      <c r="F930" s="255" t="s">
        <v>610</v>
      </c>
      <c r="G930" s="255" t="s">
        <v>611</v>
      </c>
      <c r="H930" s="255" t="s">
        <v>612</v>
      </c>
      <c r="I930" s="255" t="s">
        <v>2584</v>
      </c>
      <c r="J930" s="255" t="s">
        <v>123</v>
      </c>
      <c r="L930" s="267">
        <v>73842</v>
      </c>
      <c r="M930" s="262"/>
      <c r="N930" s="262"/>
      <c r="O930" s="262"/>
      <c r="P930" s="262"/>
      <c r="Q930" s="262"/>
      <c r="R930" s="262"/>
      <c r="S930" s="262"/>
      <c r="T930" s="262"/>
      <c r="U930" s="262"/>
      <c r="V930" s="262">
        <v>45227</v>
      </c>
      <c r="W930" s="262">
        <v>4191</v>
      </c>
      <c r="X930" s="262">
        <v>12387</v>
      </c>
      <c r="Y930" s="262">
        <v>12037</v>
      </c>
    </row>
    <row r="931" spans="4:25" hidden="1" outlineLevel="1">
      <c r="D931" s="255" t="s">
        <v>3321</v>
      </c>
      <c r="E931" s="255" t="s">
        <v>54</v>
      </c>
      <c r="F931" s="255" t="s">
        <v>610</v>
      </c>
      <c r="G931" s="255" t="s">
        <v>611</v>
      </c>
      <c r="H931" s="255" t="s">
        <v>612</v>
      </c>
      <c r="I931" s="255" t="s">
        <v>491</v>
      </c>
      <c r="J931" s="255" t="s">
        <v>126</v>
      </c>
      <c r="L931" s="267">
        <v>122798</v>
      </c>
      <c r="M931" s="262"/>
      <c r="N931" s="262">
        <v>4501</v>
      </c>
      <c r="O931" s="262">
        <v>9269</v>
      </c>
      <c r="P931" s="262">
        <v>16405</v>
      </c>
      <c r="Q931" s="262">
        <v>8228</v>
      </c>
      <c r="R931" s="262">
        <v>12104</v>
      </c>
      <c r="S931" s="262">
        <v>10638</v>
      </c>
      <c r="T931" s="262">
        <v>20945</v>
      </c>
      <c r="U931" s="262">
        <v>6858</v>
      </c>
      <c r="V931" s="262">
        <v>4105</v>
      </c>
      <c r="W931" s="262">
        <v>5793</v>
      </c>
      <c r="X931" s="262">
        <v>19613</v>
      </c>
      <c r="Y931" s="262">
        <v>4339</v>
      </c>
    </row>
    <row r="932" spans="4:25" hidden="1" outlineLevel="1">
      <c r="D932" s="255" t="s">
        <v>396</v>
      </c>
      <c r="E932" s="255" t="s">
        <v>54</v>
      </c>
      <c r="F932" s="255" t="s">
        <v>610</v>
      </c>
      <c r="G932" s="255" t="s">
        <v>611</v>
      </c>
      <c r="H932" s="255" t="s">
        <v>612</v>
      </c>
      <c r="I932" s="255" t="s">
        <v>492</v>
      </c>
      <c r="J932" s="255" t="s">
        <v>126</v>
      </c>
      <c r="L932" s="267">
        <v>3236</v>
      </c>
      <c r="M932" s="262"/>
      <c r="N932" s="262">
        <v>118</v>
      </c>
      <c r="O932" s="262">
        <v>11</v>
      </c>
      <c r="P932" s="262">
        <v>8</v>
      </c>
      <c r="Q932" s="262">
        <v>52</v>
      </c>
      <c r="R932" s="262">
        <v>52</v>
      </c>
      <c r="S932" s="262">
        <v>1246</v>
      </c>
      <c r="T932" s="262">
        <v>1594</v>
      </c>
      <c r="U932" s="262">
        <v>3</v>
      </c>
      <c r="V932" s="262">
        <v>37</v>
      </c>
      <c r="W932" s="262">
        <v>5</v>
      </c>
      <c r="X932" s="262">
        <v>17</v>
      </c>
      <c r="Y932" s="262">
        <v>93</v>
      </c>
    </row>
    <row r="933" spans="4:25" hidden="1" outlineLevel="1">
      <c r="D933" s="255" t="s">
        <v>3605</v>
      </c>
      <c r="E933" s="255" t="s">
        <v>54</v>
      </c>
      <c r="F933" s="255" t="s">
        <v>610</v>
      </c>
      <c r="G933" s="255" t="s">
        <v>611</v>
      </c>
      <c r="H933" s="255" t="s">
        <v>612</v>
      </c>
      <c r="I933" s="255" t="s">
        <v>3606</v>
      </c>
      <c r="J933" s="255" t="s">
        <v>126</v>
      </c>
      <c r="L933" s="267">
        <v>15512</v>
      </c>
      <c r="M933" s="262"/>
      <c r="N933" s="262"/>
      <c r="O933" s="262"/>
      <c r="P933" s="262"/>
      <c r="Q933" s="262"/>
      <c r="R933" s="262"/>
      <c r="S933" s="262"/>
      <c r="T933" s="262">
        <v>0</v>
      </c>
      <c r="U933" s="262">
        <v>924</v>
      </c>
      <c r="V933" s="262">
        <v>5877</v>
      </c>
      <c r="W933" s="262">
        <v>2499</v>
      </c>
      <c r="X933" s="262">
        <v>3455</v>
      </c>
      <c r="Y933" s="262">
        <v>2757</v>
      </c>
    </row>
    <row r="934" spans="4:25" hidden="1" outlineLevel="1">
      <c r="D934" s="255" t="s">
        <v>397</v>
      </c>
      <c r="E934" s="255" t="s">
        <v>54</v>
      </c>
      <c r="F934" s="255" t="s">
        <v>610</v>
      </c>
      <c r="G934" s="255" t="s">
        <v>611</v>
      </c>
      <c r="H934" s="255" t="s">
        <v>612</v>
      </c>
      <c r="I934" s="255" t="s">
        <v>493</v>
      </c>
      <c r="J934" s="255" t="s">
        <v>126</v>
      </c>
      <c r="L934" s="267">
        <v>254806</v>
      </c>
      <c r="M934" s="262"/>
      <c r="N934" s="262">
        <v>10046</v>
      </c>
      <c r="O934" s="262">
        <v>8475</v>
      </c>
      <c r="P934" s="262">
        <v>17700</v>
      </c>
      <c r="Q934" s="262">
        <v>43507</v>
      </c>
      <c r="R934" s="262">
        <v>25985</v>
      </c>
      <c r="S934" s="262">
        <v>12579</v>
      </c>
      <c r="T934" s="262">
        <v>35514</v>
      </c>
      <c r="U934" s="262">
        <v>7612</v>
      </c>
      <c r="V934" s="262">
        <v>27770</v>
      </c>
      <c r="W934" s="262">
        <v>18934</v>
      </c>
      <c r="X934" s="262">
        <v>29455</v>
      </c>
      <c r="Y934" s="262">
        <v>17229</v>
      </c>
    </row>
    <row r="935" spans="4:25" hidden="1" outlineLevel="1">
      <c r="D935" s="255" t="s">
        <v>397</v>
      </c>
      <c r="E935" s="255" t="s">
        <v>54</v>
      </c>
      <c r="F935" s="255" t="s">
        <v>610</v>
      </c>
      <c r="G935" s="255" t="s">
        <v>613</v>
      </c>
      <c r="H935" s="255" t="s">
        <v>612</v>
      </c>
      <c r="I935" s="255" t="s">
        <v>543</v>
      </c>
      <c r="J935" s="255" t="s">
        <v>126</v>
      </c>
      <c r="L935" s="267">
        <v>12212</v>
      </c>
      <c r="M935" s="262"/>
      <c r="N935" s="262">
        <v>400</v>
      </c>
      <c r="O935" s="262">
        <v>800</v>
      </c>
      <c r="P935" s="262">
        <v>400</v>
      </c>
      <c r="Q935" s="262">
        <v>400</v>
      </c>
      <c r="R935" s="262">
        <v>3600</v>
      </c>
      <c r="S935" s="262">
        <v>200</v>
      </c>
      <c r="T935" s="262">
        <v>1963</v>
      </c>
      <c r="U935" s="262">
        <v>659</v>
      </c>
      <c r="V935" s="262">
        <v>667</v>
      </c>
      <c r="W935" s="262">
        <v>2013</v>
      </c>
      <c r="X935" s="262">
        <v>510</v>
      </c>
      <c r="Y935" s="262">
        <v>600</v>
      </c>
    </row>
    <row r="936" spans="4:25" hidden="1" outlineLevel="1">
      <c r="D936" s="255" t="s">
        <v>398</v>
      </c>
      <c r="E936" s="255" t="s">
        <v>54</v>
      </c>
      <c r="F936" s="255" t="s">
        <v>610</v>
      </c>
      <c r="G936" s="255" t="s">
        <v>611</v>
      </c>
      <c r="H936" s="255" t="s">
        <v>612</v>
      </c>
      <c r="I936" s="255" t="s">
        <v>494</v>
      </c>
      <c r="J936" s="255" t="s">
        <v>126</v>
      </c>
      <c r="L936" s="267">
        <v>377813</v>
      </c>
      <c r="M936" s="262"/>
      <c r="N936" s="262">
        <v>16081</v>
      </c>
      <c r="O936" s="262">
        <v>20273</v>
      </c>
      <c r="P936" s="262">
        <v>34665</v>
      </c>
      <c r="Q936" s="262">
        <v>31885</v>
      </c>
      <c r="R936" s="262">
        <v>26667</v>
      </c>
      <c r="S936" s="262">
        <v>38416</v>
      </c>
      <c r="T936" s="262">
        <v>36502</v>
      </c>
      <c r="U936" s="262">
        <v>34291</v>
      </c>
      <c r="V936" s="262">
        <v>31440</v>
      </c>
      <c r="W936" s="262">
        <v>29649</v>
      </c>
      <c r="X936" s="262">
        <v>37568</v>
      </c>
      <c r="Y936" s="262">
        <v>40376</v>
      </c>
    </row>
    <row r="937" spans="4:25" hidden="1" outlineLevel="1">
      <c r="D937" s="255" t="s">
        <v>398</v>
      </c>
      <c r="E937" s="255" t="s">
        <v>54</v>
      </c>
      <c r="F937" s="255" t="s">
        <v>610</v>
      </c>
      <c r="G937" s="255" t="s">
        <v>613</v>
      </c>
      <c r="H937" s="255" t="s">
        <v>612</v>
      </c>
      <c r="I937" s="255" t="s">
        <v>544</v>
      </c>
      <c r="J937" s="255" t="s">
        <v>126</v>
      </c>
      <c r="L937" s="267">
        <v>15947</v>
      </c>
      <c r="M937" s="262"/>
      <c r="N937" s="262">
        <v>505</v>
      </c>
      <c r="O937" s="262">
        <v>3006</v>
      </c>
      <c r="P937" s="262">
        <v>1500</v>
      </c>
      <c r="Q937" s="262">
        <v>2320</v>
      </c>
      <c r="R937" s="262">
        <v>20</v>
      </c>
      <c r="S937" s="262">
        <v>8082</v>
      </c>
      <c r="T937" s="262">
        <v>1</v>
      </c>
      <c r="U937" s="262">
        <v>5</v>
      </c>
      <c r="V937" s="262">
        <v>0</v>
      </c>
      <c r="W937" s="262">
        <v>502</v>
      </c>
      <c r="X937" s="262">
        <v>6</v>
      </c>
      <c r="Y937" s="262">
        <v>0</v>
      </c>
    </row>
    <row r="938" spans="4:25" hidden="1" outlineLevel="1">
      <c r="D938" s="255" t="s">
        <v>1750</v>
      </c>
      <c r="E938" s="255" t="s">
        <v>54</v>
      </c>
      <c r="F938" s="255" t="s">
        <v>610</v>
      </c>
      <c r="G938" s="255" t="s">
        <v>611</v>
      </c>
      <c r="H938" s="255" t="s">
        <v>612</v>
      </c>
      <c r="I938" s="255" t="s">
        <v>1751</v>
      </c>
      <c r="J938" s="255" t="s">
        <v>126</v>
      </c>
      <c r="L938" s="267">
        <v>532</v>
      </c>
      <c r="M938" s="262"/>
      <c r="N938" s="262">
        <v>25</v>
      </c>
      <c r="O938" s="262">
        <v>182</v>
      </c>
      <c r="P938" s="262">
        <v>32</v>
      </c>
      <c r="Q938" s="262">
        <v>40</v>
      </c>
      <c r="R938" s="262">
        <v>15</v>
      </c>
      <c r="S938" s="262">
        <v>25</v>
      </c>
      <c r="T938" s="262">
        <v>23</v>
      </c>
      <c r="U938" s="262">
        <v>27</v>
      </c>
      <c r="V938" s="262">
        <v>63</v>
      </c>
      <c r="W938" s="262">
        <v>30</v>
      </c>
      <c r="X938" s="262">
        <v>29</v>
      </c>
      <c r="Y938" s="262">
        <v>41</v>
      </c>
    </row>
    <row r="939" spans="4:25" hidden="1" outlineLevel="1">
      <c r="D939" s="255" t="s">
        <v>3562</v>
      </c>
      <c r="E939" s="255" t="s">
        <v>54</v>
      </c>
      <c r="F939" s="255" t="s">
        <v>610</v>
      </c>
      <c r="G939" s="255" t="s">
        <v>611</v>
      </c>
      <c r="H939" s="255" t="s">
        <v>612</v>
      </c>
      <c r="I939" s="255" t="s">
        <v>3607</v>
      </c>
      <c r="J939" s="255" t="s">
        <v>126</v>
      </c>
      <c r="L939" s="267">
        <v>164287</v>
      </c>
      <c r="M939" s="262"/>
      <c r="N939" s="262"/>
      <c r="O939" s="262"/>
      <c r="P939" s="262"/>
      <c r="Q939" s="262"/>
      <c r="R939" s="262"/>
      <c r="S939" s="262"/>
      <c r="T939" s="262"/>
      <c r="U939" s="262"/>
      <c r="V939" s="262">
        <v>46120</v>
      </c>
      <c r="W939" s="262">
        <v>66106</v>
      </c>
      <c r="X939" s="262">
        <v>45756</v>
      </c>
      <c r="Y939" s="262">
        <v>6305</v>
      </c>
    </row>
    <row r="940" spans="4:25" hidden="1" outlineLevel="1">
      <c r="D940" s="255" t="s">
        <v>3562</v>
      </c>
      <c r="E940" s="255" t="s">
        <v>54</v>
      </c>
      <c r="F940" s="255" t="s">
        <v>610</v>
      </c>
      <c r="G940" s="255" t="s">
        <v>613</v>
      </c>
      <c r="H940" s="255" t="s">
        <v>612</v>
      </c>
      <c r="I940" s="255" t="s">
        <v>3608</v>
      </c>
      <c r="J940" s="255" t="s">
        <v>126</v>
      </c>
      <c r="L940" s="267">
        <v>0</v>
      </c>
      <c r="M940" s="262"/>
      <c r="N940" s="262"/>
      <c r="O940" s="262"/>
      <c r="P940" s="262"/>
      <c r="Q940" s="262"/>
      <c r="R940" s="262"/>
      <c r="S940" s="262"/>
      <c r="T940" s="262"/>
      <c r="U940" s="262"/>
      <c r="V940" s="262">
        <v>0</v>
      </c>
      <c r="W940" s="262">
        <v>0</v>
      </c>
      <c r="X940" s="262">
        <v>0</v>
      </c>
      <c r="Y940" s="262">
        <v>0</v>
      </c>
    </row>
    <row r="941" spans="4:25" hidden="1" outlineLevel="1">
      <c r="D941" s="255" t="s">
        <v>3609</v>
      </c>
      <c r="E941" s="255" t="s">
        <v>54</v>
      </c>
      <c r="F941" s="255" t="s">
        <v>610</v>
      </c>
      <c r="G941" s="255" t="s">
        <v>611</v>
      </c>
      <c r="H941" s="255" t="s">
        <v>612</v>
      </c>
      <c r="I941" s="255" t="s">
        <v>3610</v>
      </c>
      <c r="J941" s="255" t="s">
        <v>126</v>
      </c>
      <c r="L941" s="267">
        <v>0</v>
      </c>
      <c r="M941" s="262"/>
      <c r="N941" s="262"/>
      <c r="O941" s="262"/>
      <c r="P941" s="262"/>
      <c r="Q941" s="262"/>
      <c r="R941" s="262"/>
      <c r="S941" s="262"/>
      <c r="T941" s="262"/>
      <c r="U941" s="262"/>
      <c r="V941" s="262">
        <v>0</v>
      </c>
      <c r="W941" s="262">
        <v>0</v>
      </c>
      <c r="X941" s="262">
        <v>0</v>
      </c>
      <c r="Y941" s="262">
        <v>0</v>
      </c>
    </row>
    <row r="942" spans="4:25" hidden="1" outlineLevel="1">
      <c r="D942" s="255" t="s">
        <v>3566</v>
      </c>
      <c r="E942" s="255" t="s">
        <v>54</v>
      </c>
      <c r="F942" s="255" t="s">
        <v>610</v>
      </c>
      <c r="G942" s="255" t="s">
        <v>611</v>
      </c>
      <c r="H942" s="255" t="s">
        <v>612</v>
      </c>
      <c r="I942" s="255" t="s">
        <v>495</v>
      </c>
      <c r="J942" s="255" t="s">
        <v>126</v>
      </c>
      <c r="L942" s="267">
        <v>1058192</v>
      </c>
      <c r="M942" s="262"/>
      <c r="N942" s="262">
        <v>47132</v>
      </c>
      <c r="O942" s="262">
        <v>83364</v>
      </c>
      <c r="P942" s="262">
        <v>186361</v>
      </c>
      <c r="Q942" s="262">
        <v>44578</v>
      </c>
      <c r="R942" s="262">
        <v>93634</v>
      </c>
      <c r="S942" s="262">
        <v>42088</v>
      </c>
      <c r="T942" s="262">
        <v>35379</v>
      </c>
      <c r="U942" s="262">
        <v>63736</v>
      </c>
      <c r="V942" s="262">
        <v>420807</v>
      </c>
      <c r="W942" s="262">
        <v>20676</v>
      </c>
      <c r="X942" s="262">
        <v>2899</v>
      </c>
      <c r="Y942" s="262">
        <v>17538</v>
      </c>
    </row>
    <row r="943" spans="4:25" hidden="1" outlineLevel="1">
      <c r="D943" s="255" t="s">
        <v>3566</v>
      </c>
      <c r="E943" s="255" t="s">
        <v>54</v>
      </c>
      <c r="F943" s="255" t="s">
        <v>610</v>
      </c>
      <c r="G943" s="255" t="s">
        <v>613</v>
      </c>
      <c r="H943" s="255" t="s">
        <v>612</v>
      </c>
      <c r="I943" s="255" t="s">
        <v>545</v>
      </c>
      <c r="J943" s="255" t="s">
        <v>126</v>
      </c>
      <c r="L943" s="267">
        <v>32041</v>
      </c>
      <c r="M943" s="262"/>
      <c r="N943" s="262">
        <v>0</v>
      </c>
      <c r="O943" s="262">
        <v>1530</v>
      </c>
      <c r="P943" s="262">
        <v>0</v>
      </c>
      <c r="Q943" s="262">
        <v>1451</v>
      </c>
      <c r="R943" s="262">
        <v>6480</v>
      </c>
      <c r="S943" s="262">
        <v>0</v>
      </c>
      <c r="T943" s="262">
        <v>9986</v>
      </c>
      <c r="U943" s="262">
        <v>6312</v>
      </c>
      <c r="V943" s="262">
        <v>4580</v>
      </c>
      <c r="W943" s="262">
        <v>702</v>
      </c>
      <c r="X943" s="262">
        <v>1000</v>
      </c>
      <c r="Y943" s="262">
        <v>0</v>
      </c>
    </row>
    <row r="944" spans="4:25" hidden="1" outlineLevel="1">
      <c r="D944" s="255" t="s">
        <v>3611</v>
      </c>
      <c r="E944" s="255" t="s">
        <v>54</v>
      </c>
      <c r="F944" s="255" t="s">
        <v>610</v>
      </c>
      <c r="G944" s="255" t="s">
        <v>611</v>
      </c>
      <c r="H944" s="255" t="s">
        <v>612</v>
      </c>
      <c r="I944" s="255" t="s">
        <v>1752</v>
      </c>
      <c r="J944" s="255" t="s">
        <v>126</v>
      </c>
      <c r="L944" s="267">
        <v>600</v>
      </c>
      <c r="M944" s="262"/>
      <c r="N944" s="262">
        <v>0</v>
      </c>
      <c r="O944" s="262">
        <v>0</v>
      </c>
      <c r="P944" s="262">
        <v>0</v>
      </c>
      <c r="Q944" s="262">
        <v>0</v>
      </c>
      <c r="R944" s="262">
        <v>0</v>
      </c>
      <c r="S944" s="262">
        <v>0</v>
      </c>
      <c r="T944" s="262">
        <v>30</v>
      </c>
      <c r="U944" s="262">
        <v>20</v>
      </c>
      <c r="V944" s="262">
        <v>550</v>
      </c>
      <c r="W944" s="262">
        <v>0</v>
      </c>
      <c r="X944" s="262">
        <v>0</v>
      </c>
      <c r="Y944" s="262">
        <v>0</v>
      </c>
    </row>
    <row r="945" spans="1:25" hidden="1" outlineLevel="1">
      <c r="D945" s="255" t="s">
        <v>407</v>
      </c>
      <c r="E945" s="255" t="s">
        <v>55</v>
      </c>
      <c r="F945" s="255" t="s">
        <v>610</v>
      </c>
      <c r="G945" s="255" t="s">
        <v>611</v>
      </c>
      <c r="H945" s="255" t="s">
        <v>612</v>
      </c>
      <c r="I945" s="255" t="s">
        <v>1956</v>
      </c>
      <c r="J945" s="255" t="s">
        <v>127</v>
      </c>
      <c r="L945" s="267">
        <v>7768</v>
      </c>
      <c r="M945" s="262"/>
      <c r="N945" s="262">
        <v>828</v>
      </c>
      <c r="O945" s="262">
        <v>599</v>
      </c>
      <c r="P945" s="262">
        <v>1348</v>
      </c>
      <c r="Q945" s="262">
        <v>116</v>
      </c>
      <c r="R945" s="262">
        <v>184</v>
      </c>
      <c r="S945" s="262">
        <v>1025</v>
      </c>
      <c r="T945" s="262">
        <v>360</v>
      </c>
      <c r="U945" s="262">
        <v>560</v>
      </c>
      <c r="V945" s="262">
        <v>456</v>
      </c>
      <c r="W945" s="262">
        <v>594</v>
      </c>
      <c r="X945" s="262">
        <v>897</v>
      </c>
      <c r="Y945" s="262">
        <v>801</v>
      </c>
    </row>
    <row r="946" spans="1:25" hidden="1" outlineLevel="1">
      <c r="D946" s="255" t="s">
        <v>685</v>
      </c>
      <c r="E946" s="255" t="s">
        <v>55</v>
      </c>
      <c r="F946" s="255" t="s">
        <v>610</v>
      </c>
      <c r="G946" s="255" t="s">
        <v>611</v>
      </c>
      <c r="H946" s="255" t="s">
        <v>612</v>
      </c>
      <c r="I946" s="255" t="s">
        <v>423</v>
      </c>
      <c r="J946" s="255" t="s">
        <v>123</v>
      </c>
      <c r="L946" s="267">
        <v>217115</v>
      </c>
      <c r="M946" s="262"/>
      <c r="N946" s="262">
        <v>10402</v>
      </c>
      <c r="O946" s="262">
        <v>14067</v>
      </c>
      <c r="P946" s="262">
        <v>12336</v>
      </c>
      <c r="Q946" s="262">
        <v>19976</v>
      </c>
      <c r="R946" s="262">
        <v>12793</v>
      </c>
      <c r="S946" s="262">
        <v>13098</v>
      </c>
      <c r="T946" s="262">
        <v>21186</v>
      </c>
      <c r="U946" s="262">
        <v>16126</v>
      </c>
      <c r="V946" s="262">
        <v>16789</v>
      </c>
      <c r="W946" s="262">
        <v>18891</v>
      </c>
      <c r="X946" s="262">
        <v>24153</v>
      </c>
      <c r="Y946" s="262">
        <v>37298</v>
      </c>
    </row>
    <row r="947" spans="1:25" hidden="1" outlineLevel="1">
      <c r="D947" s="255" t="s">
        <v>504</v>
      </c>
      <c r="E947" s="255" t="s">
        <v>55</v>
      </c>
      <c r="F947" s="255" t="s">
        <v>610</v>
      </c>
      <c r="G947" s="255" t="s">
        <v>611</v>
      </c>
      <c r="H947" s="255" t="s">
        <v>612</v>
      </c>
      <c r="I947" s="255" t="s">
        <v>434</v>
      </c>
      <c r="J947" s="255" t="s">
        <v>123</v>
      </c>
      <c r="L947" s="267">
        <v>136883</v>
      </c>
      <c r="M947" s="262"/>
      <c r="N947" s="262">
        <v>16646</v>
      </c>
      <c r="O947" s="262">
        <v>20007</v>
      </c>
      <c r="P947" s="262">
        <v>20373</v>
      </c>
      <c r="Q947" s="262">
        <v>10012</v>
      </c>
      <c r="R947" s="262">
        <v>9109</v>
      </c>
      <c r="S947" s="262">
        <v>11152</v>
      </c>
      <c r="T947" s="262">
        <v>6173</v>
      </c>
      <c r="U947" s="262">
        <v>7718</v>
      </c>
      <c r="V947" s="262">
        <v>9289</v>
      </c>
      <c r="W947" s="262">
        <v>7684</v>
      </c>
      <c r="X947" s="262">
        <v>8840</v>
      </c>
      <c r="Y947" s="262">
        <v>9880</v>
      </c>
    </row>
    <row r="948" spans="1:25" hidden="1" outlineLevel="1">
      <c r="D948" s="255" t="s">
        <v>2225</v>
      </c>
      <c r="E948" s="255" t="s">
        <v>55</v>
      </c>
      <c r="F948" s="255" t="s">
        <v>610</v>
      </c>
      <c r="G948" s="255" t="s">
        <v>611</v>
      </c>
      <c r="H948" s="255" t="s">
        <v>612</v>
      </c>
      <c r="I948" s="255" t="s">
        <v>2226</v>
      </c>
      <c r="J948" s="255" t="s">
        <v>127</v>
      </c>
      <c r="L948" s="267">
        <v>0</v>
      </c>
      <c r="M948" s="262"/>
      <c r="N948" s="262">
        <v>0</v>
      </c>
      <c r="O948" s="262"/>
      <c r="P948" s="262"/>
      <c r="Q948" s="262"/>
      <c r="R948" s="262"/>
      <c r="S948" s="262"/>
      <c r="T948" s="262"/>
      <c r="U948" s="262"/>
      <c r="V948" s="262"/>
      <c r="W948" s="262"/>
      <c r="X948" s="262"/>
      <c r="Y948" s="262"/>
    </row>
    <row r="949" spans="1:25" hidden="1" outlineLevel="1">
      <c r="D949" s="255" t="s">
        <v>341</v>
      </c>
      <c r="E949" s="255" t="s">
        <v>55</v>
      </c>
      <c r="F949" s="255" t="s">
        <v>610</v>
      </c>
      <c r="G949" s="255" t="s">
        <v>611</v>
      </c>
      <c r="H949" s="255" t="s">
        <v>612</v>
      </c>
      <c r="I949" s="255" t="s">
        <v>435</v>
      </c>
      <c r="J949" s="255" t="s">
        <v>123</v>
      </c>
      <c r="L949" s="267">
        <v>169564</v>
      </c>
      <c r="M949" s="262"/>
      <c r="N949" s="262">
        <v>4054</v>
      </c>
      <c r="O949" s="262">
        <v>9245</v>
      </c>
      <c r="P949" s="262">
        <v>15162</v>
      </c>
      <c r="Q949" s="262">
        <v>10644</v>
      </c>
      <c r="R949" s="262">
        <v>14851</v>
      </c>
      <c r="S949" s="262">
        <v>18749</v>
      </c>
      <c r="T949" s="262">
        <v>22877</v>
      </c>
      <c r="U949" s="262">
        <v>23236</v>
      </c>
      <c r="V949" s="262">
        <v>19323</v>
      </c>
      <c r="W949" s="262">
        <v>8369</v>
      </c>
      <c r="X949" s="262">
        <v>10873</v>
      </c>
      <c r="Y949" s="262">
        <v>12181</v>
      </c>
    </row>
    <row r="950" spans="1:25" hidden="1" outlineLevel="1">
      <c r="D950" s="255" t="s">
        <v>1297</v>
      </c>
      <c r="E950" s="255" t="s">
        <v>54</v>
      </c>
      <c r="F950" s="255" t="s">
        <v>610</v>
      </c>
      <c r="G950" s="255" t="s">
        <v>611</v>
      </c>
      <c r="H950" s="255" t="s">
        <v>612</v>
      </c>
      <c r="I950" s="255" t="s">
        <v>1298</v>
      </c>
      <c r="J950" s="255" t="s">
        <v>126</v>
      </c>
      <c r="L950" s="267">
        <v>25607</v>
      </c>
      <c r="M950" s="262"/>
      <c r="N950" s="262">
        <v>299</v>
      </c>
      <c r="O950" s="262">
        <v>1159</v>
      </c>
      <c r="P950" s="262">
        <v>1020</v>
      </c>
      <c r="Q950" s="262">
        <v>629</v>
      </c>
      <c r="R950" s="262">
        <v>560</v>
      </c>
      <c r="S950" s="262">
        <v>950</v>
      </c>
      <c r="T950" s="262">
        <v>2239</v>
      </c>
      <c r="U950" s="262">
        <v>322</v>
      </c>
      <c r="V950" s="262">
        <v>2693</v>
      </c>
      <c r="W950" s="262">
        <v>10038</v>
      </c>
      <c r="X950" s="262">
        <v>4491</v>
      </c>
      <c r="Y950" s="262">
        <v>1207</v>
      </c>
    </row>
    <row r="951" spans="1:25" hidden="1" outlineLevel="1">
      <c r="D951" s="255" t="s">
        <v>2450</v>
      </c>
      <c r="E951" s="255" t="s">
        <v>54</v>
      </c>
      <c r="F951" s="255" t="s">
        <v>610</v>
      </c>
      <c r="G951" s="255" t="s">
        <v>611</v>
      </c>
      <c r="H951" s="255" t="s">
        <v>612</v>
      </c>
      <c r="I951" s="255" t="s">
        <v>1730</v>
      </c>
      <c r="J951" s="255" t="s">
        <v>126</v>
      </c>
      <c r="L951" s="267">
        <v>79</v>
      </c>
      <c r="M951" s="262"/>
      <c r="N951" s="262">
        <v>52</v>
      </c>
      <c r="O951" s="262">
        <v>0</v>
      </c>
      <c r="P951" s="262">
        <v>2</v>
      </c>
      <c r="Q951" s="262">
        <v>0</v>
      </c>
      <c r="R951" s="262">
        <v>25</v>
      </c>
      <c r="S951" s="262">
        <v>0</v>
      </c>
      <c r="T951" s="262">
        <v>0</v>
      </c>
      <c r="U951" s="262">
        <v>0</v>
      </c>
      <c r="V951" s="262">
        <v>0</v>
      </c>
      <c r="W951" s="262">
        <v>0</v>
      </c>
      <c r="X951" s="262">
        <v>0</v>
      </c>
      <c r="Y951" s="262">
        <v>0</v>
      </c>
    </row>
    <row r="952" spans="1:25" hidden="1" outlineLevel="1">
      <c r="D952" s="255" t="s">
        <v>3568</v>
      </c>
      <c r="E952" s="255" t="s">
        <v>2234</v>
      </c>
      <c r="F952" s="255" t="s">
        <v>610</v>
      </c>
      <c r="G952" s="255" t="s">
        <v>611</v>
      </c>
      <c r="H952" s="255" t="s">
        <v>612</v>
      </c>
      <c r="I952" s="255" t="s">
        <v>3612</v>
      </c>
      <c r="J952" s="255" t="s">
        <v>1029</v>
      </c>
      <c r="L952" s="267">
        <v>1479</v>
      </c>
      <c r="M952" s="262"/>
      <c r="N952" s="262"/>
      <c r="O952" s="262">
        <v>0</v>
      </c>
      <c r="P952" s="262">
        <v>0</v>
      </c>
      <c r="Q952" s="262">
        <v>0</v>
      </c>
      <c r="R952" s="262">
        <v>0</v>
      </c>
      <c r="S952" s="262">
        <v>1000</v>
      </c>
      <c r="T952" s="262">
        <v>199</v>
      </c>
      <c r="U952" s="262">
        <v>0</v>
      </c>
      <c r="V952" s="262">
        <v>0</v>
      </c>
      <c r="W952" s="262">
        <v>0</v>
      </c>
      <c r="X952" s="262">
        <v>0</v>
      </c>
      <c r="Y952" s="262">
        <v>280</v>
      </c>
    </row>
    <row r="953" spans="1:25" hidden="1" outlineLevel="1">
      <c r="D953" s="255" t="s">
        <v>1250</v>
      </c>
      <c r="E953" s="255" t="s">
        <v>2234</v>
      </c>
      <c r="F953" s="255" t="s">
        <v>610</v>
      </c>
      <c r="G953" s="255" t="s">
        <v>611</v>
      </c>
      <c r="H953" s="255" t="s">
        <v>612</v>
      </c>
      <c r="I953" s="255" t="s">
        <v>2451</v>
      </c>
      <c r="J953" s="255" t="s">
        <v>1029</v>
      </c>
      <c r="L953" s="267">
        <v>21786</v>
      </c>
      <c r="M953" s="262"/>
      <c r="N953" s="262">
        <v>510</v>
      </c>
      <c r="O953" s="262">
        <v>1165</v>
      </c>
      <c r="P953" s="262">
        <v>1730</v>
      </c>
      <c r="Q953" s="262">
        <v>1320</v>
      </c>
      <c r="R953" s="262">
        <v>1420</v>
      </c>
      <c r="S953" s="262">
        <v>561</v>
      </c>
      <c r="T953" s="262">
        <v>820</v>
      </c>
      <c r="U953" s="262">
        <v>360</v>
      </c>
      <c r="V953" s="262">
        <v>2170</v>
      </c>
      <c r="W953" s="262">
        <v>2360</v>
      </c>
      <c r="X953" s="262">
        <v>1280</v>
      </c>
      <c r="Y953" s="262">
        <v>8090</v>
      </c>
    </row>
    <row r="954" spans="1:25" collapsed="1">
      <c r="L954" s="267"/>
      <c r="M954" s="262"/>
      <c r="N954" s="262"/>
      <c r="O954" s="262"/>
      <c r="P954" s="262"/>
      <c r="Q954" s="262"/>
      <c r="R954" s="262"/>
      <c r="S954" s="262"/>
      <c r="T954" s="262"/>
      <c r="U954" s="262"/>
      <c r="V954" s="262"/>
      <c r="W954" s="262"/>
      <c r="X954" s="262"/>
      <c r="Y954" s="262"/>
    </row>
    <row r="955" spans="1:25">
      <c r="A955" s="265"/>
      <c r="B955" s="265" t="s">
        <v>1299</v>
      </c>
      <c r="C955" s="265"/>
      <c r="D955" s="265"/>
      <c r="E955" s="265"/>
      <c r="F955" s="265"/>
      <c r="G955" s="265"/>
      <c r="H955" s="265"/>
      <c r="I955" s="265"/>
      <c r="J955" s="265"/>
      <c r="K955" s="265"/>
      <c r="L955" s="266">
        <v>158509</v>
      </c>
      <c r="M955" s="266"/>
      <c r="N955" s="266">
        <v>11528</v>
      </c>
      <c r="O955" s="266">
        <v>14286</v>
      </c>
      <c r="P955" s="266">
        <v>14745</v>
      </c>
      <c r="Q955" s="266">
        <v>18724</v>
      </c>
      <c r="R955" s="266">
        <v>35182</v>
      </c>
      <c r="S955" s="266">
        <v>18145</v>
      </c>
      <c r="T955" s="266">
        <v>5567</v>
      </c>
      <c r="U955" s="266">
        <v>3010</v>
      </c>
      <c r="V955" s="266">
        <v>3821</v>
      </c>
      <c r="W955" s="266">
        <v>7229</v>
      </c>
      <c r="X955" s="266">
        <v>20183</v>
      </c>
      <c r="Y955" s="266">
        <v>6089</v>
      </c>
    </row>
    <row r="956" spans="1:25">
      <c r="A956" s="263"/>
      <c r="B956" s="263"/>
      <c r="C956" s="263" t="s">
        <v>1300</v>
      </c>
      <c r="D956" s="263"/>
      <c r="E956" s="263"/>
      <c r="F956" s="263"/>
      <c r="G956" s="263"/>
      <c r="H956" s="263"/>
      <c r="I956" s="263"/>
      <c r="J956" s="263"/>
      <c r="K956" s="263"/>
      <c r="L956" s="264">
        <v>158509</v>
      </c>
      <c r="M956" s="264"/>
      <c r="N956" s="264">
        <v>11528</v>
      </c>
      <c r="O956" s="264">
        <v>14286</v>
      </c>
      <c r="P956" s="264">
        <v>14745</v>
      </c>
      <c r="Q956" s="264">
        <v>18724</v>
      </c>
      <c r="R956" s="264">
        <v>35182</v>
      </c>
      <c r="S956" s="264">
        <v>18145</v>
      </c>
      <c r="T956" s="264">
        <v>5567</v>
      </c>
      <c r="U956" s="264">
        <v>3010</v>
      </c>
      <c r="V956" s="264">
        <v>3821</v>
      </c>
      <c r="W956" s="264">
        <v>7229</v>
      </c>
      <c r="X956" s="264">
        <v>20183</v>
      </c>
      <c r="Y956" s="264">
        <v>6089</v>
      </c>
    </row>
    <row r="957" spans="1:25" hidden="1" outlineLevel="1">
      <c r="D957" s="255" t="s">
        <v>1957</v>
      </c>
      <c r="E957" s="255" t="s">
        <v>55</v>
      </c>
      <c r="F957" s="255" t="s">
        <v>608</v>
      </c>
      <c r="H957" s="255" t="s">
        <v>609</v>
      </c>
      <c r="I957" s="255" t="s">
        <v>1958</v>
      </c>
      <c r="J957" s="255" t="s">
        <v>122</v>
      </c>
      <c r="L957" s="267">
        <v>0</v>
      </c>
      <c r="M957" s="262"/>
      <c r="N957" s="262">
        <v>0</v>
      </c>
      <c r="O957" s="262">
        <v>0</v>
      </c>
      <c r="P957" s="262">
        <v>0</v>
      </c>
      <c r="Q957" s="262">
        <v>0</v>
      </c>
      <c r="R957" s="262">
        <v>0</v>
      </c>
      <c r="S957" s="262">
        <v>0</v>
      </c>
      <c r="T957" s="262">
        <v>0</v>
      </c>
      <c r="U957" s="262">
        <v>0</v>
      </c>
      <c r="V957" s="262">
        <v>0</v>
      </c>
      <c r="W957" s="262">
        <v>0</v>
      </c>
      <c r="X957" s="262">
        <v>0</v>
      </c>
      <c r="Y957" s="262">
        <v>0</v>
      </c>
    </row>
    <row r="958" spans="1:25" hidden="1" outlineLevel="1">
      <c r="D958" s="255" t="s">
        <v>1301</v>
      </c>
      <c r="E958" s="255" t="s">
        <v>55</v>
      </c>
      <c r="F958" s="255" t="s">
        <v>608</v>
      </c>
      <c r="H958" s="255" t="s">
        <v>609</v>
      </c>
      <c r="I958" s="255" t="s">
        <v>1302</v>
      </c>
      <c r="J958" s="255" t="s">
        <v>614</v>
      </c>
      <c r="L958" s="267">
        <v>876</v>
      </c>
      <c r="M958" s="262"/>
      <c r="N958" s="262">
        <v>0</v>
      </c>
      <c r="O958" s="262">
        <v>0</v>
      </c>
      <c r="P958" s="262">
        <v>438</v>
      </c>
      <c r="Q958" s="262">
        <v>0</v>
      </c>
      <c r="R958" s="262">
        <v>0</v>
      </c>
      <c r="S958" s="262">
        <v>438</v>
      </c>
      <c r="T958" s="262">
        <v>0</v>
      </c>
      <c r="U958" s="262">
        <v>0</v>
      </c>
      <c r="V958" s="262">
        <v>0</v>
      </c>
      <c r="W958" s="262">
        <v>0</v>
      </c>
      <c r="X958" s="262">
        <v>0</v>
      </c>
      <c r="Y958" s="262">
        <v>0</v>
      </c>
    </row>
    <row r="959" spans="1:25" hidden="1" outlineLevel="1">
      <c r="D959" s="255" t="s">
        <v>2227</v>
      </c>
      <c r="E959" s="255" t="s">
        <v>55</v>
      </c>
      <c r="F959" s="255" t="s">
        <v>608</v>
      </c>
      <c r="H959" s="255" t="s">
        <v>609</v>
      </c>
      <c r="I959" s="255" t="s">
        <v>1303</v>
      </c>
      <c r="J959" s="255" t="s">
        <v>123</v>
      </c>
      <c r="L959" s="267">
        <v>0</v>
      </c>
      <c r="M959" s="262"/>
      <c r="N959" s="262">
        <v>0</v>
      </c>
      <c r="O959" s="262">
        <v>0</v>
      </c>
      <c r="P959" s="262">
        <v>0</v>
      </c>
      <c r="Q959" s="262">
        <v>0</v>
      </c>
      <c r="R959" s="262">
        <v>0</v>
      </c>
      <c r="S959" s="262">
        <v>0</v>
      </c>
      <c r="T959" s="262">
        <v>0</v>
      </c>
      <c r="U959" s="262">
        <v>0</v>
      </c>
      <c r="V959" s="262">
        <v>0</v>
      </c>
      <c r="W959" s="262">
        <v>0</v>
      </c>
      <c r="X959" s="262">
        <v>0</v>
      </c>
      <c r="Y959" s="262">
        <v>0</v>
      </c>
    </row>
    <row r="960" spans="1:25" hidden="1" outlineLevel="1">
      <c r="D960" s="255" t="s">
        <v>1304</v>
      </c>
      <c r="E960" s="255" t="s">
        <v>55</v>
      </c>
      <c r="F960" s="255" t="s">
        <v>608</v>
      </c>
      <c r="H960" s="255" t="s">
        <v>609</v>
      </c>
      <c r="I960" s="255" t="s">
        <v>1305</v>
      </c>
      <c r="J960" s="255" t="s">
        <v>615</v>
      </c>
      <c r="L960" s="267">
        <v>0</v>
      </c>
      <c r="M960" s="262"/>
      <c r="N960" s="262">
        <v>0</v>
      </c>
      <c r="O960" s="262">
        <v>0</v>
      </c>
      <c r="P960" s="262">
        <v>0</v>
      </c>
      <c r="Q960" s="262">
        <v>0</v>
      </c>
      <c r="R960" s="262">
        <v>0</v>
      </c>
      <c r="S960" s="262">
        <v>0</v>
      </c>
      <c r="T960" s="262">
        <v>0</v>
      </c>
      <c r="U960" s="262">
        <v>0</v>
      </c>
      <c r="V960" s="262">
        <v>0</v>
      </c>
      <c r="W960" s="262">
        <v>0</v>
      </c>
      <c r="X960" s="262">
        <v>0</v>
      </c>
      <c r="Y960" s="262">
        <v>0</v>
      </c>
    </row>
    <row r="961" spans="4:25" hidden="1" outlineLevel="1">
      <c r="D961" s="255" t="s">
        <v>1959</v>
      </c>
      <c r="E961" s="255" t="s">
        <v>55</v>
      </c>
      <c r="F961" s="255" t="s">
        <v>608</v>
      </c>
      <c r="H961" s="255" t="s">
        <v>609</v>
      </c>
      <c r="I961" s="255" t="s">
        <v>1960</v>
      </c>
      <c r="J961" s="255" t="s">
        <v>122</v>
      </c>
      <c r="L961" s="267">
        <v>0</v>
      </c>
      <c r="M961" s="262"/>
      <c r="N961" s="262">
        <v>0</v>
      </c>
      <c r="O961" s="262">
        <v>0</v>
      </c>
      <c r="P961" s="262">
        <v>0</v>
      </c>
      <c r="Q961" s="262">
        <v>0</v>
      </c>
      <c r="R961" s="262">
        <v>0</v>
      </c>
      <c r="S961" s="262">
        <v>0</v>
      </c>
      <c r="T961" s="262">
        <v>0</v>
      </c>
      <c r="U961" s="262">
        <v>0</v>
      </c>
      <c r="V961" s="262">
        <v>0</v>
      </c>
      <c r="W961" s="262">
        <v>0</v>
      </c>
      <c r="X961" s="262">
        <v>0</v>
      </c>
      <c r="Y961" s="262">
        <v>0</v>
      </c>
    </row>
    <row r="962" spans="4:25" hidden="1" outlineLevel="1">
      <c r="D962" s="255" t="s">
        <v>2452</v>
      </c>
      <c r="E962" s="255" t="s">
        <v>55</v>
      </c>
      <c r="F962" s="255" t="s">
        <v>608</v>
      </c>
      <c r="H962" s="255" t="s">
        <v>609</v>
      </c>
      <c r="I962" s="255" t="s">
        <v>2453</v>
      </c>
      <c r="J962" s="255" t="s">
        <v>123</v>
      </c>
      <c r="L962" s="267">
        <v>9</v>
      </c>
      <c r="M962" s="262"/>
      <c r="N962" s="262">
        <v>0</v>
      </c>
      <c r="O962" s="262">
        <v>0</v>
      </c>
      <c r="P962" s="262">
        <v>0</v>
      </c>
      <c r="Q962" s="262">
        <v>0</v>
      </c>
      <c r="R962" s="262">
        <v>0</v>
      </c>
      <c r="S962" s="262">
        <v>0</v>
      </c>
      <c r="T962" s="262">
        <v>0</v>
      </c>
      <c r="U962" s="262">
        <v>0</v>
      </c>
      <c r="V962" s="262">
        <v>0</v>
      </c>
      <c r="W962" s="262">
        <v>0</v>
      </c>
      <c r="X962" s="262">
        <v>0</v>
      </c>
      <c r="Y962" s="262">
        <v>9</v>
      </c>
    </row>
    <row r="963" spans="4:25" hidden="1" outlineLevel="1">
      <c r="D963" s="255" t="s">
        <v>1306</v>
      </c>
      <c r="E963" s="255" t="s">
        <v>54</v>
      </c>
      <c r="F963" s="255" t="s">
        <v>608</v>
      </c>
      <c r="H963" s="255" t="s">
        <v>609</v>
      </c>
      <c r="I963" s="255" t="s">
        <v>1307</v>
      </c>
      <c r="J963" s="255" t="s">
        <v>126</v>
      </c>
      <c r="L963" s="267">
        <v>0</v>
      </c>
      <c r="M963" s="262"/>
      <c r="N963" s="262">
        <v>0</v>
      </c>
      <c r="O963" s="262">
        <v>0</v>
      </c>
      <c r="P963" s="262">
        <v>0</v>
      </c>
      <c r="Q963" s="262">
        <v>0</v>
      </c>
      <c r="R963" s="262">
        <v>0</v>
      </c>
      <c r="S963" s="262">
        <v>0</v>
      </c>
      <c r="T963" s="262">
        <v>0</v>
      </c>
      <c r="U963" s="262">
        <v>0</v>
      </c>
      <c r="V963" s="262">
        <v>0</v>
      </c>
      <c r="W963" s="262">
        <v>0</v>
      </c>
      <c r="X963" s="262">
        <v>0</v>
      </c>
      <c r="Y963" s="262">
        <v>0</v>
      </c>
    </row>
    <row r="964" spans="4:25" hidden="1" outlineLevel="1">
      <c r="D964" s="255" t="s">
        <v>1308</v>
      </c>
      <c r="E964" s="255" t="s">
        <v>56</v>
      </c>
      <c r="F964" s="255" t="s">
        <v>608</v>
      </c>
      <c r="H964" s="255" t="s">
        <v>609</v>
      </c>
      <c r="I964" s="255" t="s">
        <v>1309</v>
      </c>
      <c r="J964" s="255" t="s">
        <v>125</v>
      </c>
      <c r="L964" s="267">
        <v>0</v>
      </c>
      <c r="M964" s="262"/>
      <c r="N964" s="262">
        <v>0</v>
      </c>
      <c r="O964" s="262">
        <v>0</v>
      </c>
      <c r="P964" s="262">
        <v>0</v>
      </c>
      <c r="Q964" s="262">
        <v>0</v>
      </c>
      <c r="R964" s="262">
        <v>0</v>
      </c>
      <c r="S964" s="262">
        <v>0</v>
      </c>
      <c r="T964" s="262">
        <v>0</v>
      </c>
      <c r="U964" s="262">
        <v>0</v>
      </c>
      <c r="V964" s="262">
        <v>0</v>
      </c>
      <c r="W964" s="262">
        <v>0</v>
      </c>
      <c r="X964" s="262">
        <v>0</v>
      </c>
      <c r="Y964" s="262">
        <v>0</v>
      </c>
    </row>
    <row r="965" spans="4:25" hidden="1" outlineLevel="1">
      <c r="D965" s="255" t="s">
        <v>1753</v>
      </c>
      <c r="E965" s="255" t="s">
        <v>55</v>
      </c>
      <c r="F965" s="255" t="s">
        <v>608</v>
      </c>
      <c r="H965" s="255" t="s">
        <v>609</v>
      </c>
      <c r="I965" s="255" t="s">
        <v>1310</v>
      </c>
      <c r="J965" s="255" t="s">
        <v>615</v>
      </c>
      <c r="L965" s="267">
        <v>0</v>
      </c>
      <c r="M965" s="262"/>
      <c r="N965" s="262">
        <v>0</v>
      </c>
      <c r="O965" s="262">
        <v>0</v>
      </c>
      <c r="P965" s="262">
        <v>0</v>
      </c>
      <c r="Q965" s="262">
        <v>0</v>
      </c>
      <c r="R965" s="262">
        <v>0</v>
      </c>
      <c r="S965" s="262">
        <v>0</v>
      </c>
      <c r="T965" s="262">
        <v>0</v>
      </c>
      <c r="U965" s="262">
        <v>0</v>
      </c>
      <c r="V965" s="262">
        <v>0</v>
      </c>
      <c r="W965" s="262">
        <v>0</v>
      </c>
      <c r="X965" s="262">
        <v>0</v>
      </c>
      <c r="Y965" s="262">
        <v>0</v>
      </c>
    </row>
    <row r="966" spans="4:25" hidden="1" outlineLevel="1">
      <c r="D966" s="255" t="s">
        <v>1311</v>
      </c>
      <c r="E966" s="255" t="s">
        <v>55</v>
      </c>
      <c r="F966" s="255" t="s">
        <v>608</v>
      </c>
      <c r="H966" s="255" t="s">
        <v>609</v>
      </c>
      <c r="I966" s="255" t="s">
        <v>1312</v>
      </c>
      <c r="J966" s="255" t="s">
        <v>127</v>
      </c>
      <c r="L966" s="267">
        <v>12</v>
      </c>
      <c r="M966" s="262"/>
      <c r="N966" s="262">
        <v>0</v>
      </c>
      <c r="O966" s="262">
        <v>0</v>
      </c>
      <c r="P966" s="262">
        <v>0</v>
      </c>
      <c r="Q966" s="262">
        <v>0</v>
      </c>
      <c r="R966" s="262">
        <v>6</v>
      </c>
      <c r="S966" s="262">
        <v>0</v>
      </c>
      <c r="T966" s="262">
        <v>6</v>
      </c>
      <c r="U966" s="262">
        <v>0</v>
      </c>
      <c r="V966" s="262">
        <v>0</v>
      </c>
      <c r="W966" s="262">
        <v>0</v>
      </c>
      <c r="X966" s="262">
        <v>0</v>
      </c>
      <c r="Y966" s="262">
        <v>0</v>
      </c>
    </row>
    <row r="967" spans="4:25" hidden="1" outlineLevel="1">
      <c r="D967" s="255" t="s">
        <v>1313</v>
      </c>
      <c r="E967" s="255" t="s">
        <v>55</v>
      </c>
      <c r="F967" s="255" t="s">
        <v>608</v>
      </c>
      <c r="H967" s="255" t="s">
        <v>609</v>
      </c>
      <c r="I967" s="255" t="s">
        <v>1314</v>
      </c>
      <c r="J967" s="255" t="s">
        <v>123</v>
      </c>
      <c r="L967" s="267">
        <v>0</v>
      </c>
      <c r="M967" s="262"/>
      <c r="N967" s="262">
        <v>0</v>
      </c>
      <c r="O967" s="262">
        <v>0</v>
      </c>
      <c r="P967" s="262">
        <v>0</v>
      </c>
      <c r="Q967" s="262">
        <v>0</v>
      </c>
      <c r="R967" s="262">
        <v>0</v>
      </c>
      <c r="S967" s="262">
        <v>0</v>
      </c>
      <c r="T967" s="262">
        <v>0</v>
      </c>
      <c r="U967" s="262">
        <v>0</v>
      </c>
      <c r="V967" s="262">
        <v>0</v>
      </c>
      <c r="W967" s="262">
        <v>0</v>
      </c>
      <c r="X967" s="262">
        <v>0</v>
      </c>
      <c r="Y967" s="262">
        <v>0</v>
      </c>
    </row>
    <row r="968" spans="4:25" hidden="1" outlineLevel="1">
      <c r="D968" s="255" t="s">
        <v>2125</v>
      </c>
      <c r="E968" s="255" t="s">
        <v>55</v>
      </c>
      <c r="F968" s="255" t="s">
        <v>608</v>
      </c>
      <c r="H968" s="255" t="s">
        <v>609</v>
      </c>
      <c r="I968" s="255" t="s">
        <v>2126</v>
      </c>
      <c r="J968" s="255" t="s">
        <v>561</v>
      </c>
      <c r="L968" s="267">
        <v>0</v>
      </c>
      <c r="M968" s="262"/>
      <c r="N968" s="262">
        <v>0</v>
      </c>
      <c r="O968" s="262">
        <v>0</v>
      </c>
      <c r="P968" s="262">
        <v>0</v>
      </c>
      <c r="Q968" s="262">
        <v>0</v>
      </c>
      <c r="R968" s="262">
        <v>0</v>
      </c>
      <c r="S968" s="262">
        <v>0</v>
      </c>
      <c r="T968" s="262">
        <v>0</v>
      </c>
      <c r="U968" s="262">
        <v>0</v>
      </c>
      <c r="V968" s="262">
        <v>0</v>
      </c>
      <c r="W968" s="262">
        <v>0</v>
      </c>
      <c r="X968" s="262">
        <v>0</v>
      </c>
      <c r="Y968" s="262">
        <v>0</v>
      </c>
    </row>
    <row r="969" spans="4:25" hidden="1" outlineLevel="1">
      <c r="D969" s="255" t="s">
        <v>1315</v>
      </c>
      <c r="E969" s="255" t="s">
        <v>56</v>
      </c>
      <c r="F969" s="255" t="s">
        <v>608</v>
      </c>
      <c r="H969" s="255" t="s">
        <v>609</v>
      </c>
      <c r="I969" s="255" t="s">
        <v>1316</v>
      </c>
      <c r="J969" s="255" t="s">
        <v>125</v>
      </c>
      <c r="L969" s="267">
        <v>470</v>
      </c>
      <c r="M969" s="262"/>
      <c r="N969" s="262">
        <v>0</v>
      </c>
      <c r="O969" s="262">
        <v>0</v>
      </c>
      <c r="P969" s="262">
        <v>10</v>
      </c>
      <c r="Q969" s="262">
        <v>10</v>
      </c>
      <c r="R969" s="262">
        <v>225</v>
      </c>
      <c r="S969" s="262">
        <v>225</v>
      </c>
      <c r="T969" s="262">
        <v>0</v>
      </c>
      <c r="U969" s="262">
        <v>0</v>
      </c>
      <c r="V969" s="262">
        <v>0</v>
      </c>
      <c r="W969" s="262">
        <v>0</v>
      </c>
      <c r="X969" s="262">
        <v>0</v>
      </c>
      <c r="Y969" s="262">
        <v>0</v>
      </c>
    </row>
    <row r="970" spans="4:25" hidden="1" outlineLevel="1">
      <c r="D970" s="255" t="s">
        <v>1754</v>
      </c>
      <c r="E970" s="255" t="s">
        <v>55</v>
      </c>
      <c r="F970" s="255" t="s">
        <v>608</v>
      </c>
      <c r="H970" s="255" t="s">
        <v>609</v>
      </c>
      <c r="I970" s="255" t="s">
        <v>1317</v>
      </c>
      <c r="J970" s="255" t="s">
        <v>123</v>
      </c>
      <c r="L970" s="267">
        <v>628</v>
      </c>
      <c r="M970" s="262"/>
      <c r="N970" s="262">
        <v>0</v>
      </c>
      <c r="O970" s="262">
        <v>0</v>
      </c>
      <c r="P970" s="262">
        <v>0</v>
      </c>
      <c r="Q970" s="262">
        <v>306</v>
      </c>
      <c r="R970" s="262">
        <v>311</v>
      </c>
      <c r="S970" s="262">
        <v>0</v>
      </c>
      <c r="T970" s="262">
        <v>0</v>
      </c>
      <c r="U970" s="262">
        <v>5</v>
      </c>
      <c r="V970" s="262">
        <v>0</v>
      </c>
      <c r="W970" s="262">
        <v>0</v>
      </c>
      <c r="X970" s="262">
        <v>6</v>
      </c>
      <c r="Y970" s="262">
        <v>0</v>
      </c>
    </row>
    <row r="971" spans="4:25" hidden="1" outlineLevel="1">
      <c r="D971" s="255" t="s">
        <v>1318</v>
      </c>
      <c r="E971" s="255" t="s">
        <v>54</v>
      </c>
      <c r="F971" s="255" t="s">
        <v>608</v>
      </c>
      <c r="H971" s="255" t="s">
        <v>609</v>
      </c>
      <c r="I971" s="255" t="s">
        <v>1319</v>
      </c>
      <c r="J971" s="255" t="s">
        <v>126</v>
      </c>
      <c r="L971" s="267">
        <v>519</v>
      </c>
      <c r="M971" s="262"/>
      <c r="N971" s="262">
        <v>0</v>
      </c>
      <c r="O971" s="262">
        <v>82</v>
      </c>
      <c r="P971" s="262">
        <v>18</v>
      </c>
      <c r="Q971" s="262">
        <v>232</v>
      </c>
      <c r="R971" s="262">
        <v>0</v>
      </c>
      <c r="S971" s="262">
        <v>187</v>
      </c>
      <c r="T971" s="262">
        <v>0</v>
      </c>
      <c r="U971" s="262">
        <v>0</v>
      </c>
      <c r="V971" s="262">
        <v>0</v>
      </c>
      <c r="W971" s="262">
        <v>0</v>
      </c>
      <c r="X971" s="262">
        <v>0</v>
      </c>
      <c r="Y971" s="262">
        <v>0</v>
      </c>
    </row>
    <row r="972" spans="4:25" hidden="1" outlineLevel="1">
      <c r="D972" s="255" t="s">
        <v>1961</v>
      </c>
      <c r="E972" s="255" t="s">
        <v>54</v>
      </c>
      <c r="F972" s="255" t="s">
        <v>608</v>
      </c>
      <c r="H972" s="255" t="s">
        <v>609</v>
      </c>
      <c r="I972" s="255" t="s">
        <v>1320</v>
      </c>
      <c r="J972" s="255" t="s">
        <v>126</v>
      </c>
      <c r="L972" s="267">
        <v>0</v>
      </c>
      <c r="M972" s="262"/>
      <c r="N972" s="262">
        <v>0</v>
      </c>
      <c r="O972" s="262">
        <v>0</v>
      </c>
      <c r="P972" s="262">
        <v>0</v>
      </c>
      <c r="Q972" s="262">
        <v>0</v>
      </c>
      <c r="R972" s="262">
        <v>0</v>
      </c>
      <c r="S972" s="262">
        <v>0</v>
      </c>
      <c r="T972" s="262">
        <v>0</v>
      </c>
      <c r="U972" s="262">
        <v>0</v>
      </c>
      <c r="V972" s="262">
        <v>0</v>
      </c>
      <c r="W972" s="262">
        <v>0</v>
      </c>
      <c r="X972" s="262">
        <v>0</v>
      </c>
      <c r="Y972" s="262">
        <v>0</v>
      </c>
    </row>
    <row r="973" spans="4:25" hidden="1" outlineLevel="1">
      <c r="D973" s="255" t="s">
        <v>1321</v>
      </c>
      <c r="E973" s="255" t="s">
        <v>55</v>
      </c>
      <c r="F973" s="255" t="s">
        <v>608</v>
      </c>
      <c r="H973" s="255" t="s">
        <v>609</v>
      </c>
      <c r="I973" s="255" t="s">
        <v>1322</v>
      </c>
      <c r="J973" s="255" t="s">
        <v>123</v>
      </c>
      <c r="L973" s="267">
        <v>198</v>
      </c>
      <c r="M973" s="262"/>
      <c r="N973" s="262">
        <v>0</v>
      </c>
      <c r="O973" s="262">
        <v>0</v>
      </c>
      <c r="P973" s="262">
        <v>0</v>
      </c>
      <c r="Q973" s="262">
        <v>99</v>
      </c>
      <c r="R973" s="262">
        <v>99</v>
      </c>
      <c r="S973" s="262">
        <v>0</v>
      </c>
      <c r="T973" s="262">
        <v>0</v>
      </c>
      <c r="U973" s="262">
        <v>0</v>
      </c>
      <c r="V973" s="262">
        <v>0</v>
      </c>
      <c r="W973" s="262">
        <v>0</v>
      </c>
      <c r="X973" s="262">
        <v>0</v>
      </c>
      <c r="Y973" s="262">
        <v>0</v>
      </c>
    </row>
    <row r="974" spans="4:25" hidden="1" outlineLevel="1">
      <c r="D974" s="255" t="s">
        <v>1323</v>
      </c>
      <c r="E974" s="255" t="s">
        <v>55</v>
      </c>
      <c r="F974" s="255" t="s">
        <v>608</v>
      </c>
      <c r="H974" s="255" t="s">
        <v>609</v>
      </c>
      <c r="I974" s="255" t="s">
        <v>1324</v>
      </c>
      <c r="J974" s="255" t="s">
        <v>127</v>
      </c>
      <c r="L974" s="267">
        <v>0</v>
      </c>
      <c r="M974" s="262"/>
      <c r="N974" s="262">
        <v>0</v>
      </c>
      <c r="O974" s="262">
        <v>0</v>
      </c>
      <c r="P974" s="262">
        <v>0</v>
      </c>
      <c r="Q974" s="262">
        <v>0</v>
      </c>
      <c r="R974" s="262">
        <v>0</v>
      </c>
      <c r="S974" s="262">
        <v>0</v>
      </c>
      <c r="T974" s="262">
        <v>0</v>
      </c>
      <c r="U974" s="262">
        <v>0</v>
      </c>
      <c r="V974" s="262">
        <v>0</v>
      </c>
      <c r="W974" s="262">
        <v>0</v>
      </c>
      <c r="X974" s="262">
        <v>0</v>
      </c>
      <c r="Y974" s="262">
        <v>0</v>
      </c>
    </row>
    <row r="975" spans="4:25" hidden="1" outlineLevel="1">
      <c r="D975" s="255" t="s">
        <v>1325</v>
      </c>
      <c r="E975" s="255" t="s">
        <v>54</v>
      </c>
      <c r="F975" s="255" t="s">
        <v>608</v>
      </c>
      <c r="H975" s="255" t="s">
        <v>609</v>
      </c>
      <c r="I975" s="255" t="s">
        <v>1326</v>
      </c>
      <c r="J975" s="255" t="s">
        <v>126</v>
      </c>
      <c r="L975" s="267">
        <v>0</v>
      </c>
      <c r="M975" s="262"/>
      <c r="N975" s="262">
        <v>0</v>
      </c>
      <c r="O975" s="262">
        <v>0</v>
      </c>
      <c r="P975" s="262">
        <v>0</v>
      </c>
      <c r="Q975" s="262">
        <v>0</v>
      </c>
      <c r="R975" s="262">
        <v>0</v>
      </c>
      <c r="S975" s="262">
        <v>0</v>
      </c>
      <c r="T975" s="262">
        <v>0</v>
      </c>
      <c r="U975" s="262">
        <v>0</v>
      </c>
      <c r="V975" s="262">
        <v>0</v>
      </c>
      <c r="W975" s="262">
        <v>0</v>
      </c>
      <c r="X975" s="262">
        <v>0</v>
      </c>
      <c r="Y975" s="262">
        <v>0</v>
      </c>
    </row>
    <row r="976" spans="4:25" hidden="1" outlineLevel="1">
      <c r="D976" s="255" t="s">
        <v>1962</v>
      </c>
      <c r="E976" s="255" t="s">
        <v>55</v>
      </c>
      <c r="F976" s="255" t="s">
        <v>608</v>
      </c>
      <c r="H976" s="255" t="s">
        <v>609</v>
      </c>
      <c r="I976" s="255" t="s">
        <v>1963</v>
      </c>
      <c r="J976" s="255" t="s">
        <v>122</v>
      </c>
      <c r="L976" s="267">
        <v>0</v>
      </c>
      <c r="M976" s="262"/>
      <c r="N976" s="262">
        <v>0</v>
      </c>
      <c r="O976" s="262">
        <v>0</v>
      </c>
      <c r="P976" s="262">
        <v>0</v>
      </c>
      <c r="Q976" s="262">
        <v>0</v>
      </c>
      <c r="R976" s="262">
        <v>0</v>
      </c>
      <c r="S976" s="262">
        <v>0</v>
      </c>
      <c r="T976" s="262">
        <v>0</v>
      </c>
      <c r="U976" s="262">
        <v>0</v>
      </c>
      <c r="V976" s="262">
        <v>0</v>
      </c>
      <c r="W976" s="262">
        <v>0</v>
      </c>
      <c r="X976" s="262">
        <v>0</v>
      </c>
      <c r="Y976" s="262">
        <v>0</v>
      </c>
    </row>
    <row r="977" spans="4:25" hidden="1" outlineLevel="1">
      <c r="D977" s="255" t="s">
        <v>1755</v>
      </c>
      <c r="E977" s="255" t="s">
        <v>55</v>
      </c>
      <c r="F977" s="255" t="s">
        <v>608</v>
      </c>
      <c r="H977" s="255" t="s">
        <v>609</v>
      </c>
      <c r="I977" s="255" t="s">
        <v>1327</v>
      </c>
      <c r="J977" s="255" t="s">
        <v>561</v>
      </c>
      <c r="L977" s="267">
        <v>0</v>
      </c>
      <c r="M977" s="262"/>
      <c r="N977" s="262">
        <v>0</v>
      </c>
      <c r="O977" s="262">
        <v>0</v>
      </c>
      <c r="P977" s="262">
        <v>0</v>
      </c>
      <c r="Q977" s="262">
        <v>0</v>
      </c>
      <c r="R977" s="262">
        <v>0</v>
      </c>
      <c r="S977" s="262">
        <v>0</v>
      </c>
      <c r="T977" s="262">
        <v>0</v>
      </c>
      <c r="U977" s="262">
        <v>0</v>
      </c>
      <c r="V977" s="262">
        <v>0</v>
      </c>
      <c r="W977" s="262">
        <v>0</v>
      </c>
      <c r="X977" s="262">
        <v>0</v>
      </c>
      <c r="Y977" s="262">
        <v>0</v>
      </c>
    </row>
    <row r="978" spans="4:25" hidden="1" outlineLevel="1">
      <c r="D978" s="255" t="s">
        <v>1964</v>
      </c>
      <c r="E978" s="255" t="s">
        <v>55</v>
      </c>
      <c r="F978" s="255" t="s">
        <v>608</v>
      </c>
      <c r="H978" s="255" t="s">
        <v>609</v>
      </c>
      <c r="I978" s="255" t="s">
        <v>1965</v>
      </c>
      <c r="J978" s="255" t="s">
        <v>122</v>
      </c>
      <c r="L978" s="267">
        <v>0</v>
      </c>
      <c r="M978" s="262"/>
      <c r="N978" s="262">
        <v>0</v>
      </c>
      <c r="O978" s="262">
        <v>0</v>
      </c>
      <c r="P978" s="262">
        <v>0</v>
      </c>
      <c r="Q978" s="262">
        <v>0</v>
      </c>
      <c r="R978" s="262">
        <v>0</v>
      </c>
      <c r="S978" s="262">
        <v>0</v>
      </c>
      <c r="T978" s="262">
        <v>0</v>
      </c>
      <c r="U978" s="262">
        <v>0</v>
      </c>
      <c r="V978" s="262">
        <v>0</v>
      </c>
      <c r="W978" s="262">
        <v>0</v>
      </c>
      <c r="X978" s="262">
        <v>0</v>
      </c>
      <c r="Y978" s="262">
        <v>0</v>
      </c>
    </row>
    <row r="979" spans="4:25" hidden="1" outlineLevel="1">
      <c r="D979" s="255" t="s">
        <v>1966</v>
      </c>
      <c r="E979" s="255" t="s">
        <v>55</v>
      </c>
      <c r="F979" s="255" t="s">
        <v>608</v>
      </c>
      <c r="H979" s="255" t="s">
        <v>609</v>
      </c>
      <c r="I979" s="255" t="s">
        <v>1967</v>
      </c>
      <c r="J979" s="255" t="s">
        <v>122</v>
      </c>
      <c r="L979" s="267">
        <v>0</v>
      </c>
      <c r="M979" s="262"/>
      <c r="N979" s="262">
        <v>0</v>
      </c>
      <c r="O979" s="262">
        <v>0</v>
      </c>
      <c r="P979" s="262">
        <v>0</v>
      </c>
      <c r="Q979" s="262">
        <v>0</v>
      </c>
      <c r="R979" s="262">
        <v>0</v>
      </c>
      <c r="S979" s="262">
        <v>0</v>
      </c>
      <c r="T979" s="262">
        <v>0</v>
      </c>
      <c r="U979" s="262">
        <v>0</v>
      </c>
      <c r="V979" s="262">
        <v>0</v>
      </c>
      <c r="W979" s="262">
        <v>0</v>
      </c>
      <c r="X979" s="262">
        <v>0</v>
      </c>
      <c r="Y979" s="262">
        <v>0</v>
      </c>
    </row>
    <row r="980" spans="4:25" hidden="1" outlineLevel="1">
      <c r="D980" s="255" t="s">
        <v>1328</v>
      </c>
      <c r="E980" s="255" t="s">
        <v>55</v>
      </c>
      <c r="F980" s="255" t="s">
        <v>608</v>
      </c>
      <c r="H980" s="255" t="s">
        <v>609</v>
      </c>
      <c r="I980" s="255" t="s">
        <v>1329</v>
      </c>
      <c r="J980" s="255" t="s">
        <v>558</v>
      </c>
      <c r="L980" s="267">
        <v>0</v>
      </c>
      <c r="M980" s="262"/>
      <c r="N980" s="262">
        <v>0</v>
      </c>
      <c r="O980" s="262">
        <v>0</v>
      </c>
      <c r="P980" s="262">
        <v>0</v>
      </c>
      <c r="Q980" s="262">
        <v>0</v>
      </c>
      <c r="R980" s="262">
        <v>0</v>
      </c>
      <c r="S980" s="262">
        <v>0</v>
      </c>
      <c r="T980" s="262">
        <v>0</v>
      </c>
      <c r="U980" s="262">
        <v>0</v>
      </c>
      <c r="V980" s="262">
        <v>0</v>
      </c>
      <c r="W980" s="262">
        <v>0</v>
      </c>
      <c r="X980" s="262">
        <v>0</v>
      </c>
      <c r="Y980" s="262">
        <v>0</v>
      </c>
    </row>
    <row r="981" spans="4:25" hidden="1" outlineLevel="1">
      <c r="D981" s="255" t="s">
        <v>1330</v>
      </c>
      <c r="E981" s="255" t="s">
        <v>56</v>
      </c>
      <c r="F981" s="255" t="s">
        <v>608</v>
      </c>
      <c r="H981" s="255" t="s">
        <v>609</v>
      </c>
      <c r="I981" s="255" t="s">
        <v>1331</v>
      </c>
      <c r="J981" s="255" t="s">
        <v>125</v>
      </c>
      <c r="L981" s="267">
        <v>0</v>
      </c>
      <c r="M981" s="262"/>
      <c r="N981" s="262">
        <v>0</v>
      </c>
      <c r="O981" s="262">
        <v>0</v>
      </c>
      <c r="P981" s="262">
        <v>0</v>
      </c>
      <c r="Q981" s="262">
        <v>0</v>
      </c>
      <c r="R981" s="262">
        <v>0</v>
      </c>
      <c r="S981" s="262">
        <v>0</v>
      </c>
      <c r="T981" s="262">
        <v>0</v>
      </c>
      <c r="U981" s="262">
        <v>0</v>
      </c>
      <c r="V981" s="262">
        <v>0</v>
      </c>
      <c r="W981" s="262">
        <v>0</v>
      </c>
      <c r="X981" s="262">
        <v>0</v>
      </c>
      <c r="Y981" s="262">
        <v>0</v>
      </c>
    </row>
    <row r="982" spans="4:25" hidden="1" outlineLevel="1">
      <c r="D982" s="255" t="s">
        <v>1968</v>
      </c>
      <c r="E982" s="255" t="s">
        <v>55</v>
      </c>
      <c r="F982" s="255" t="s">
        <v>608</v>
      </c>
      <c r="H982" s="255" t="s">
        <v>609</v>
      </c>
      <c r="I982" s="255" t="s">
        <v>1969</v>
      </c>
      <c r="J982" s="255" t="s">
        <v>122</v>
      </c>
      <c r="L982" s="267">
        <v>0</v>
      </c>
      <c r="M982" s="262"/>
      <c r="N982" s="262">
        <v>0</v>
      </c>
      <c r="O982" s="262">
        <v>0</v>
      </c>
      <c r="P982" s="262">
        <v>0</v>
      </c>
      <c r="Q982" s="262">
        <v>0</v>
      </c>
      <c r="R982" s="262">
        <v>0</v>
      </c>
      <c r="S982" s="262">
        <v>0</v>
      </c>
      <c r="T982" s="262">
        <v>0</v>
      </c>
      <c r="U982" s="262">
        <v>0</v>
      </c>
      <c r="V982" s="262">
        <v>0</v>
      </c>
      <c r="W982" s="262">
        <v>0</v>
      </c>
      <c r="X982" s="262">
        <v>0</v>
      </c>
      <c r="Y982" s="262">
        <v>0</v>
      </c>
    </row>
    <row r="983" spans="4:25" hidden="1" outlineLevel="1">
      <c r="D983" s="255" t="s">
        <v>1332</v>
      </c>
      <c r="E983" s="255" t="s">
        <v>55</v>
      </c>
      <c r="F983" s="255" t="s">
        <v>608</v>
      </c>
      <c r="H983" s="255" t="s">
        <v>609</v>
      </c>
      <c r="I983" s="255" t="s">
        <v>1333</v>
      </c>
      <c r="J983" s="255" t="s">
        <v>123</v>
      </c>
      <c r="L983" s="267">
        <v>0</v>
      </c>
      <c r="M983" s="262"/>
      <c r="N983" s="262">
        <v>0</v>
      </c>
      <c r="O983" s="262">
        <v>0</v>
      </c>
      <c r="P983" s="262">
        <v>0</v>
      </c>
      <c r="Q983" s="262">
        <v>0</v>
      </c>
      <c r="R983" s="262">
        <v>0</v>
      </c>
      <c r="S983" s="262">
        <v>0</v>
      </c>
      <c r="T983" s="262">
        <v>0</v>
      </c>
      <c r="U983" s="262">
        <v>0</v>
      </c>
      <c r="V983" s="262">
        <v>0</v>
      </c>
      <c r="W983" s="262">
        <v>0</v>
      </c>
      <c r="X983" s="262">
        <v>0</v>
      </c>
      <c r="Y983" s="262">
        <v>0</v>
      </c>
    </row>
    <row r="984" spans="4:25" hidden="1" outlineLevel="1">
      <c r="D984" s="255" t="s">
        <v>1334</v>
      </c>
      <c r="E984" s="255" t="s">
        <v>55</v>
      </c>
      <c r="F984" s="255" t="s">
        <v>608</v>
      </c>
      <c r="H984" s="255" t="s">
        <v>609</v>
      </c>
      <c r="I984" s="255" t="s">
        <v>1335</v>
      </c>
      <c r="J984" s="255" t="s">
        <v>123</v>
      </c>
      <c r="L984" s="267">
        <v>1</v>
      </c>
      <c r="M984" s="262"/>
      <c r="N984" s="262">
        <v>0</v>
      </c>
      <c r="O984" s="262">
        <v>0</v>
      </c>
      <c r="P984" s="262">
        <v>0</v>
      </c>
      <c r="Q984" s="262">
        <v>0</v>
      </c>
      <c r="R984" s="262">
        <v>0</v>
      </c>
      <c r="S984" s="262">
        <v>0</v>
      </c>
      <c r="T984" s="262">
        <v>0</v>
      </c>
      <c r="U984" s="262">
        <v>0</v>
      </c>
      <c r="V984" s="262">
        <v>0</v>
      </c>
      <c r="W984" s="262">
        <v>0</v>
      </c>
      <c r="X984" s="262">
        <v>0</v>
      </c>
      <c r="Y984" s="262">
        <v>1</v>
      </c>
    </row>
    <row r="985" spans="4:25" hidden="1" outlineLevel="1">
      <c r="D985" s="255" t="s">
        <v>3613</v>
      </c>
      <c r="E985" s="255" t="s">
        <v>55</v>
      </c>
      <c r="F985" s="255" t="s">
        <v>608</v>
      </c>
      <c r="H985" s="255" t="s">
        <v>609</v>
      </c>
      <c r="I985" s="255" t="s">
        <v>3614</v>
      </c>
      <c r="J985" s="255" t="s">
        <v>123</v>
      </c>
      <c r="L985" s="267">
        <v>0</v>
      </c>
      <c r="M985" s="262"/>
      <c r="N985" s="262"/>
      <c r="O985" s="262"/>
      <c r="P985" s="262"/>
      <c r="Q985" s="262">
        <v>0</v>
      </c>
      <c r="R985" s="262">
        <v>0</v>
      </c>
      <c r="S985" s="262">
        <v>0</v>
      </c>
      <c r="T985" s="262">
        <v>0</v>
      </c>
      <c r="U985" s="262">
        <v>0</v>
      </c>
      <c r="V985" s="262">
        <v>0</v>
      </c>
      <c r="W985" s="262">
        <v>0</v>
      </c>
      <c r="X985" s="262">
        <v>0</v>
      </c>
      <c r="Y985" s="262">
        <v>0</v>
      </c>
    </row>
    <row r="986" spans="4:25" hidden="1" outlineLevel="1">
      <c r="D986" s="255" t="s">
        <v>1336</v>
      </c>
      <c r="E986" s="255" t="s">
        <v>55</v>
      </c>
      <c r="F986" s="255" t="s">
        <v>608</v>
      </c>
      <c r="H986" s="255" t="s">
        <v>609</v>
      </c>
      <c r="I986" s="255" t="s">
        <v>1337</v>
      </c>
      <c r="J986" s="255" t="s">
        <v>614</v>
      </c>
      <c r="L986" s="267">
        <v>1057</v>
      </c>
      <c r="M986" s="262"/>
      <c r="N986" s="262">
        <v>0</v>
      </c>
      <c r="O986" s="262">
        <v>0</v>
      </c>
      <c r="P986" s="262">
        <v>90</v>
      </c>
      <c r="Q986" s="262">
        <v>0</v>
      </c>
      <c r="R986" s="262">
        <v>307</v>
      </c>
      <c r="S986" s="262">
        <v>128</v>
      </c>
      <c r="T986" s="262">
        <v>0</v>
      </c>
      <c r="U986" s="262">
        <v>0</v>
      </c>
      <c r="V986" s="262">
        <v>0</v>
      </c>
      <c r="W986" s="262">
        <v>532</v>
      </c>
      <c r="X986" s="262">
        <v>0</v>
      </c>
      <c r="Y986" s="262">
        <v>0</v>
      </c>
    </row>
    <row r="987" spans="4:25" hidden="1" outlineLevel="1">
      <c r="D987" s="255" t="s">
        <v>1338</v>
      </c>
      <c r="E987" s="255" t="s">
        <v>55</v>
      </c>
      <c r="F987" s="255" t="s">
        <v>608</v>
      </c>
      <c r="H987" s="255" t="s">
        <v>609</v>
      </c>
      <c r="I987" s="255" t="s">
        <v>1339</v>
      </c>
      <c r="J987" s="255" t="s">
        <v>558</v>
      </c>
      <c r="L987" s="267">
        <v>0</v>
      </c>
      <c r="M987" s="262"/>
      <c r="N987" s="262">
        <v>0</v>
      </c>
      <c r="O987" s="262">
        <v>0</v>
      </c>
      <c r="P987" s="262">
        <v>0</v>
      </c>
      <c r="Q987" s="262">
        <v>0</v>
      </c>
      <c r="R987" s="262">
        <v>0</v>
      </c>
      <c r="S987" s="262">
        <v>0</v>
      </c>
      <c r="T987" s="262">
        <v>0</v>
      </c>
      <c r="U987" s="262">
        <v>0</v>
      </c>
      <c r="V987" s="262">
        <v>0</v>
      </c>
      <c r="W987" s="262">
        <v>0</v>
      </c>
      <c r="X987" s="262">
        <v>0</v>
      </c>
      <c r="Y987" s="262">
        <v>0</v>
      </c>
    </row>
    <row r="988" spans="4:25" hidden="1" outlineLevel="1">
      <c r="D988" s="255" t="s">
        <v>1970</v>
      </c>
      <c r="E988" s="255" t="s">
        <v>55</v>
      </c>
      <c r="F988" s="255" t="s">
        <v>608</v>
      </c>
      <c r="H988" s="255" t="s">
        <v>609</v>
      </c>
      <c r="I988" s="255" t="s">
        <v>1971</v>
      </c>
      <c r="J988" s="255" t="s">
        <v>122</v>
      </c>
      <c r="L988" s="267">
        <v>0</v>
      </c>
      <c r="M988" s="262"/>
      <c r="N988" s="262">
        <v>0</v>
      </c>
      <c r="O988" s="262">
        <v>0</v>
      </c>
      <c r="P988" s="262">
        <v>0</v>
      </c>
      <c r="Q988" s="262">
        <v>0</v>
      </c>
      <c r="R988" s="262">
        <v>0</v>
      </c>
      <c r="S988" s="262">
        <v>0</v>
      </c>
      <c r="T988" s="262">
        <v>0</v>
      </c>
      <c r="U988" s="262">
        <v>0</v>
      </c>
      <c r="V988" s="262">
        <v>0</v>
      </c>
      <c r="W988" s="262">
        <v>0</v>
      </c>
      <c r="X988" s="262">
        <v>0</v>
      </c>
      <c r="Y988" s="262">
        <v>0</v>
      </c>
    </row>
    <row r="989" spans="4:25" hidden="1" outlineLevel="1">
      <c r="D989" s="255" t="s">
        <v>1340</v>
      </c>
      <c r="E989" s="255" t="s">
        <v>55</v>
      </c>
      <c r="F989" s="255" t="s">
        <v>608</v>
      </c>
      <c r="H989" s="255" t="s">
        <v>609</v>
      </c>
      <c r="I989" s="255" t="s">
        <v>1341</v>
      </c>
      <c r="J989" s="255" t="s">
        <v>614</v>
      </c>
      <c r="L989" s="267">
        <v>0</v>
      </c>
      <c r="M989" s="262"/>
      <c r="N989" s="262">
        <v>0</v>
      </c>
      <c r="O989" s="262">
        <v>0</v>
      </c>
      <c r="P989" s="262">
        <v>0</v>
      </c>
      <c r="Q989" s="262">
        <v>0</v>
      </c>
      <c r="R989" s="262">
        <v>0</v>
      </c>
      <c r="S989" s="262">
        <v>0</v>
      </c>
      <c r="T989" s="262">
        <v>0</v>
      </c>
      <c r="U989" s="262">
        <v>0</v>
      </c>
      <c r="V989" s="262">
        <v>0</v>
      </c>
      <c r="W989" s="262">
        <v>0</v>
      </c>
      <c r="X989" s="262">
        <v>0</v>
      </c>
      <c r="Y989" s="262">
        <v>0</v>
      </c>
    </row>
    <row r="990" spans="4:25" hidden="1" outlineLevel="1">
      <c r="D990" s="255" t="s">
        <v>2454</v>
      </c>
      <c r="E990" s="255" t="s">
        <v>54</v>
      </c>
      <c r="F990" s="255" t="s">
        <v>608</v>
      </c>
      <c r="H990" s="255" t="s">
        <v>609</v>
      </c>
      <c r="I990" s="255" t="s">
        <v>2455</v>
      </c>
      <c r="J990" s="255" t="s">
        <v>126</v>
      </c>
      <c r="L990" s="267">
        <v>48</v>
      </c>
      <c r="M990" s="262"/>
      <c r="N990" s="262">
        <v>0</v>
      </c>
      <c r="O990" s="262">
        <v>0</v>
      </c>
      <c r="P990" s="262">
        <v>0</v>
      </c>
      <c r="Q990" s="262">
        <v>0</v>
      </c>
      <c r="R990" s="262">
        <v>24</v>
      </c>
      <c r="S990" s="262">
        <v>24</v>
      </c>
      <c r="T990" s="262">
        <v>0</v>
      </c>
      <c r="U990" s="262">
        <v>0</v>
      </c>
      <c r="V990" s="262">
        <v>0</v>
      </c>
      <c r="W990" s="262">
        <v>0</v>
      </c>
      <c r="X990" s="262">
        <v>0</v>
      </c>
      <c r="Y990" s="262">
        <v>0</v>
      </c>
    </row>
    <row r="991" spans="4:25" hidden="1" outlineLevel="1">
      <c r="D991" s="255" t="s">
        <v>1342</v>
      </c>
      <c r="E991" s="255" t="s">
        <v>55</v>
      </c>
      <c r="F991" s="255" t="s">
        <v>608</v>
      </c>
      <c r="H991" s="255" t="s">
        <v>609</v>
      </c>
      <c r="I991" s="255" t="s">
        <v>1343</v>
      </c>
      <c r="J991" s="255" t="s">
        <v>558</v>
      </c>
      <c r="L991" s="267">
        <v>0</v>
      </c>
      <c r="M991" s="262"/>
      <c r="N991" s="262">
        <v>0</v>
      </c>
      <c r="O991" s="262">
        <v>0</v>
      </c>
      <c r="P991" s="262">
        <v>0</v>
      </c>
      <c r="Q991" s="262">
        <v>0</v>
      </c>
      <c r="R991" s="262">
        <v>0</v>
      </c>
      <c r="S991" s="262">
        <v>0</v>
      </c>
      <c r="T991" s="262">
        <v>0</v>
      </c>
      <c r="U991" s="262">
        <v>0</v>
      </c>
      <c r="V991" s="262">
        <v>0</v>
      </c>
      <c r="W991" s="262">
        <v>0</v>
      </c>
      <c r="X991" s="262">
        <v>0</v>
      </c>
      <c r="Y991" s="262">
        <v>0</v>
      </c>
    </row>
    <row r="992" spans="4:25" hidden="1" outlineLevel="1">
      <c r="D992" s="255" t="s">
        <v>1344</v>
      </c>
      <c r="E992" s="255" t="s">
        <v>54</v>
      </c>
      <c r="F992" s="255" t="s">
        <v>608</v>
      </c>
      <c r="H992" s="255" t="s">
        <v>609</v>
      </c>
      <c r="I992" s="255" t="s">
        <v>1345</v>
      </c>
      <c r="J992" s="255" t="s">
        <v>126</v>
      </c>
      <c r="L992" s="267">
        <v>10779</v>
      </c>
      <c r="M992" s="262"/>
      <c r="N992" s="262">
        <v>782</v>
      </c>
      <c r="O992" s="262">
        <v>1109</v>
      </c>
      <c r="P992" s="262">
        <v>785</v>
      </c>
      <c r="Q992" s="262">
        <v>2411</v>
      </c>
      <c r="R992" s="262">
        <v>2411</v>
      </c>
      <c r="S992" s="262">
        <v>460</v>
      </c>
      <c r="T992" s="262">
        <v>0</v>
      </c>
      <c r="U992" s="262">
        <v>925</v>
      </c>
      <c r="V992" s="262">
        <v>33</v>
      </c>
      <c r="W992" s="262">
        <v>0</v>
      </c>
      <c r="X992" s="262">
        <v>1305</v>
      </c>
      <c r="Y992" s="262">
        <v>558</v>
      </c>
    </row>
    <row r="993" spans="4:25" hidden="1" outlineLevel="1">
      <c r="D993" s="255" t="s">
        <v>1346</v>
      </c>
      <c r="E993" s="255" t="s">
        <v>55</v>
      </c>
      <c r="F993" s="255" t="s">
        <v>608</v>
      </c>
      <c r="H993" s="255" t="s">
        <v>609</v>
      </c>
      <c r="I993" s="255" t="s">
        <v>1347</v>
      </c>
      <c r="J993" s="255" t="s">
        <v>614</v>
      </c>
      <c r="L993" s="267">
        <v>26</v>
      </c>
      <c r="M993" s="262"/>
      <c r="N993" s="262">
        <v>0</v>
      </c>
      <c r="O993" s="262">
        <v>0</v>
      </c>
      <c r="P993" s="262">
        <v>0</v>
      </c>
      <c r="Q993" s="262">
        <v>26</v>
      </c>
      <c r="R993" s="262">
        <v>0</v>
      </c>
      <c r="S993" s="262">
        <v>0</v>
      </c>
      <c r="T993" s="262">
        <v>0</v>
      </c>
      <c r="U993" s="262">
        <v>0</v>
      </c>
      <c r="V993" s="262">
        <v>0</v>
      </c>
      <c r="W993" s="262">
        <v>0</v>
      </c>
      <c r="X993" s="262">
        <v>0</v>
      </c>
      <c r="Y993" s="262">
        <v>0</v>
      </c>
    </row>
    <row r="994" spans="4:25" hidden="1" outlineLevel="1">
      <c r="D994" s="255" t="s">
        <v>1348</v>
      </c>
      <c r="E994" s="255" t="s">
        <v>55</v>
      </c>
      <c r="F994" s="255" t="s">
        <v>608</v>
      </c>
      <c r="H994" s="255" t="s">
        <v>609</v>
      </c>
      <c r="I994" s="255" t="s">
        <v>1349</v>
      </c>
      <c r="J994" s="255" t="s">
        <v>558</v>
      </c>
      <c r="L994" s="267">
        <v>0</v>
      </c>
      <c r="M994" s="262"/>
      <c r="N994" s="262">
        <v>0</v>
      </c>
      <c r="O994" s="262">
        <v>0</v>
      </c>
      <c r="P994" s="262">
        <v>0</v>
      </c>
      <c r="Q994" s="262">
        <v>0</v>
      </c>
      <c r="R994" s="262">
        <v>0</v>
      </c>
      <c r="S994" s="262">
        <v>0</v>
      </c>
      <c r="T994" s="262">
        <v>0</v>
      </c>
      <c r="U994" s="262">
        <v>0</v>
      </c>
      <c r="V994" s="262">
        <v>0</v>
      </c>
      <c r="W994" s="262">
        <v>0</v>
      </c>
      <c r="X994" s="262">
        <v>0</v>
      </c>
      <c r="Y994" s="262">
        <v>0</v>
      </c>
    </row>
    <row r="995" spans="4:25" hidden="1" outlineLevel="1">
      <c r="D995" s="255" t="s">
        <v>1350</v>
      </c>
      <c r="E995" s="255" t="s">
        <v>55</v>
      </c>
      <c r="F995" s="255" t="s">
        <v>608</v>
      </c>
      <c r="H995" s="255" t="s">
        <v>609</v>
      </c>
      <c r="I995" s="255" t="s">
        <v>1351</v>
      </c>
      <c r="J995" s="255" t="s">
        <v>614</v>
      </c>
      <c r="L995" s="267">
        <v>0</v>
      </c>
      <c r="M995" s="262"/>
      <c r="N995" s="262">
        <v>0</v>
      </c>
      <c r="O995" s="262">
        <v>0</v>
      </c>
      <c r="P995" s="262">
        <v>0</v>
      </c>
      <c r="Q995" s="262">
        <v>0</v>
      </c>
      <c r="R995" s="262">
        <v>0</v>
      </c>
      <c r="S995" s="262">
        <v>0</v>
      </c>
      <c r="T995" s="262">
        <v>0</v>
      </c>
      <c r="U995" s="262">
        <v>0</v>
      </c>
      <c r="V995" s="262">
        <v>0</v>
      </c>
      <c r="W995" s="262">
        <v>0</v>
      </c>
      <c r="X995" s="262">
        <v>0</v>
      </c>
      <c r="Y995" s="262">
        <v>0</v>
      </c>
    </row>
    <row r="996" spans="4:25" hidden="1" outlineLevel="1">
      <c r="D996" s="255" t="s">
        <v>1354</v>
      </c>
      <c r="E996" s="255" t="s">
        <v>55</v>
      </c>
      <c r="F996" s="255" t="s">
        <v>608</v>
      </c>
      <c r="H996" s="255" t="s">
        <v>609</v>
      </c>
      <c r="I996" s="255" t="s">
        <v>1355</v>
      </c>
      <c r="J996" s="255" t="s">
        <v>561</v>
      </c>
      <c r="L996" s="267">
        <v>0</v>
      </c>
      <c r="M996" s="262"/>
      <c r="N996" s="262">
        <v>0</v>
      </c>
      <c r="O996" s="262">
        <v>0</v>
      </c>
      <c r="P996" s="262">
        <v>0</v>
      </c>
      <c r="Q996" s="262">
        <v>0</v>
      </c>
      <c r="R996" s="262">
        <v>0</v>
      </c>
      <c r="S996" s="262">
        <v>0</v>
      </c>
      <c r="T996" s="262">
        <v>0</v>
      </c>
      <c r="U996" s="262">
        <v>0</v>
      </c>
      <c r="V996" s="262">
        <v>0</v>
      </c>
      <c r="W996" s="262">
        <v>0</v>
      </c>
      <c r="X996" s="262">
        <v>0</v>
      </c>
      <c r="Y996" s="262">
        <v>0</v>
      </c>
    </row>
    <row r="997" spans="4:25" hidden="1" outlineLevel="1">
      <c r="D997" s="255" t="s">
        <v>1972</v>
      </c>
      <c r="E997" s="255" t="s">
        <v>55</v>
      </c>
      <c r="F997" s="255" t="s">
        <v>608</v>
      </c>
      <c r="H997" s="255" t="s">
        <v>609</v>
      </c>
      <c r="I997" s="255" t="s">
        <v>1353</v>
      </c>
      <c r="J997" s="255" t="s">
        <v>614</v>
      </c>
      <c r="L997" s="267">
        <v>2180</v>
      </c>
      <c r="M997" s="262"/>
      <c r="N997" s="262">
        <v>0</v>
      </c>
      <c r="O997" s="262">
        <v>0</v>
      </c>
      <c r="P997" s="262">
        <v>1315</v>
      </c>
      <c r="Q997" s="262">
        <v>865</v>
      </c>
      <c r="R997" s="262">
        <v>0</v>
      </c>
      <c r="S997" s="262">
        <v>0</v>
      </c>
      <c r="T997" s="262">
        <v>0</v>
      </c>
      <c r="U997" s="262">
        <v>0</v>
      </c>
      <c r="V997" s="262">
        <v>0</v>
      </c>
      <c r="W997" s="262">
        <v>0</v>
      </c>
      <c r="X997" s="262">
        <v>0</v>
      </c>
      <c r="Y997" s="262">
        <v>0</v>
      </c>
    </row>
    <row r="998" spans="4:25" hidden="1" outlineLevel="1">
      <c r="D998" s="255" t="s">
        <v>3615</v>
      </c>
      <c r="E998" s="255" t="s">
        <v>55</v>
      </c>
      <c r="F998" s="255" t="s">
        <v>608</v>
      </c>
      <c r="H998" s="255" t="s">
        <v>609</v>
      </c>
      <c r="I998" s="255" t="s">
        <v>3616</v>
      </c>
      <c r="J998" s="255" t="s">
        <v>561</v>
      </c>
      <c r="L998" s="267">
        <v>0</v>
      </c>
      <c r="M998" s="262"/>
      <c r="N998" s="262"/>
      <c r="O998" s="262"/>
      <c r="P998" s="262"/>
      <c r="Q998" s="262"/>
      <c r="R998" s="262"/>
      <c r="S998" s="262"/>
      <c r="T998" s="262">
        <v>0</v>
      </c>
      <c r="U998" s="262">
        <v>0</v>
      </c>
      <c r="V998" s="262">
        <v>0</v>
      </c>
      <c r="W998" s="262">
        <v>0</v>
      </c>
      <c r="X998" s="262">
        <v>0</v>
      </c>
      <c r="Y998" s="262">
        <v>0</v>
      </c>
    </row>
    <row r="999" spans="4:25" hidden="1" outlineLevel="1">
      <c r="D999" s="255" t="s">
        <v>1356</v>
      </c>
      <c r="E999" s="255" t="s">
        <v>55</v>
      </c>
      <c r="F999" s="255" t="s">
        <v>608</v>
      </c>
      <c r="H999" s="255" t="s">
        <v>609</v>
      </c>
      <c r="I999" s="255" t="s">
        <v>1357</v>
      </c>
      <c r="J999" s="255" t="s">
        <v>561</v>
      </c>
      <c r="L999" s="267">
        <v>500</v>
      </c>
      <c r="M999" s="262"/>
      <c r="N999" s="262">
        <v>250</v>
      </c>
      <c r="O999" s="262">
        <v>0</v>
      </c>
      <c r="P999" s="262">
        <v>0</v>
      </c>
      <c r="Q999" s="262">
        <v>0</v>
      </c>
      <c r="R999" s="262">
        <v>250</v>
      </c>
      <c r="S999" s="262">
        <v>0</v>
      </c>
      <c r="T999" s="262">
        <v>0</v>
      </c>
      <c r="U999" s="262">
        <v>0</v>
      </c>
      <c r="V999" s="262">
        <v>0</v>
      </c>
      <c r="W999" s="262">
        <v>0</v>
      </c>
      <c r="X999" s="262">
        <v>0</v>
      </c>
      <c r="Y999" s="262">
        <v>0</v>
      </c>
    </row>
    <row r="1000" spans="4:25" hidden="1" outlineLevel="1">
      <c r="D1000" s="255" t="s">
        <v>1973</v>
      </c>
      <c r="E1000" s="255" t="s">
        <v>55</v>
      </c>
      <c r="F1000" s="255" t="s">
        <v>608</v>
      </c>
      <c r="H1000" s="255" t="s">
        <v>609</v>
      </c>
      <c r="I1000" s="255" t="s">
        <v>1974</v>
      </c>
      <c r="J1000" s="255" t="s">
        <v>122</v>
      </c>
      <c r="L1000" s="267">
        <v>0</v>
      </c>
      <c r="M1000" s="262"/>
      <c r="N1000" s="262">
        <v>0</v>
      </c>
      <c r="O1000" s="262">
        <v>0</v>
      </c>
      <c r="P1000" s="262">
        <v>0</v>
      </c>
      <c r="Q1000" s="262">
        <v>0</v>
      </c>
      <c r="R1000" s="262">
        <v>0</v>
      </c>
      <c r="S1000" s="262">
        <v>0</v>
      </c>
      <c r="T1000" s="262">
        <v>0</v>
      </c>
      <c r="U1000" s="262">
        <v>0</v>
      </c>
      <c r="V1000" s="262">
        <v>0</v>
      </c>
      <c r="W1000" s="262">
        <v>0</v>
      </c>
      <c r="X1000" s="262">
        <v>0</v>
      </c>
      <c r="Y1000" s="262">
        <v>0</v>
      </c>
    </row>
    <row r="1001" spans="4:25" hidden="1" outlineLevel="1">
      <c r="D1001" s="255" t="s">
        <v>3617</v>
      </c>
      <c r="E1001" s="255" t="s">
        <v>55</v>
      </c>
      <c r="F1001" s="255" t="s">
        <v>608</v>
      </c>
      <c r="H1001" s="255" t="s">
        <v>609</v>
      </c>
      <c r="I1001" s="255" t="s">
        <v>3618</v>
      </c>
      <c r="J1001" s="255" t="s">
        <v>625</v>
      </c>
      <c r="L1001" s="267">
        <v>0</v>
      </c>
      <c r="M1001" s="262"/>
      <c r="N1001" s="262"/>
      <c r="O1001" s="262"/>
      <c r="P1001" s="262"/>
      <c r="Q1001" s="262"/>
      <c r="R1001" s="262"/>
      <c r="S1001" s="262"/>
      <c r="T1001" s="262">
        <v>0</v>
      </c>
      <c r="U1001" s="262">
        <v>0</v>
      </c>
      <c r="V1001" s="262">
        <v>0</v>
      </c>
      <c r="W1001" s="262">
        <v>0</v>
      </c>
      <c r="X1001" s="262">
        <v>0</v>
      </c>
      <c r="Y1001" s="262">
        <v>0</v>
      </c>
    </row>
    <row r="1002" spans="4:25" hidden="1" outlineLevel="1">
      <c r="D1002" s="255" t="s">
        <v>1358</v>
      </c>
      <c r="E1002" s="255" t="s">
        <v>55</v>
      </c>
      <c r="F1002" s="255" t="s">
        <v>608</v>
      </c>
      <c r="H1002" s="255" t="s">
        <v>609</v>
      </c>
      <c r="I1002" s="255" t="s">
        <v>1359</v>
      </c>
      <c r="J1002" s="255" t="s">
        <v>561</v>
      </c>
      <c r="L1002" s="267">
        <v>0</v>
      </c>
      <c r="M1002" s="262"/>
      <c r="N1002" s="262">
        <v>0</v>
      </c>
      <c r="O1002" s="262">
        <v>0</v>
      </c>
      <c r="P1002" s="262">
        <v>0</v>
      </c>
      <c r="Q1002" s="262"/>
      <c r="R1002" s="262"/>
      <c r="S1002" s="262"/>
      <c r="T1002" s="262"/>
      <c r="U1002" s="262"/>
      <c r="V1002" s="262"/>
      <c r="W1002" s="262"/>
      <c r="X1002" s="262"/>
      <c r="Y1002" s="262"/>
    </row>
    <row r="1003" spans="4:25" hidden="1" outlineLevel="1">
      <c r="D1003" s="255" t="s">
        <v>1360</v>
      </c>
      <c r="E1003" s="255" t="s">
        <v>55</v>
      </c>
      <c r="F1003" s="255" t="s">
        <v>608</v>
      </c>
      <c r="H1003" s="255" t="s">
        <v>609</v>
      </c>
      <c r="I1003" s="255" t="s">
        <v>1361</v>
      </c>
      <c r="J1003" s="255" t="s">
        <v>561</v>
      </c>
      <c r="L1003" s="267">
        <v>0</v>
      </c>
      <c r="M1003" s="262"/>
      <c r="N1003" s="262">
        <v>0</v>
      </c>
      <c r="O1003" s="262">
        <v>0</v>
      </c>
      <c r="P1003" s="262">
        <v>0</v>
      </c>
      <c r="Q1003" s="262">
        <v>0</v>
      </c>
      <c r="R1003" s="262">
        <v>0</v>
      </c>
      <c r="S1003" s="262">
        <v>0</v>
      </c>
      <c r="T1003" s="262">
        <v>0</v>
      </c>
      <c r="U1003" s="262">
        <v>0</v>
      </c>
      <c r="V1003" s="262">
        <v>0</v>
      </c>
      <c r="W1003" s="262">
        <v>0</v>
      </c>
      <c r="X1003" s="262">
        <v>0</v>
      </c>
      <c r="Y1003" s="262">
        <v>0</v>
      </c>
    </row>
    <row r="1004" spans="4:25" hidden="1" outlineLevel="1">
      <c r="D1004" s="255" t="s">
        <v>1362</v>
      </c>
      <c r="E1004" s="255" t="s">
        <v>55</v>
      </c>
      <c r="F1004" s="255" t="s">
        <v>608</v>
      </c>
      <c r="H1004" s="255" t="s">
        <v>609</v>
      </c>
      <c r="I1004" s="255" t="s">
        <v>1363</v>
      </c>
      <c r="J1004" s="255" t="s">
        <v>558</v>
      </c>
      <c r="L1004" s="267">
        <v>0</v>
      </c>
      <c r="M1004" s="262"/>
      <c r="N1004" s="262">
        <v>0</v>
      </c>
      <c r="O1004" s="262">
        <v>0</v>
      </c>
      <c r="P1004" s="262">
        <v>0</v>
      </c>
      <c r="Q1004" s="262">
        <v>0</v>
      </c>
      <c r="R1004" s="262">
        <v>0</v>
      </c>
      <c r="S1004" s="262">
        <v>0</v>
      </c>
      <c r="T1004" s="262">
        <v>0</v>
      </c>
      <c r="U1004" s="262">
        <v>0</v>
      </c>
      <c r="V1004" s="262">
        <v>0</v>
      </c>
      <c r="W1004" s="262">
        <v>0</v>
      </c>
      <c r="X1004" s="262">
        <v>0</v>
      </c>
      <c r="Y1004" s="262">
        <v>0</v>
      </c>
    </row>
    <row r="1005" spans="4:25" hidden="1" outlineLevel="1">
      <c r="D1005" s="255" t="s">
        <v>1364</v>
      </c>
      <c r="E1005" s="255" t="s">
        <v>55</v>
      </c>
      <c r="F1005" s="255" t="s">
        <v>608</v>
      </c>
      <c r="H1005" s="255" t="s">
        <v>609</v>
      </c>
      <c r="I1005" s="255" t="s">
        <v>1365</v>
      </c>
      <c r="J1005" s="255" t="s">
        <v>127</v>
      </c>
      <c r="L1005" s="267">
        <v>3</v>
      </c>
      <c r="M1005" s="262"/>
      <c r="N1005" s="262">
        <v>3</v>
      </c>
      <c r="O1005" s="262">
        <v>0</v>
      </c>
      <c r="P1005" s="262">
        <v>0</v>
      </c>
      <c r="Q1005" s="262">
        <v>0</v>
      </c>
      <c r="R1005" s="262">
        <v>0</v>
      </c>
      <c r="S1005" s="262">
        <v>0</v>
      </c>
      <c r="T1005" s="262">
        <v>0</v>
      </c>
      <c r="U1005" s="262">
        <v>0</v>
      </c>
      <c r="V1005" s="262">
        <v>0</v>
      </c>
      <c r="W1005" s="262">
        <v>0</v>
      </c>
      <c r="X1005" s="262">
        <v>0</v>
      </c>
      <c r="Y1005" s="262">
        <v>0</v>
      </c>
    </row>
    <row r="1006" spans="4:25" hidden="1" outlineLevel="1">
      <c r="D1006" s="255" t="s">
        <v>3619</v>
      </c>
      <c r="E1006" s="255" t="s">
        <v>55</v>
      </c>
      <c r="F1006" s="255" t="s">
        <v>608</v>
      </c>
      <c r="H1006" s="255" t="s">
        <v>609</v>
      </c>
      <c r="I1006" s="255" t="s">
        <v>3620</v>
      </c>
      <c r="J1006" s="255" t="s">
        <v>23</v>
      </c>
      <c r="L1006" s="267">
        <v>0</v>
      </c>
      <c r="M1006" s="262"/>
      <c r="N1006" s="262"/>
      <c r="O1006" s="262"/>
      <c r="P1006" s="262"/>
      <c r="Q1006" s="262"/>
      <c r="R1006" s="262"/>
      <c r="S1006" s="262"/>
      <c r="T1006" s="262">
        <v>0</v>
      </c>
      <c r="U1006" s="262">
        <v>0</v>
      </c>
      <c r="V1006" s="262">
        <v>0</v>
      </c>
      <c r="W1006" s="262">
        <v>0</v>
      </c>
      <c r="X1006" s="262">
        <v>0</v>
      </c>
      <c r="Y1006" s="262">
        <v>0</v>
      </c>
    </row>
    <row r="1007" spans="4:25" hidden="1" outlineLevel="1">
      <c r="D1007" s="255" t="s">
        <v>1366</v>
      </c>
      <c r="E1007" s="255" t="s">
        <v>55</v>
      </c>
      <c r="F1007" s="255" t="s">
        <v>608</v>
      </c>
      <c r="H1007" s="255" t="s">
        <v>609</v>
      </c>
      <c r="I1007" s="255" t="s">
        <v>1367</v>
      </c>
      <c r="J1007" s="255" t="s">
        <v>127</v>
      </c>
      <c r="L1007" s="267">
        <v>0</v>
      </c>
      <c r="M1007" s="262"/>
      <c r="N1007" s="262">
        <v>0</v>
      </c>
      <c r="O1007" s="262">
        <v>0</v>
      </c>
      <c r="P1007" s="262">
        <v>0</v>
      </c>
      <c r="Q1007" s="262">
        <v>0</v>
      </c>
      <c r="R1007" s="262">
        <v>0</v>
      </c>
      <c r="S1007" s="262">
        <v>0</v>
      </c>
      <c r="T1007" s="262">
        <v>0</v>
      </c>
      <c r="U1007" s="262">
        <v>0</v>
      </c>
      <c r="V1007" s="262">
        <v>0</v>
      </c>
      <c r="W1007" s="262">
        <v>0</v>
      </c>
      <c r="X1007" s="262">
        <v>0</v>
      </c>
      <c r="Y1007" s="262">
        <v>0</v>
      </c>
    </row>
    <row r="1008" spans="4:25" hidden="1" outlineLevel="1">
      <c r="D1008" s="255" t="s">
        <v>1368</v>
      </c>
      <c r="E1008" s="255" t="s">
        <v>55</v>
      </c>
      <c r="F1008" s="255" t="s">
        <v>608</v>
      </c>
      <c r="H1008" s="255" t="s">
        <v>609</v>
      </c>
      <c r="I1008" s="255" t="s">
        <v>1369</v>
      </c>
      <c r="J1008" s="255" t="s">
        <v>127</v>
      </c>
      <c r="L1008" s="267">
        <v>0</v>
      </c>
      <c r="M1008" s="262"/>
      <c r="N1008" s="262">
        <v>0</v>
      </c>
      <c r="O1008" s="262">
        <v>0</v>
      </c>
      <c r="P1008" s="262">
        <v>0</v>
      </c>
      <c r="Q1008" s="262">
        <v>0</v>
      </c>
      <c r="R1008" s="262">
        <v>0</v>
      </c>
      <c r="S1008" s="262">
        <v>0</v>
      </c>
      <c r="T1008" s="262">
        <v>0</v>
      </c>
      <c r="U1008" s="262">
        <v>0</v>
      </c>
      <c r="V1008" s="262">
        <v>0</v>
      </c>
      <c r="W1008" s="262">
        <v>0</v>
      </c>
      <c r="X1008" s="262">
        <v>0</v>
      </c>
      <c r="Y1008" s="262">
        <v>0</v>
      </c>
    </row>
    <row r="1009" spans="4:25" hidden="1" outlineLevel="1">
      <c r="D1009" s="255" t="s">
        <v>3621</v>
      </c>
      <c r="E1009" s="255" t="s">
        <v>55</v>
      </c>
      <c r="F1009" s="255" t="s">
        <v>608</v>
      </c>
      <c r="H1009" s="255" t="s">
        <v>609</v>
      </c>
      <c r="I1009" s="255" t="s">
        <v>3622</v>
      </c>
      <c r="J1009" s="255" t="s">
        <v>123</v>
      </c>
      <c r="L1009" s="267">
        <v>0</v>
      </c>
      <c r="M1009" s="262"/>
      <c r="N1009" s="262"/>
      <c r="O1009" s="262"/>
      <c r="P1009" s="262"/>
      <c r="Q1009" s="262"/>
      <c r="R1009" s="262"/>
      <c r="S1009" s="262">
        <v>0</v>
      </c>
      <c r="T1009" s="262">
        <v>0</v>
      </c>
      <c r="U1009" s="262">
        <v>0</v>
      </c>
      <c r="V1009" s="262">
        <v>0</v>
      </c>
      <c r="W1009" s="262">
        <v>0</v>
      </c>
      <c r="X1009" s="262">
        <v>0</v>
      </c>
      <c r="Y1009" s="262">
        <v>0</v>
      </c>
    </row>
    <row r="1010" spans="4:25" hidden="1" outlineLevel="1">
      <c r="D1010" s="255" t="s">
        <v>1370</v>
      </c>
      <c r="E1010" s="255" t="s">
        <v>56</v>
      </c>
      <c r="F1010" s="255" t="s">
        <v>608</v>
      </c>
      <c r="H1010" s="255" t="s">
        <v>609</v>
      </c>
      <c r="I1010" s="255" t="s">
        <v>1371</v>
      </c>
      <c r="J1010" s="255" t="s">
        <v>125</v>
      </c>
      <c r="L1010" s="267">
        <v>0</v>
      </c>
      <c r="M1010" s="262"/>
      <c r="N1010" s="262">
        <v>0</v>
      </c>
      <c r="O1010" s="262">
        <v>0</v>
      </c>
      <c r="P1010" s="262">
        <v>0</v>
      </c>
      <c r="Q1010" s="262">
        <v>0</v>
      </c>
      <c r="R1010" s="262">
        <v>0</v>
      </c>
      <c r="S1010" s="262">
        <v>0</v>
      </c>
      <c r="T1010" s="262">
        <v>0</v>
      </c>
      <c r="U1010" s="262">
        <v>0</v>
      </c>
      <c r="V1010" s="262">
        <v>0</v>
      </c>
      <c r="W1010" s="262">
        <v>0</v>
      </c>
      <c r="X1010" s="262">
        <v>0</v>
      </c>
      <c r="Y1010" s="262">
        <v>0</v>
      </c>
    </row>
    <row r="1011" spans="4:25" hidden="1" outlineLevel="1">
      <c r="D1011" s="255" t="s">
        <v>1372</v>
      </c>
      <c r="E1011" s="255" t="s">
        <v>56</v>
      </c>
      <c r="F1011" s="255" t="s">
        <v>608</v>
      </c>
      <c r="H1011" s="255" t="s">
        <v>609</v>
      </c>
      <c r="I1011" s="255" t="s">
        <v>1373</v>
      </c>
      <c r="J1011" s="255" t="s">
        <v>125</v>
      </c>
      <c r="L1011" s="267">
        <v>0</v>
      </c>
      <c r="M1011" s="262"/>
      <c r="N1011" s="262">
        <v>0</v>
      </c>
      <c r="O1011" s="262">
        <v>0</v>
      </c>
      <c r="P1011" s="262">
        <v>0</v>
      </c>
      <c r="Q1011" s="262">
        <v>0</v>
      </c>
      <c r="R1011" s="262">
        <v>0</v>
      </c>
      <c r="S1011" s="262">
        <v>0</v>
      </c>
      <c r="T1011" s="262">
        <v>0</v>
      </c>
      <c r="U1011" s="262">
        <v>0</v>
      </c>
      <c r="V1011" s="262">
        <v>0</v>
      </c>
      <c r="W1011" s="262">
        <v>0</v>
      </c>
      <c r="X1011" s="262">
        <v>0</v>
      </c>
      <c r="Y1011" s="262">
        <v>0</v>
      </c>
    </row>
    <row r="1012" spans="4:25" hidden="1" outlineLevel="1">
      <c r="D1012" s="255" t="s">
        <v>2127</v>
      </c>
      <c r="E1012" s="255" t="s">
        <v>55</v>
      </c>
      <c r="F1012" s="255" t="s">
        <v>608</v>
      </c>
      <c r="H1012" s="255" t="s">
        <v>609</v>
      </c>
      <c r="I1012" s="255" t="s">
        <v>1756</v>
      </c>
      <c r="J1012" s="255" t="s">
        <v>558</v>
      </c>
      <c r="L1012" s="267">
        <v>0</v>
      </c>
      <c r="M1012" s="262"/>
      <c r="N1012" s="262">
        <v>0</v>
      </c>
      <c r="O1012" s="262">
        <v>0</v>
      </c>
      <c r="P1012" s="262">
        <v>0</v>
      </c>
      <c r="Q1012" s="262">
        <v>0</v>
      </c>
      <c r="R1012" s="262">
        <v>0</v>
      </c>
      <c r="S1012" s="262">
        <v>0</v>
      </c>
      <c r="T1012" s="262">
        <v>0</v>
      </c>
      <c r="U1012" s="262">
        <v>0</v>
      </c>
      <c r="V1012" s="262">
        <v>0</v>
      </c>
      <c r="W1012" s="262">
        <v>0</v>
      </c>
      <c r="X1012" s="262">
        <v>0</v>
      </c>
      <c r="Y1012" s="262">
        <v>0</v>
      </c>
    </row>
    <row r="1013" spans="4:25" hidden="1" outlineLevel="1">
      <c r="D1013" s="255" t="s">
        <v>1374</v>
      </c>
      <c r="E1013" s="255" t="s">
        <v>54</v>
      </c>
      <c r="F1013" s="255" t="s">
        <v>608</v>
      </c>
      <c r="H1013" s="255" t="s">
        <v>609</v>
      </c>
      <c r="I1013" s="255" t="s">
        <v>1375</v>
      </c>
      <c r="J1013" s="255" t="s">
        <v>126</v>
      </c>
      <c r="L1013" s="267">
        <v>5573</v>
      </c>
      <c r="M1013" s="262"/>
      <c r="N1013" s="262">
        <v>253</v>
      </c>
      <c r="O1013" s="262">
        <v>915</v>
      </c>
      <c r="P1013" s="262">
        <v>5</v>
      </c>
      <c r="Q1013" s="262">
        <v>0</v>
      </c>
      <c r="R1013" s="262">
        <v>1078</v>
      </c>
      <c r="S1013" s="262">
        <v>1086</v>
      </c>
      <c r="T1013" s="262">
        <v>135</v>
      </c>
      <c r="U1013" s="262">
        <v>292</v>
      </c>
      <c r="V1013" s="262">
        <v>772</v>
      </c>
      <c r="W1013" s="262">
        <v>745</v>
      </c>
      <c r="X1013" s="262">
        <v>0</v>
      </c>
      <c r="Y1013" s="262">
        <v>292</v>
      </c>
    </row>
    <row r="1014" spans="4:25" hidden="1" outlineLevel="1">
      <c r="D1014" s="255" t="s">
        <v>1975</v>
      </c>
      <c r="E1014" s="255" t="s">
        <v>55</v>
      </c>
      <c r="F1014" s="255" t="s">
        <v>608</v>
      </c>
      <c r="H1014" s="255" t="s">
        <v>609</v>
      </c>
      <c r="I1014" s="255" t="s">
        <v>1976</v>
      </c>
      <c r="J1014" s="255" t="s">
        <v>122</v>
      </c>
      <c r="L1014" s="267">
        <v>0</v>
      </c>
      <c r="M1014" s="262"/>
      <c r="N1014" s="262">
        <v>0</v>
      </c>
      <c r="O1014" s="262">
        <v>0</v>
      </c>
      <c r="P1014" s="262">
        <v>0</v>
      </c>
      <c r="Q1014" s="262">
        <v>0</v>
      </c>
      <c r="R1014" s="262">
        <v>0</v>
      </c>
      <c r="S1014" s="262">
        <v>0</v>
      </c>
      <c r="T1014" s="262">
        <v>0</v>
      </c>
      <c r="U1014" s="262">
        <v>0</v>
      </c>
      <c r="V1014" s="262">
        <v>0</v>
      </c>
      <c r="W1014" s="262">
        <v>0</v>
      </c>
      <c r="X1014" s="262">
        <v>0</v>
      </c>
      <c r="Y1014" s="262">
        <v>0</v>
      </c>
    </row>
    <row r="1015" spans="4:25" hidden="1" outlineLevel="1">
      <c r="D1015" s="255" t="s">
        <v>1376</v>
      </c>
      <c r="E1015" s="255" t="s">
        <v>54</v>
      </c>
      <c r="F1015" s="255" t="s">
        <v>608</v>
      </c>
      <c r="H1015" s="255" t="s">
        <v>609</v>
      </c>
      <c r="I1015" s="255" t="s">
        <v>1377</v>
      </c>
      <c r="J1015" s="255" t="s">
        <v>126</v>
      </c>
      <c r="L1015" s="267">
        <v>0</v>
      </c>
      <c r="M1015" s="262"/>
      <c r="N1015" s="262">
        <v>0</v>
      </c>
      <c r="O1015" s="262">
        <v>0</v>
      </c>
      <c r="P1015" s="262">
        <v>0</v>
      </c>
      <c r="Q1015" s="262">
        <v>0</v>
      </c>
      <c r="R1015" s="262">
        <v>0</v>
      </c>
      <c r="S1015" s="262">
        <v>0</v>
      </c>
      <c r="T1015" s="262">
        <v>0</v>
      </c>
      <c r="U1015" s="262">
        <v>0</v>
      </c>
      <c r="V1015" s="262">
        <v>0</v>
      </c>
      <c r="W1015" s="262">
        <v>0</v>
      </c>
      <c r="X1015" s="262">
        <v>0</v>
      </c>
      <c r="Y1015" s="262">
        <v>0</v>
      </c>
    </row>
    <row r="1016" spans="4:25" hidden="1" outlineLevel="1">
      <c r="D1016" s="255" t="s">
        <v>1378</v>
      </c>
      <c r="E1016" s="255" t="s">
        <v>55</v>
      </c>
      <c r="F1016" s="255" t="s">
        <v>608</v>
      </c>
      <c r="H1016" s="255" t="s">
        <v>609</v>
      </c>
      <c r="I1016" s="255" t="s">
        <v>1379</v>
      </c>
      <c r="J1016" s="255" t="s">
        <v>123</v>
      </c>
      <c r="L1016" s="267">
        <v>0</v>
      </c>
      <c r="M1016" s="262"/>
      <c r="N1016" s="262">
        <v>0</v>
      </c>
      <c r="O1016" s="262">
        <v>0</v>
      </c>
      <c r="P1016" s="262">
        <v>0</v>
      </c>
      <c r="Q1016" s="262">
        <v>0</v>
      </c>
      <c r="R1016" s="262">
        <v>0</v>
      </c>
      <c r="S1016" s="262">
        <v>0</v>
      </c>
      <c r="T1016" s="262">
        <v>0</v>
      </c>
      <c r="U1016" s="262">
        <v>0</v>
      </c>
      <c r="V1016" s="262">
        <v>0</v>
      </c>
      <c r="W1016" s="262">
        <v>0</v>
      </c>
      <c r="X1016" s="262">
        <v>0</v>
      </c>
      <c r="Y1016" s="262">
        <v>0</v>
      </c>
    </row>
    <row r="1017" spans="4:25" hidden="1" outlineLevel="1">
      <c r="D1017" s="255" t="s">
        <v>1380</v>
      </c>
      <c r="E1017" s="255" t="s">
        <v>54</v>
      </c>
      <c r="F1017" s="255" t="s">
        <v>608</v>
      </c>
      <c r="H1017" s="255" t="s">
        <v>609</v>
      </c>
      <c r="I1017" s="255" t="s">
        <v>1381</v>
      </c>
      <c r="J1017" s="255" t="s">
        <v>126</v>
      </c>
      <c r="L1017" s="267">
        <v>598</v>
      </c>
      <c r="M1017" s="262"/>
      <c r="N1017" s="262">
        <v>40</v>
      </c>
      <c r="O1017" s="262">
        <v>234</v>
      </c>
      <c r="P1017" s="262">
        <v>0</v>
      </c>
      <c r="Q1017" s="262">
        <v>162</v>
      </c>
      <c r="R1017" s="262">
        <v>162</v>
      </c>
      <c r="S1017" s="262">
        <v>0</v>
      </c>
      <c r="T1017" s="262">
        <v>0</v>
      </c>
      <c r="U1017" s="262">
        <v>0</v>
      </c>
      <c r="V1017" s="262">
        <v>0</v>
      </c>
      <c r="W1017" s="262">
        <v>0</v>
      </c>
      <c r="X1017" s="262">
        <v>0</v>
      </c>
      <c r="Y1017" s="262">
        <v>0</v>
      </c>
    </row>
    <row r="1018" spans="4:25" hidden="1" outlineLevel="1">
      <c r="D1018" s="255" t="s">
        <v>1382</v>
      </c>
      <c r="E1018" s="255" t="s">
        <v>55</v>
      </c>
      <c r="F1018" s="255" t="s">
        <v>608</v>
      </c>
      <c r="H1018" s="255" t="s">
        <v>609</v>
      </c>
      <c r="I1018" s="255" t="s">
        <v>1383</v>
      </c>
      <c r="J1018" s="255" t="s">
        <v>558</v>
      </c>
      <c r="L1018" s="267">
        <v>0</v>
      </c>
      <c r="M1018" s="262"/>
      <c r="N1018" s="262">
        <v>0</v>
      </c>
      <c r="O1018" s="262">
        <v>0</v>
      </c>
      <c r="P1018" s="262">
        <v>0</v>
      </c>
      <c r="Q1018" s="262">
        <v>0</v>
      </c>
      <c r="R1018" s="262">
        <v>0</v>
      </c>
      <c r="S1018" s="262">
        <v>0</v>
      </c>
      <c r="T1018" s="262">
        <v>0</v>
      </c>
      <c r="U1018" s="262">
        <v>0</v>
      </c>
      <c r="V1018" s="262">
        <v>0</v>
      </c>
      <c r="W1018" s="262">
        <v>0</v>
      </c>
      <c r="X1018" s="262">
        <v>0</v>
      </c>
      <c r="Y1018" s="262">
        <v>0</v>
      </c>
    </row>
    <row r="1019" spans="4:25" hidden="1" outlineLevel="1">
      <c r="D1019" s="255" t="s">
        <v>1757</v>
      </c>
      <c r="E1019" s="255" t="s">
        <v>55</v>
      </c>
      <c r="F1019" s="255" t="s">
        <v>608</v>
      </c>
      <c r="H1019" s="255" t="s">
        <v>609</v>
      </c>
      <c r="I1019" s="255" t="s">
        <v>1352</v>
      </c>
      <c r="J1019" s="255" t="s">
        <v>614</v>
      </c>
      <c r="L1019" s="267">
        <v>0</v>
      </c>
      <c r="M1019" s="262"/>
      <c r="N1019" s="262">
        <v>0</v>
      </c>
      <c r="O1019" s="262">
        <v>0</v>
      </c>
      <c r="P1019" s="262">
        <v>0</v>
      </c>
      <c r="Q1019" s="262">
        <v>0</v>
      </c>
      <c r="R1019" s="262">
        <v>0</v>
      </c>
      <c r="S1019" s="262">
        <v>0</v>
      </c>
      <c r="T1019" s="262">
        <v>0</v>
      </c>
      <c r="U1019" s="262">
        <v>0</v>
      </c>
      <c r="V1019" s="262">
        <v>0</v>
      </c>
      <c r="W1019" s="262">
        <v>0</v>
      </c>
      <c r="X1019" s="262">
        <v>0</v>
      </c>
      <c r="Y1019" s="262">
        <v>0</v>
      </c>
    </row>
    <row r="1020" spans="4:25" hidden="1" outlineLevel="1">
      <c r="D1020" s="255" t="s">
        <v>1384</v>
      </c>
      <c r="E1020" s="255" t="s">
        <v>56</v>
      </c>
      <c r="F1020" s="255" t="s">
        <v>608</v>
      </c>
      <c r="H1020" s="255" t="s">
        <v>609</v>
      </c>
      <c r="I1020" s="255" t="s">
        <v>1385</v>
      </c>
      <c r="J1020" s="255" t="s">
        <v>125</v>
      </c>
      <c r="L1020" s="267">
        <v>0</v>
      </c>
      <c r="M1020" s="262"/>
      <c r="N1020" s="262">
        <v>0</v>
      </c>
      <c r="O1020" s="262">
        <v>0</v>
      </c>
      <c r="P1020" s="262">
        <v>0</v>
      </c>
      <c r="Q1020" s="262">
        <v>0</v>
      </c>
      <c r="R1020" s="262">
        <v>0</v>
      </c>
      <c r="S1020" s="262">
        <v>0</v>
      </c>
      <c r="T1020" s="262">
        <v>0</v>
      </c>
      <c r="U1020" s="262">
        <v>0</v>
      </c>
      <c r="V1020" s="262">
        <v>0</v>
      </c>
      <c r="W1020" s="262">
        <v>0</v>
      </c>
      <c r="X1020" s="262">
        <v>0</v>
      </c>
      <c r="Y1020" s="262">
        <v>0</v>
      </c>
    </row>
    <row r="1021" spans="4:25" hidden="1" outlineLevel="1">
      <c r="D1021" s="255" t="s">
        <v>1977</v>
      </c>
      <c r="E1021" s="255" t="s">
        <v>55</v>
      </c>
      <c r="F1021" s="255" t="s">
        <v>608</v>
      </c>
      <c r="H1021" s="255" t="s">
        <v>609</v>
      </c>
      <c r="I1021" s="255" t="s">
        <v>1978</v>
      </c>
      <c r="J1021" s="255" t="s">
        <v>122</v>
      </c>
      <c r="L1021" s="267">
        <v>0</v>
      </c>
      <c r="M1021" s="262"/>
      <c r="N1021" s="262">
        <v>0</v>
      </c>
      <c r="O1021" s="262">
        <v>0</v>
      </c>
      <c r="P1021" s="262">
        <v>0</v>
      </c>
      <c r="Q1021" s="262">
        <v>0</v>
      </c>
      <c r="R1021" s="262">
        <v>0</v>
      </c>
      <c r="S1021" s="262">
        <v>0</v>
      </c>
      <c r="T1021" s="262">
        <v>0</v>
      </c>
      <c r="U1021" s="262">
        <v>0</v>
      </c>
      <c r="V1021" s="262">
        <v>0</v>
      </c>
      <c r="W1021" s="262">
        <v>0</v>
      </c>
      <c r="X1021" s="262">
        <v>0</v>
      </c>
      <c r="Y1021" s="262">
        <v>0</v>
      </c>
    </row>
    <row r="1022" spans="4:25" hidden="1" outlineLevel="1">
      <c r="D1022" s="255" t="s">
        <v>1386</v>
      </c>
      <c r="E1022" s="255" t="s">
        <v>55</v>
      </c>
      <c r="F1022" s="255" t="s">
        <v>608</v>
      </c>
      <c r="H1022" s="255" t="s">
        <v>609</v>
      </c>
      <c r="I1022" s="255" t="s">
        <v>1387</v>
      </c>
      <c r="J1022" s="255" t="s">
        <v>558</v>
      </c>
      <c r="L1022" s="267">
        <v>0</v>
      </c>
      <c r="M1022" s="262"/>
      <c r="N1022" s="262">
        <v>0</v>
      </c>
      <c r="O1022" s="262">
        <v>0</v>
      </c>
      <c r="P1022" s="262">
        <v>0</v>
      </c>
      <c r="Q1022" s="262">
        <v>0</v>
      </c>
      <c r="R1022" s="262">
        <v>0</v>
      </c>
      <c r="S1022" s="262">
        <v>0</v>
      </c>
      <c r="T1022" s="262">
        <v>0</v>
      </c>
      <c r="U1022" s="262">
        <v>0</v>
      </c>
      <c r="V1022" s="262">
        <v>0</v>
      </c>
      <c r="W1022" s="262">
        <v>0</v>
      </c>
      <c r="X1022" s="262">
        <v>0</v>
      </c>
      <c r="Y1022" s="262">
        <v>0</v>
      </c>
    </row>
    <row r="1023" spans="4:25" hidden="1" outlineLevel="1">
      <c r="D1023" s="255" t="s">
        <v>1979</v>
      </c>
      <c r="E1023" s="255" t="s">
        <v>55</v>
      </c>
      <c r="F1023" s="255" t="s">
        <v>608</v>
      </c>
      <c r="H1023" s="255" t="s">
        <v>609</v>
      </c>
      <c r="I1023" s="255" t="s">
        <v>1980</v>
      </c>
      <c r="J1023" s="255" t="s">
        <v>122</v>
      </c>
      <c r="L1023" s="267">
        <v>0</v>
      </c>
      <c r="M1023" s="262"/>
      <c r="N1023" s="262">
        <v>0</v>
      </c>
      <c r="O1023" s="262">
        <v>0</v>
      </c>
      <c r="P1023" s="262">
        <v>0</v>
      </c>
      <c r="Q1023" s="262">
        <v>0</v>
      </c>
      <c r="R1023" s="262">
        <v>0</v>
      </c>
      <c r="S1023" s="262">
        <v>0</v>
      </c>
      <c r="T1023" s="262">
        <v>0</v>
      </c>
      <c r="U1023" s="262">
        <v>0</v>
      </c>
      <c r="V1023" s="262">
        <v>0</v>
      </c>
      <c r="W1023" s="262">
        <v>0</v>
      </c>
      <c r="X1023" s="262">
        <v>0</v>
      </c>
      <c r="Y1023" s="262">
        <v>0</v>
      </c>
    </row>
    <row r="1024" spans="4:25" hidden="1" outlineLevel="1">
      <c r="D1024" s="255" t="s">
        <v>1388</v>
      </c>
      <c r="E1024" s="255" t="s">
        <v>55</v>
      </c>
      <c r="F1024" s="255" t="s">
        <v>608</v>
      </c>
      <c r="H1024" s="255" t="s">
        <v>609</v>
      </c>
      <c r="I1024" s="255" t="s">
        <v>1389</v>
      </c>
      <c r="J1024" s="255" t="s">
        <v>558</v>
      </c>
      <c r="L1024" s="267">
        <v>0</v>
      </c>
      <c r="M1024" s="262"/>
      <c r="N1024" s="262">
        <v>0</v>
      </c>
      <c r="O1024" s="262">
        <v>0</v>
      </c>
      <c r="P1024" s="262">
        <v>0</v>
      </c>
      <c r="Q1024" s="262">
        <v>0</v>
      </c>
      <c r="R1024" s="262">
        <v>0</v>
      </c>
      <c r="S1024" s="262">
        <v>0</v>
      </c>
      <c r="T1024" s="262">
        <v>0</v>
      </c>
      <c r="U1024" s="262">
        <v>0</v>
      </c>
      <c r="V1024" s="262">
        <v>0</v>
      </c>
      <c r="W1024" s="262">
        <v>0</v>
      </c>
      <c r="X1024" s="262">
        <v>0</v>
      </c>
      <c r="Y1024" s="262">
        <v>0</v>
      </c>
    </row>
    <row r="1025" spans="4:25" hidden="1" outlineLevel="1">
      <c r="D1025" s="255" t="s">
        <v>1390</v>
      </c>
      <c r="E1025" s="255" t="s">
        <v>55</v>
      </c>
      <c r="F1025" s="255" t="s">
        <v>608</v>
      </c>
      <c r="H1025" s="255" t="s">
        <v>609</v>
      </c>
      <c r="I1025" s="255" t="s">
        <v>1391</v>
      </c>
      <c r="J1025" s="255" t="s">
        <v>561</v>
      </c>
      <c r="L1025" s="267">
        <v>0</v>
      </c>
      <c r="M1025" s="262"/>
      <c r="N1025" s="262">
        <v>0</v>
      </c>
      <c r="O1025" s="262">
        <v>0</v>
      </c>
      <c r="P1025" s="262">
        <v>0</v>
      </c>
      <c r="Q1025" s="262">
        <v>0</v>
      </c>
      <c r="R1025" s="262">
        <v>0</v>
      </c>
      <c r="S1025" s="262">
        <v>0</v>
      </c>
      <c r="T1025" s="262">
        <v>0</v>
      </c>
      <c r="U1025" s="262">
        <v>0</v>
      </c>
      <c r="V1025" s="262">
        <v>0</v>
      </c>
      <c r="W1025" s="262">
        <v>0</v>
      </c>
      <c r="X1025" s="262">
        <v>0</v>
      </c>
      <c r="Y1025" s="262">
        <v>0</v>
      </c>
    </row>
    <row r="1026" spans="4:25" hidden="1" outlineLevel="1">
      <c r="D1026" s="255" t="s">
        <v>1981</v>
      </c>
      <c r="E1026" s="255" t="s">
        <v>54</v>
      </c>
      <c r="F1026" s="255" t="s">
        <v>608</v>
      </c>
      <c r="H1026" s="255" t="s">
        <v>609</v>
      </c>
      <c r="I1026" s="255" t="s">
        <v>1392</v>
      </c>
      <c r="J1026" s="255" t="s">
        <v>126</v>
      </c>
      <c r="L1026" s="267">
        <v>516</v>
      </c>
      <c r="M1026" s="262"/>
      <c r="N1026" s="262">
        <v>0</v>
      </c>
      <c r="O1026" s="262">
        <v>102</v>
      </c>
      <c r="P1026" s="262">
        <v>0</v>
      </c>
      <c r="Q1026" s="262">
        <v>67</v>
      </c>
      <c r="R1026" s="262">
        <v>121</v>
      </c>
      <c r="S1026" s="262">
        <v>201</v>
      </c>
      <c r="T1026" s="262">
        <v>25</v>
      </c>
      <c r="U1026" s="262">
        <v>0</v>
      </c>
      <c r="V1026" s="262">
        <v>0</v>
      </c>
      <c r="W1026" s="262">
        <v>0</v>
      </c>
      <c r="X1026" s="262">
        <v>0</v>
      </c>
      <c r="Y1026" s="262">
        <v>0</v>
      </c>
    </row>
    <row r="1027" spans="4:25" hidden="1" outlineLevel="1">
      <c r="D1027" s="255" t="s">
        <v>1393</v>
      </c>
      <c r="E1027" s="255" t="s">
        <v>54</v>
      </c>
      <c r="F1027" s="255" t="s">
        <v>608</v>
      </c>
      <c r="H1027" s="255" t="s">
        <v>609</v>
      </c>
      <c r="I1027" s="255" t="s">
        <v>1394</v>
      </c>
      <c r="J1027" s="255" t="s">
        <v>126</v>
      </c>
      <c r="L1027" s="267">
        <v>902</v>
      </c>
      <c r="M1027" s="262"/>
      <c r="N1027" s="262">
        <v>0</v>
      </c>
      <c r="O1027" s="262">
        <v>0</v>
      </c>
      <c r="P1027" s="262">
        <v>180</v>
      </c>
      <c r="Q1027" s="262">
        <v>0</v>
      </c>
      <c r="R1027" s="262">
        <v>356</v>
      </c>
      <c r="S1027" s="262">
        <v>356</v>
      </c>
      <c r="T1027" s="262">
        <v>10</v>
      </c>
      <c r="U1027" s="262">
        <v>0</v>
      </c>
      <c r="V1027" s="262">
        <v>0</v>
      </c>
      <c r="W1027" s="262">
        <v>0</v>
      </c>
      <c r="X1027" s="262">
        <v>0</v>
      </c>
      <c r="Y1027" s="262">
        <v>0</v>
      </c>
    </row>
    <row r="1028" spans="4:25" hidden="1" outlineLevel="1">
      <c r="D1028" s="255" t="s">
        <v>1758</v>
      </c>
      <c r="E1028" s="255" t="s">
        <v>54</v>
      </c>
      <c r="F1028" s="255" t="s">
        <v>608</v>
      </c>
      <c r="H1028" s="255" t="s">
        <v>609</v>
      </c>
      <c r="I1028" s="255" t="s">
        <v>1759</v>
      </c>
      <c r="J1028" s="255" t="s">
        <v>126</v>
      </c>
      <c r="L1028" s="267">
        <v>56</v>
      </c>
      <c r="M1028" s="262"/>
      <c r="N1028" s="262">
        <v>0</v>
      </c>
      <c r="O1028" s="262">
        <v>0</v>
      </c>
      <c r="P1028" s="262">
        <v>36</v>
      </c>
      <c r="Q1028" s="262">
        <v>0</v>
      </c>
      <c r="R1028" s="262">
        <v>0</v>
      </c>
      <c r="S1028" s="262">
        <v>0</v>
      </c>
      <c r="T1028" s="262">
        <v>0</v>
      </c>
      <c r="U1028" s="262">
        <v>0</v>
      </c>
      <c r="V1028" s="262">
        <v>20</v>
      </c>
      <c r="W1028" s="262">
        <v>0</v>
      </c>
      <c r="X1028" s="262">
        <v>0</v>
      </c>
      <c r="Y1028" s="262">
        <v>0</v>
      </c>
    </row>
    <row r="1029" spans="4:25" hidden="1" outlineLevel="1">
      <c r="D1029" s="255" t="s">
        <v>1982</v>
      </c>
      <c r="E1029" s="255" t="s">
        <v>55</v>
      </c>
      <c r="F1029" s="255" t="s">
        <v>608</v>
      </c>
      <c r="H1029" s="255" t="s">
        <v>609</v>
      </c>
      <c r="I1029" s="255" t="s">
        <v>1775</v>
      </c>
      <c r="J1029" s="255" t="s">
        <v>127</v>
      </c>
      <c r="L1029" s="267">
        <v>0</v>
      </c>
      <c r="M1029" s="262"/>
      <c r="N1029" s="262">
        <v>0</v>
      </c>
      <c r="O1029" s="262">
        <v>0</v>
      </c>
      <c r="P1029" s="262">
        <v>0</v>
      </c>
      <c r="Q1029" s="262">
        <v>0</v>
      </c>
      <c r="R1029" s="262">
        <v>0</v>
      </c>
      <c r="S1029" s="262">
        <v>0</v>
      </c>
      <c r="T1029" s="262">
        <v>0</v>
      </c>
      <c r="U1029" s="262">
        <v>0</v>
      </c>
      <c r="V1029" s="262">
        <v>0</v>
      </c>
      <c r="W1029" s="262">
        <v>0</v>
      </c>
      <c r="X1029" s="262">
        <v>0</v>
      </c>
      <c r="Y1029" s="262">
        <v>0</v>
      </c>
    </row>
    <row r="1030" spans="4:25" hidden="1" outlineLevel="1">
      <c r="D1030" s="255" t="s">
        <v>1395</v>
      </c>
      <c r="E1030" s="255" t="s">
        <v>55</v>
      </c>
      <c r="F1030" s="255" t="s">
        <v>608</v>
      </c>
      <c r="H1030" s="255" t="s">
        <v>609</v>
      </c>
      <c r="I1030" s="255" t="s">
        <v>1396</v>
      </c>
      <c r="J1030" s="255" t="s">
        <v>558</v>
      </c>
      <c r="L1030" s="267">
        <v>0</v>
      </c>
      <c r="M1030" s="262"/>
      <c r="N1030" s="262">
        <v>0</v>
      </c>
      <c r="O1030" s="262">
        <v>0</v>
      </c>
      <c r="P1030" s="262">
        <v>0</v>
      </c>
      <c r="Q1030" s="262">
        <v>0</v>
      </c>
      <c r="R1030" s="262">
        <v>0</v>
      </c>
      <c r="S1030" s="262">
        <v>0</v>
      </c>
      <c r="T1030" s="262">
        <v>0</v>
      </c>
      <c r="U1030" s="262">
        <v>0</v>
      </c>
      <c r="V1030" s="262">
        <v>0</v>
      </c>
      <c r="W1030" s="262">
        <v>0</v>
      </c>
      <c r="X1030" s="262">
        <v>0</v>
      </c>
      <c r="Y1030" s="262">
        <v>0</v>
      </c>
    </row>
    <row r="1031" spans="4:25" hidden="1" outlineLevel="1">
      <c r="D1031" s="255" t="s">
        <v>1983</v>
      </c>
      <c r="E1031" s="255" t="s">
        <v>55</v>
      </c>
      <c r="F1031" s="255" t="s">
        <v>608</v>
      </c>
      <c r="H1031" s="255" t="s">
        <v>609</v>
      </c>
      <c r="I1031" s="255" t="s">
        <v>1984</v>
      </c>
      <c r="J1031" s="255" t="s">
        <v>122</v>
      </c>
      <c r="L1031" s="267">
        <v>0</v>
      </c>
      <c r="M1031" s="262"/>
      <c r="N1031" s="262">
        <v>0</v>
      </c>
      <c r="O1031" s="262">
        <v>0</v>
      </c>
      <c r="P1031" s="262">
        <v>0</v>
      </c>
      <c r="Q1031" s="262">
        <v>0</v>
      </c>
      <c r="R1031" s="262">
        <v>0</v>
      </c>
      <c r="S1031" s="262">
        <v>0</v>
      </c>
      <c r="T1031" s="262">
        <v>0</v>
      </c>
      <c r="U1031" s="262">
        <v>0</v>
      </c>
      <c r="V1031" s="262">
        <v>0</v>
      </c>
      <c r="W1031" s="262">
        <v>0</v>
      </c>
      <c r="X1031" s="262">
        <v>0</v>
      </c>
      <c r="Y1031" s="262">
        <v>0</v>
      </c>
    </row>
    <row r="1032" spans="4:25" hidden="1" outlineLevel="1">
      <c r="D1032" s="255" t="s">
        <v>1985</v>
      </c>
      <c r="E1032" s="255" t="s">
        <v>55</v>
      </c>
      <c r="F1032" s="255" t="s">
        <v>608</v>
      </c>
      <c r="H1032" s="255" t="s">
        <v>609</v>
      </c>
      <c r="I1032" s="255" t="s">
        <v>1986</v>
      </c>
      <c r="J1032" s="255" t="s">
        <v>122</v>
      </c>
      <c r="L1032" s="267">
        <v>0</v>
      </c>
      <c r="M1032" s="262"/>
      <c r="N1032" s="262">
        <v>0</v>
      </c>
      <c r="O1032" s="262">
        <v>0</v>
      </c>
      <c r="P1032" s="262">
        <v>0</v>
      </c>
      <c r="Q1032" s="262">
        <v>0</v>
      </c>
      <c r="R1032" s="262">
        <v>0</v>
      </c>
      <c r="S1032" s="262">
        <v>0</v>
      </c>
      <c r="T1032" s="262">
        <v>0</v>
      </c>
      <c r="U1032" s="262">
        <v>0</v>
      </c>
      <c r="V1032" s="262">
        <v>0</v>
      </c>
      <c r="W1032" s="262">
        <v>0</v>
      </c>
      <c r="X1032" s="262">
        <v>0</v>
      </c>
      <c r="Y1032" s="262">
        <v>0</v>
      </c>
    </row>
    <row r="1033" spans="4:25" hidden="1" outlineLevel="1">
      <c r="D1033" s="255" t="s">
        <v>1987</v>
      </c>
      <c r="E1033" s="255" t="s">
        <v>55</v>
      </c>
      <c r="F1033" s="255" t="s">
        <v>608</v>
      </c>
      <c r="H1033" s="255" t="s">
        <v>609</v>
      </c>
      <c r="I1033" s="255" t="s">
        <v>1988</v>
      </c>
      <c r="J1033" s="255" t="s">
        <v>122</v>
      </c>
      <c r="L1033" s="267">
        <v>0</v>
      </c>
      <c r="M1033" s="262"/>
      <c r="N1033" s="262">
        <v>0</v>
      </c>
      <c r="O1033" s="262">
        <v>0</v>
      </c>
      <c r="P1033" s="262">
        <v>0</v>
      </c>
      <c r="Q1033" s="262">
        <v>0</v>
      </c>
      <c r="R1033" s="262">
        <v>0</v>
      </c>
      <c r="S1033" s="262">
        <v>0</v>
      </c>
      <c r="T1033" s="262">
        <v>0</v>
      </c>
      <c r="U1033" s="262">
        <v>0</v>
      </c>
      <c r="V1033" s="262">
        <v>0</v>
      </c>
      <c r="W1033" s="262">
        <v>0</v>
      </c>
      <c r="X1033" s="262">
        <v>0</v>
      </c>
      <c r="Y1033" s="262">
        <v>0</v>
      </c>
    </row>
    <row r="1034" spans="4:25" hidden="1" outlineLevel="1">
      <c r="D1034" s="255" t="s">
        <v>1989</v>
      </c>
      <c r="E1034" s="255" t="s">
        <v>55</v>
      </c>
      <c r="F1034" s="255" t="s">
        <v>608</v>
      </c>
      <c r="H1034" s="255" t="s">
        <v>609</v>
      </c>
      <c r="I1034" s="255" t="s">
        <v>1990</v>
      </c>
      <c r="J1034" s="255" t="s">
        <v>122</v>
      </c>
      <c r="L1034" s="267">
        <v>0</v>
      </c>
      <c r="M1034" s="262"/>
      <c r="N1034" s="262">
        <v>0</v>
      </c>
      <c r="O1034" s="262">
        <v>0</v>
      </c>
      <c r="P1034" s="262">
        <v>0</v>
      </c>
      <c r="Q1034" s="262">
        <v>0</v>
      </c>
      <c r="R1034" s="262">
        <v>0</v>
      </c>
      <c r="S1034" s="262">
        <v>0</v>
      </c>
      <c r="T1034" s="262">
        <v>0</v>
      </c>
      <c r="U1034" s="262">
        <v>0</v>
      </c>
      <c r="V1034" s="262">
        <v>0</v>
      </c>
      <c r="W1034" s="262">
        <v>0</v>
      </c>
      <c r="X1034" s="262">
        <v>0</v>
      </c>
      <c r="Y1034" s="262">
        <v>0</v>
      </c>
    </row>
    <row r="1035" spans="4:25" hidden="1" outlineLevel="1">
      <c r="D1035" s="255" t="s">
        <v>2456</v>
      </c>
      <c r="E1035" s="255" t="s">
        <v>54</v>
      </c>
      <c r="F1035" s="255" t="s">
        <v>608</v>
      </c>
      <c r="H1035" s="255" t="s">
        <v>609</v>
      </c>
      <c r="I1035" s="255" t="s">
        <v>2457</v>
      </c>
      <c r="J1035" s="255" t="s">
        <v>126</v>
      </c>
      <c r="L1035" s="267">
        <v>450</v>
      </c>
      <c r="M1035" s="262"/>
      <c r="N1035" s="262">
        <v>0</v>
      </c>
      <c r="O1035" s="262">
        <v>0</v>
      </c>
      <c r="P1035" s="262">
        <v>0</v>
      </c>
      <c r="Q1035" s="262">
        <v>414</v>
      </c>
      <c r="R1035" s="262">
        <v>36</v>
      </c>
      <c r="S1035" s="262">
        <v>0</v>
      </c>
      <c r="T1035" s="262">
        <v>0</v>
      </c>
      <c r="U1035" s="262">
        <v>0</v>
      </c>
      <c r="V1035" s="262">
        <v>0</v>
      </c>
      <c r="W1035" s="262">
        <v>0</v>
      </c>
      <c r="X1035" s="262">
        <v>0</v>
      </c>
      <c r="Y1035" s="262">
        <v>0</v>
      </c>
    </row>
    <row r="1036" spans="4:25" hidden="1" outlineLevel="1">
      <c r="D1036" s="255" t="s">
        <v>1991</v>
      </c>
      <c r="E1036" s="255" t="s">
        <v>55</v>
      </c>
      <c r="F1036" s="255" t="s">
        <v>608</v>
      </c>
      <c r="H1036" s="255" t="s">
        <v>609</v>
      </c>
      <c r="I1036" s="255" t="s">
        <v>1992</v>
      </c>
      <c r="J1036" s="255" t="s">
        <v>122</v>
      </c>
      <c r="L1036" s="267">
        <v>0</v>
      </c>
      <c r="M1036" s="262"/>
      <c r="N1036" s="262">
        <v>0</v>
      </c>
      <c r="O1036" s="262">
        <v>0</v>
      </c>
      <c r="P1036" s="262">
        <v>0</v>
      </c>
      <c r="Q1036" s="262">
        <v>0</v>
      </c>
      <c r="R1036" s="262">
        <v>0</v>
      </c>
      <c r="S1036" s="262">
        <v>0</v>
      </c>
      <c r="T1036" s="262">
        <v>0</v>
      </c>
      <c r="U1036" s="262">
        <v>0</v>
      </c>
      <c r="V1036" s="262">
        <v>0</v>
      </c>
      <c r="W1036" s="262">
        <v>0</v>
      </c>
      <c r="X1036" s="262">
        <v>0</v>
      </c>
      <c r="Y1036" s="262">
        <v>0</v>
      </c>
    </row>
    <row r="1037" spans="4:25" hidden="1" outlineLevel="1">
      <c r="D1037" s="255" t="s">
        <v>1397</v>
      </c>
      <c r="E1037" s="255" t="s">
        <v>55</v>
      </c>
      <c r="F1037" s="255" t="s">
        <v>608</v>
      </c>
      <c r="H1037" s="255" t="s">
        <v>609</v>
      </c>
      <c r="I1037" s="255" t="s">
        <v>1398</v>
      </c>
      <c r="J1037" s="255" t="s">
        <v>558</v>
      </c>
      <c r="L1037" s="267">
        <v>0</v>
      </c>
      <c r="M1037" s="262"/>
      <c r="N1037" s="262">
        <v>0</v>
      </c>
      <c r="O1037" s="262">
        <v>0</v>
      </c>
      <c r="P1037" s="262">
        <v>0</v>
      </c>
      <c r="Q1037" s="262">
        <v>0</v>
      </c>
      <c r="R1037" s="262">
        <v>0</v>
      </c>
      <c r="S1037" s="262">
        <v>0</v>
      </c>
      <c r="T1037" s="262">
        <v>0</v>
      </c>
      <c r="U1037" s="262">
        <v>0</v>
      </c>
      <c r="V1037" s="262">
        <v>0</v>
      </c>
      <c r="W1037" s="262">
        <v>0</v>
      </c>
      <c r="X1037" s="262">
        <v>0</v>
      </c>
      <c r="Y1037" s="262">
        <v>0</v>
      </c>
    </row>
    <row r="1038" spans="4:25" hidden="1" outlineLevel="1">
      <c r="D1038" s="255" t="s">
        <v>3623</v>
      </c>
      <c r="E1038" s="255" t="s">
        <v>56</v>
      </c>
      <c r="F1038" s="255" t="s">
        <v>608</v>
      </c>
      <c r="H1038" s="255" t="s">
        <v>609</v>
      </c>
      <c r="I1038" s="255" t="s">
        <v>3624</v>
      </c>
      <c r="J1038" s="255" t="s">
        <v>125</v>
      </c>
      <c r="L1038" s="267">
        <v>0</v>
      </c>
      <c r="M1038" s="262"/>
      <c r="N1038" s="262"/>
      <c r="O1038" s="262"/>
      <c r="P1038" s="262"/>
      <c r="Q1038" s="262"/>
      <c r="R1038" s="262"/>
      <c r="S1038" s="262"/>
      <c r="T1038" s="262">
        <v>0</v>
      </c>
      <c r="U1038" s="262">
        <v>0</v>
      </c>
      <c r="V1038" s="262">
        <v>0</v>
      </c>
      <c r="W1038" s="262">
        <v>0</v>
      </c>
      <c r="X1038" s="262">
        <v>0</v>
      </c>
      <c r="Y1038" s="262">
        <v>0</v>
      </c>
    </row>
    <row r="1039" spans="4:25" hidden="1" outlineLevel="1">
      <c r="D1039" s="255" t="s">
        <v>1399</v>
      </c>
      <c r="E1039" s="255" t="s">
        <v>56</v>
      </c>
      <c r="F1039" s="255" t="s">
        <v>608</v>
      </c>
      <c r="H1039" s="255" t="s">
        <v>609</v>
      </c>
      <c r="I1039" s="255" t="s">
        <v>1400</v>
      </c>
      <c r="J1039" s="255" t="s">
        <v>125</v>
      </c>
      <c r="L1039" s="267">
        <v>0</v>
      </c>
      <c r="M1039" s="262"/>
      <c r="N1039" s="262">
        <v>0</v>
      </c>
      <c r="O1039" s="262">
        <v>0</v>
      </c>
      <c r="P1039" s="262">
        <v>0</v>
      </c>
      <c r="Q1039" s="262">
        <v>0</v>
      </c>
      <c r="R1039" s="262">
        <v>0</v>
      </c>
      <c r="S1039" s="262">
        <v>0</v>
      </c>
      <c r="T1039" s="262">
        <v>0</v>
      </c>
      <c r="U1039" s="262">
        <v>0</v>
      </c>
      <c r="V1039" s="262">
        <v>0</v>
      </c>
      <c r="W1039" s="262">
        <v>0</v>
      </c>
      <c r="X1039" s="262">
        <v>0</v>
      </c>
      <c r="Y1039" s="262">
        <v>0</v>
      </c>
    </row>
    <row r="1040" spans="4:25" hidden="1" outlineLevel="1">
      <c r="D1040" s="255" t="s">
        <v>1993</v>
      </c>
      <c r="E1040" s="255" t="s">
        <v>55</v>
      </c>
      <c r="F1040" s="255" t="s">
        <v>608</v>
      </c>
      <c r="H1040" s="255" t="s">
        <v>609</v>
      </c>
      <c r="I1040" s="255" t="s">
        <v>1994</v>
      </c>
      <c r="J1040" s="255" t="s">
        <v>122</v>
      </c>
      <c r="L1040" s="267">
        <v>0</v>
      </c>
      <c r="M1040" s="262"/>
      <c r="N1040" s="262">
        <v>0</v>
      </c>
      <c r="O1040" s="262">
        <v>0</v>
      </c>
      <c r="P1040" s="262">
        <v>0</v>
      </c>
      <c r="Q1040" s="262">
        <v>0</v>
      </c>
      <c r="R1040" s="262">
        <v>0</v>
      </c>
      <c r="S1040" s="262">
        <v>0</v>
      </c>
      <c r="T1040" s="262">
        <v>0</v>
      </c>
      <c r="U1040" s="262">
        <v>0</v>
      </c>
      <c r="V1040" s="262">
        <v>0</v>
      </c>
      <c r="W1040" s="262">
        <v>0</v>
      </c>
      <c r="X1040" s="262">
        <v>0</v>
      </c>
      <c r="Y1040" s="262">
        <v>0</v>
      </c>
    </row>
    <row r="1041" spans="4:25" hidden="1" outlineLevel="1">
      <c r="D1041" s="255" t="s">
        <v>1401</v>
      </c>
      <c r="E1041" s="255" t="s">
        <v>55</v>
      </c>
      <c r="F1041" s="255" t="s">
        <v>608</v>
      </c>
      <c r="H1041" s="255" t="s">
        <v>609</v>
      </c>
      <c r="I1041" s="255" t="s">
        <v>1402</v>
      </c>
      <c r="J1041" s="255" t="s">
        <v>615</v>
      </c>
      <c r="L1041" s="267">
        <v>0</v>
      </c>
      <c r="M1041" s="262"/>
      <c r="N1041" s="262">
        <v>0</v>
      </c>
      <c r="O1041" s="262">
        <v>0</v>
      </c>
      <c r="P1041" s="262">
        <v>0</v>
      </c>
      <c r="Q1041" s="262">
        <v>0</v>
      </c>
      <c r="R1041" s="262">
        <v>0</v>
      </c>
      <c r="S1041" s="262">
        <v>0</v>
      </c>
      <c r="T1041" s="262">
        <v>0</v>
      </c>
      <c r="U1041" s="262">
        <v>0</v>
      </c>
      <c r="V1041" s="262">
        <v>0</v>
      </c>
      <c r="W1041" s="262">
        <v>0</v>
      </c>
      <c r="X1041" s="262">
        <v>0</v>
      </c>
      <c r="Y1041" s="262">
        <v>0</v>
      </c>
    </row>
    <row r="1042" spans="4:25" hidden="1" outlineLevel="1">
      <c r="D1042" s="255" t="s">
        <v>1403</v>
      </c>
      <c r="E1042" s="255" t="s">
        <v>55</v>
      </c>
      <c r="F1042" s="255" t="s">
        <v>608</v>
      </c>
      <c r="H1042" s="255" t="s">
        <v>609</v>
      </c>
      <c r="I1042" s="255" t="s">
        <v>1404</v>
      </c>
      <c r="J1042" s="255" t="s">
        <v>558</v>
      </c>
      <c r="L1042" s="267">
        <v>0</v>
      </c>
      <c r="M1042" s="262"/>
      <c r="N1042" s="262">
        <v>0</v>
      </c>
      <c r="O1042" s="262">
        <v>0</v>
      </c>
      <c r="P1042" s="262">
        <v>0</v>
      </c>
      <c r="Q1042" s="262">
        <v>0</v>
      </c>
      <c r="R1042" s="262">
        <v>0</v>
      </c>
      <c r="S1042" s="262">
        <v>0</v>
      </c>
      <c r="T1042" s="262">
        <v>0</v>
      </c>
      <c r="U1042" s="262">
        <v>0</v>
      </c>
      <c r="V1042" s="262">
        <v>0</v>
      </c>
      <c r="W1042" s="262">
        <v>0</v>
      </c>
      <c r="X1042" s="262">
        <v>0</v>
      </c>
      <c r="Y1042" s="262">
        <v>0</v>
      </c>
    </row>
    <row r="1043" spans="4:25" hidden="1" outlineLevel="1">
      <c r="D1043" s="255" t="s">
        <v>1995</v>
      </c>
      <c r="E1043" s="255" t="s">
        <v>55</v>
      </c>
      <c r="F1043" s="255" t="s">
        <v>608</v>
      </c>
      <c r="H1043" s="255" t="s">
        <v>609</v>
      </c>
      <c r="I1043" s="255" t="s">
        <v>1996</v>
      </c>
      <c r="J1043" s="255" t="s">
        <v>122</v>
      </c>
      <c r="L1043" s="267">
        <v>0</v>
      </c>
      <c r="M1043" s="262"/>
      <c r="N1043" s="262">
        <v>0</v>
      </c>
      <c r="O1043" s="262">
        <v>0</v>
      </c>
      <c r="P1043" s="262">
        <v>0</v>
      </c>
      <c r="Q1043" s="262">
        <v>0</v>
      </c>
      <c r="R1043" s="262">
        <v>0</v>
      </c>
      <c r="S1043" s="262">
        <v>0</v>
      </c>
      <c r="T1043" s="262">
        <v>0</v>
      </c>
      <c r="U1043" s="262">
        <v>0</v>
      </c>
      <c r="V1043" s="262">
        <v>0</v>
      </c>
      <c r="W1043" s="262">
        <v>0</v>
      </c>
      <c r="X1043" s="262">
        <v>0</v>
      </c>
      <c r="Y1043" s="262">
        <v>0</v>
      </c>
    </row>
    <row r="1044" spans="4:25" hidden="1" outlineLevel="1">
      <c r="D1044" s="255" t="s">
        <v>3625</v>
      </c>
      <c r="E1044" s="255" t="s">
        <v>55</v>
      </c>
      <c r="F1044" s="255" t="s">
        <v>608</v>
      </c>
      <c r="H1044" s="255" t="s">
        <v>609</v>
      </c>
      <c r="I1044" s="255" t="s">
        <v>1405</v>
      </c>
      <c r="J1044" s="255" t="s">
        <v>127</v>
      </c>
      <c r="L1044" s="267">
        <v>0</v>
      </c>
      <c r="M1044" s="262"/>
      <c r="N1044" s="262">
        <v>0</v>
      </c>
      <c r="O1044" s="262">
        <v>0</v>
      </c>
      <c r="P1044" s="262">
        <v>0</v>
      </c>
      <c r="Q1044" s="262">
        <v>0</v>
      </c>
      <c r="R1044" s="262">
        <v>0</v>
      </c>
      <c r="S1044" s="262">
        <v>0</v>
      </c>
      <c r="T1044" s="262">
        <v>0</v>
      </c>
      <c r="U1044" s="262">
        <v>0</v>
      </c>
      <c r="V1044" s="262">
        <v>0</v>
      </c>
      <c r="W1044" s="262">
        <v>0</v>
      </c>
      <c r="X1044" s="262">
        <v>0</v>
      </c>
      <c r="Y1044" s="262">
        <v>0</v>
      </c>
    </row>
    <row r="1045" spans="4:25" hidden="1" outlineLevel="1">
      <c r="D1045" s="255" t="s">
        <v>1406</v>
      </c>
      <c r="E1045" s="255" t="s">
        <v>54</v>
      </c>
      <c r="F1045" s="255" t="s">
        <v>608</v>
      </c>
      <c r="H1045" s="255" t="s">
        <v>609</v>
      </c>
      <c r="I1045" s="255" t="s">
        <v>1407</v>
      </c>
      <c r="J1045" s="255" t="s">
        <v>126</v>
      </c>
      <c r="L1045" s="267">
        <v>1388</v>
      </c>
      <c r="M1045" s="262"/>
      <c r="N1045" s="262">
        <v>0</v>
      </c>
      <c r="O1045" s="262">
        <v>698</v>
      </c>
      <c r="P1045" s="262">
        <v>0</v>
      </c>
      <c r="Q1045" s="262">
        <v>0</v>
      </c>
      <c r="R1045" s="262">
        <v>0</v>
      </c>
      <c r="S1045" s="262">
        <v>0</v>
      </c>
      <c r="T1045" s="262">
        <v>0</v>
      </c>
      <c r="U1045" s="262">
        <v>690</v>
      </c>
      <c r="V1045" s="262">
        <v>0</v>
      </c>
      <c r="W1045" s="262">
        <v>0</v>
      </c>
      <c r="X1045" s="262">
        <v>0</v>
      </c>
      <c r="Y1045" s="262">
        <v>0</v>
      </c>
    </row>
    <row r="1046" spans="4:25" hidden="1" outlineLevel="1">
      <c r="D1046" s="255" t="s">
        <v>1408</v>
      </c>
      <c r="E1046" s="255" t="s">
        <v>55</v>
      </c>
      <c r="F1046" s="255" t="s">
        <v>608</v>
      </c>
      <c r="H1046" s="255" t="s">
        <v>609</v>
      </c>
      <c r="I1046" s="255" t="s">
        <v>1409</v>
      </c>
      <c r="J1046" s="255" t="s">
        <v>615</v>
      </c>
      <c r="L1046" s="267">
        <v>0</v>
      </c>
      <c r="M1046" s="262"/>
      <c r="N1046" s="262">
        <v>0</v>
      </c>
      <c r="O1046" s="262">
        <v>0</v>
      </c>
      <c r="P1046" s="262">
        <v>0</v>
      </c>
      <c r="Q1046" s="262">
        <v>0</v>
      </c>
      <c r="R1046" s="262">
        <v>0</v>
      </c>
      <c r="S1046" s="262">
        <v>0</v>
      </c>
      <c r="T1046" s="262">
        <v>0</v>
      </c>
      <c r="U1046" s="262">
        <v>0</v>
      </c>
      <c r="V1046" s="262">
        <v>0</v>
      </c>
      <c r="W1046" s="262">
        <v>0</v>
      </c>
      <c r="X1046" s="262">
        <v>0</v>
      </c>
      <c r="Y1046" s="262">
        <v>0</v>
      </c>
    </row>
    <row r="1047" spans="4:25" hidden="1" outlineLevel="1">
      <c r="D1047" s="255" t="s">
        <v>1410</v>
      </c>
      <c r="E1047" s="255" t="s">
        <v>55</v>
      </c>
      <c r="F1047" s="255" t="s">
        <v>608</v>
      </c>
      <c r="H1047" s="255" t="s">
        <v>609</v>
      </c>
      <c r="I1047" s="255" t="s">
        <v>1411</v>
      </c>
      <c r="J1047" s="255" t="s">
        <v>625</v>
      </c>
      <c r="L1047" s="267">
        <v>0</v>
      </c>
      <c r="M1047" s="262"/>
      <c r="N1047" s="262">
        <v>0</v>
      </c>
      <c r="O1047" s="262">
        <v>0</v>
      </c>
      <c r="P1047" s="262">
        <v>0</v>
      </c>
      <c r="Q1047" s="262">
        <v>0</v>
      </c>
      <c r="R1047" s="262">
        <v>0</v>
      </c>
      <c r="S1047" s="262">
        <v>0</v>
      </c>
      <c r="T1047" s="262">
        <v>0</v>
      </c>
      <c r="U1047" s="262">
        <v>0</v>
      </c>
      <c r="V1047" s="262">
        <v>0</v>
      </c>
      <c r="W1047" s="262">
        <v>0</v>
      </c>
      <c r="X1047" s="262">
        <v>0</v>
      </c>
      <c r="Y1047" s="262">
        <v>0</v>
      </c>
    </row>
    <row r="1048" spans="4:25" hidden="1" outlineLevel="1">
      <c r="D1048" s="255" t="s">
        <v>1997</v>
      </c>
      <c r="E1048" s="255" t="s">
        <v>55</v>
      </c>
      <c r="F1048" s="255" t="s">
        <v>608</v>
      </c>
      <c r="H1048" s="255" t="s">
        <v>609</v>
      </c>
      <c r="I1048" s="255" t="s">
        <v>1998</v>
      </c>
      <c r="J1048" s="255" t="s">
        <v>122</v>
      </c>
      <c r="L1048" s="267">
        <v>0</v>
      </c>
      <c r="M1048" s="262"/>
      <c r="N1048" s="262">
        <v>0</v>
      </c>
      <c r="O1048" s="262">
        <v>0</v>
      </c>
      <c r="P1048" s="262">
        <v>0</v>
      </c>
      <c r="Q1048" s="262">
        <v>0</v>
      </c>
      <c r="R1048" s="262">
        <v>0</v>
      </c>
      <c r="S1048" s="262">
        <v>0</v>
      </c>
      <c r="T1048" s="262">
        <v>0</v>
      </c>
      <c r="U1048" s="262">
        <v>0</v>
      </c>
      <c r="V1048" s="262">
        <v>0</v>
      </c>
      <c r="W1048" s="262">
        <v>0</v>
      </c>
      <c r="X1048" s="262">
        <v>0</v>
      </c>
      <c r="Y1048" s="262">
        <v>0</v>
      </c>
    </row>
    <row r="1049" spans="4:25" hidden="1" outlineLevel="1">
      <c r="D1049" s="255" t="s">
        <v>1412</v>
      </c>
      <c r="E1049" s="255" t="s">
        <v>55</v>
      </c>
      <c r="F1049" s="255" t="s">
        <v>608</v>
      </c>
      <c r="H1049" s="255" t="s">
        <v>609</v>
      </c>
      <c r="I1049" s="255" t="s">
        <v>3626</v>
      </c>
      <c r="J1049" s="255" t="s">
        <v>127</v>
      </c>
      <c r="L1049" s="267">
        <v>0</v>
      </c>
      <c r="M1049" s="262"/>
      <c r="N1049" s="262"/>
      <c r="O1049" s="262"/>
      <c r="P1049" s="262"/>
      <c r="Q1049" s="262"/>
      <c r="R1049" s="262"/>
      <c r="S1049" s="262"/>
      <c r="T1049" s="262"/>
      <c r="U1049" s="262"/>
      <c r="V1049" s="262"/>
      <c r="W1049" s="262"/>
      <c r="X1049" s="262"/>
      <c r="Y1049" s="262">
        <v>0</v>
      </c>
    </row>
    <row r="1050" spans="4:25" hidden="1" outlineLevel="1">
      <c r="D1050" s="255" t="s">
        <v>3627</v>
      </c>
      <c r="E1050" s="255" t="s">
        <v>55</v>
      </c>
      <c r="F1050" s="255" t="s">
        <v>608</v>
      </c>
      <c r="H1050" s="255" t="s">
        <v>609</v>
      </c>
      <c r="I1050" s="255" t="s">
        <v>1413</v>
      </c>
      <c r="J1050" s="255" t="s">
        <v>127</v>
      </c>
      <c r="L1050" s="267">
        <v>135</v>
      </c>
      <c r="M1050" s="262"/>
      <c r="N1050" s="262">
        <v>3</v>
      </c>
      <c r="O1050" s="262">
        <v>0</v>
      </c>
      <c r="P1050" s="262">
        <v>132</v>
      </c>
      <c r="Q1050" s="262">
        <v>0</v>
      </c>
      <c r="R1050" s="262">
        <v>0</v>
      </c>
      <c r="S1050" s="262">
        <v>0</v>
      </c>
      <c r="T1050" s="262">
        <v>0</v>
      </c>
      <c r="U1050" s="262">
        <v>0</v>
      </c>
      <c r="V1050" s="262">
        <v>0</v>
      </c>
      <c r="W1050" s="262">
        <v>0</v>
      </c>
      <c r="X1050" s="262">
        <v>0</v>
      </c>
      <c r="Y1050" s="262">
        <v>0</v>
      </c>
    </row>
    <row r="1051" spans="4:25" hidden="1" outlineLevel="1">
      <c r="D1051" s="255" t="s">
        <v>1414</v>
      </c>
      <c r="E1051" s="255" t="s">
        <v>54</v>
      </c>
      <c r="F1051" s="255" t="s">
        <v>608</v>
      </c>
      <c r="H1051" s="255" t="s">
        <v>609</v>
      </c>
      <c r="I1051" s="255" t="s">
        <v>1415</v>
      </c>
      <c r="J1051" s="255" t="s">
        <v>126</v>
      </c>
      <c r="L1051" s="267">
        <v>2523</v>
      </c>
      <c r="M1051" s="262"/>
      <c r="N1051" s="262">
        <v>176</v>
      </c>
      <c r="O1051" s="262">
        <v>50</v>
      </c>
      <c r="P1051" s="262">
        <v>131</v>
      </c>
      <c r="Q1051" s="262">
        <v>1114</v>
      </c>
      <c r="R1051" s="262">
        <v>872</v>
      </c>
      <c r="S1051" s="262">
        <v>180</v>
      </c>
      <c r="T1051" s="262">
        <v>0</v>
      </c>
      <c r="U1051" s="262">
        <v>0</v>
      </c>
      <c r="V1051" s="262">
        <v>0</v>
      </c>
      <c r="W1051" s="262">
        <v>0</v>
      </c>
      <c r="X1051" s="262">
        <v>0</v>
      </c>
      <c r="Y1051" s="262">
        <v>0</v>
      </c>
    </row>
    <row r="1052" spans="4:25" hidden="1" outlineLevel="1">
      <c r="D1052" s="255" t="s">
        <v>1416</v>
      </c>
      <c r="E1052" s="255" t="s">
        <v>55</v>
      </c>
      <c r="F1052" s="255" t="s">
        <v>608</v>
      </c>
      <c r="H1052" s="255" t="s">
        <v>609</v>
      </c>
      <c r="I1052" s="255" t="s">
        <v>1417</v>
      </c>
      <c r="J1052" s="255" t="s">
        <v>127</v>
      </c>
      <c r="L1052" s="267">
        <v>0</v>
      </c>
      <c r="M1052" s="262"/>
      <c r="N1052" s="262">
        <v>0</v>
      </c>
      <c r="O1052" s="262">
        <v>0</v>
      </c>
      <c r="P1052" s="262">
        <v>0</v>
      </c>
      <c r="Q1052" s="262">
        <v>0</v>
      </c>
      <c r="R1052" s="262">
        <v>0</v>
      </c>
      <c r="S1052" s="262">
        <v>0</v>
      </c>
      <c r="T1052" s="262">
        <v>0</v>
      </c>
      <c r="U1052" s="262">
        <v>0</v>
      </c>
      <c r="V1052" s="262">
        <v>0</v>
      </c>
      <c r="W1052" s="262">
        <v>0</v>
      </c>
      <c r="X1052" s="262">
        <v>0</v>
      </c>
      <c r="Y1052" s="262">
        <v>0</v>
      </c>
    </row>
    <row r="1053" spans="4:25" hidden="1" outlineLevel="1">
      <c r="D1053" s="255" t="s">
        <v>1418</v>
      </c>
      <c r="E1053" s="255" t="s">
        <v>55</v>
      </c>
      <c r="F1053" s="255" t="s">
        <v>608</v>
      </c>
      <c r="H1053" s="255" t="s">
        <v>609</v>
      </c>
      <c r="I1053" s="255" t="s">
        <v>1419</v>
      </c>
      <c r="J1053" s="255" t="s">
        <v>127</v>
      </c>
      <c r="L1053" s="267">
        <v>4</v>
      </c>
      <c r="M1053" s="262"/>
      <c r="N1053" s="262">
        <v>0</v>
      </c>
      <c r="O1053" s="262">
        <v>0</v>
      </c>
      <c r="P1053" s="262">
        <v>0</v>
      </c>
      <c r="Q1053" s="262">
        <v>0</v>
      </c>
      <c r="R1053" s="262">
        <v>0</v>
      </c>
      <c r="S1053" s="262">
        <v>0</v>
      </c>
      <c r="T1053" s="262">
        <v>4</v>
      </c>
      <c r="U1053" s="262">
        <v>0</v>
      </c>
      <c r="V1053" s="262">
        <v>0</v>
      </c>
      <c r="W1053" s="262">
        <v>0</v>
      </c>
      <c r="X1053" s="262">
        <v>0</v>
      </c>
      <c r="Y1053" s="262">
        <v>0</v>
      </c>
    </row>
    <row r="1054" spans="4:25" hidden="1" outlineLevel="1">
      <c r="D1054" s="255" t="s">
        <v>1420</v>
      </c>
      <c r="E1054" s="255" t="s">
        <v>55</v>
      </c>
      <c r="F1054" s="255" t="s">
        <v>608</v>
      </c>
      <c r="H1054" s="255" t="s">
        <v>609</v>
      </c>
      <c r="I1054" s="255" t="s">
        <v>1421</v>
      </c>
      <c r="J1054" s="255" t="s">
        <v>127</v>
      </c>
      <c r="L1054" s="267">
        <v>0</v>
      </c>
      <c r="M1054" s="262"/>
      <c r="N1054" s="262">
        <v>0</v>
      </c>
      <c r="O1054" s="262">
        <v>0</v>
      </c>
      <c r="P1054" s="262">
        <v>0</v>
      </c>
      <c r="Q1054" s="262">
        <v>0</v>
      </c>
      <c r="R1054" s="262">
        <v>0</v>
      </c>
      <c r="S1054" s="262">
        <v>0</v>
      </c>
      <c r="T1054" s="262">
        <v>0</v>
      </c>
      <c r="U1054" s="262">
        <v>0</v>
      </c>
      <c r="V1054" s="262">
        <v>0</v>
      </c>
      <c r="W1054" s="262">
        <v>0</v>
      </c>
      <c r="X1054" s="262">
        <v>0</v>
      </c>
      <c r="Y1054" s="262">
        <v>0</v>
      </c>
    </row>
    <row r="1055" spans="4:25" hidden="1" outlineLevel="1">
      <c r="D1055" s="255" t="s">
        <v>1422</v>
      </c>
      <c r="E1055" s="255" t="s">
        <v>55</v>
      </c>
      <c r="F1055" s="255" t="s">
        <v>608</v>
      </c>
      <c r="H1055" s="255" t="s">
        <v>609</v>
      </c>
      <c r="I1055" s="255" t="s">
        <v>1423</v>
      </c>
      <c r="J1055" s="255" t="s">
        <v>127</v>
      </c>
      <c r="L1055" s="267">
        <v>0</v>
      </c>
      <c r="M1055" s="262"/>
      <c r="N1055" s="262">
        <v>0</v>
      </c>
      <c r="O1055" s="262">
        <v>0</v>
      </c>
      <c r="P1055" s="262">
        <v>0</v>
      </c>
      <c r="Q1055" s="262">
        <v>0</v>
      </c>
      <c r="R1055" s="262">
        <v>0</v>
      </c>
      <c r="S1055" s="262">
        <v>0</v>
      </c>
      <c r="T1055" s="262">
        <v>0</v>
      </c>
      <c r="U1055" s="262">
        <v>0</v>
      </c>
      <c r="V1055" s="262">
        <v>0</v>
      </c>
      <c r="W1055" s="262">
        <v>0</v>
      </c>
      <c r="X1055" s="262">
        <v>0</v>
      </c>
      <c r="Y1055" s="262">
        <v>0</v>
      </c>
    </row>
    <row r="1056" spans="4:25" hidden="1" outlineLevel="1">
      <c r="D1056" s="255" t="s">
        <v>1424</v>
      </c>
      <c r="E1056" s="255" t="s">
        <v>55</v>
      </c>
      <c r="F1056" s="255" t="s">
        <v>608</v>
      </c>
      <c r="H1056" s="255" t="s">
        <v>609</v>
      </c>
      <c r="I1056" s="255" t="s">
        <v>1425</v>
      </c>
      <c r="J1056" s="255" t="s">
        <v>127</v>
      </c>
      <c r="L1056" s="267">
        <v>0</v>
      </c>
      <c r="M1056" s="262"/>
      <c r="N1056" s="262">
        <v>0</v>
      </c>
      <c r="O1056" s="262">
        <v>0</v>
      </c>
      <c r="P1056" s="262">
        <v>0</v>
      </c>
      <c r="Q1056" s="262">
        <v>0</v>
      </c>
      <c r="R1056" s="262">
        <v>0</v>
      </c>
      <c r="S1056" s="262">
        <v>0</v>
      </c>
      <c r="T1056" s="262">
        <v>0</v>
      </c>
      <c r="U1056" s="262">
        <v>0</v>
      </c>
      <c r="V1056" s="262">
        <v>0</v>
      </c>
      <c r="W1056" s="262">
        <v>0</v>
      </c>
      <c r="X1056" s="262">
        <v>0</v>
      </c>
      <c r="Y1056" s="262">
        <v>0</v>
      </c>
    </row>
    <row r="1057" spans="4:25" hidden="1" outlineLevel="1">
      <c r="D1057" s="255" t="s">
        <v>1426</v>
      </c>
      <c r="E1057" s="255" t="s">
        <v>55</v>
      </c>
      <c r="F1057" s="255" t="s">
        <v>608</v>
      </c>
      <c r="H1057" s="255" t="s">
        <v>609</v>
      </c>
      <c r="I1057" s="255" t="s">
        <v>1427</v>
      </c>
      <c r="J1057" s="255" t="s">
        <v>558</v>
      </c>
      <c r="L1057" s="267">
        <v>0</v>
      </c>
      <c r="M1057" s="262"/>
      <c r="N1057" s="262">
        <v>0</v>
      </c>
      <c r="O1057" s="262">
        <v>0</v>
      </c>
      <c r="P1057" s="262">
        <v>0</v>
      </c>
      <c r="Q1057" s="262">
        <v>0</v>
      </c>
      <c r="R1057" s="262">
        <v>0</v>
      </c>
      <c r="S1057" s="262">
        <v>0</v>
      </c>
      <c r="T1057" s="262">
        <v>0</v>
      </c>
      <c r="U1057" s="262">
        <v>0</v>
      </c>
      <c r="V1057" s="262">
        <v>0</v>
      </c>
      <c r="W1057" s="262">
        <v>0</v>
      </c>
      <c r="X1057" s="262">
        <v>0</v>
      </c>
      <c r="Y1057" s="262">
        <v>0</v>
      </c>
    </row>
    <row r="1058" spans="4:25" hidden="1" outlineLevel="1">
      <c r="D1058" s="255" t="s">
        <v>3628</v>
      </c>
      <c r="E1058" s="255" t="s">
        <v>56</v>
      </c>
      <c r="F1058" s="255" t="s">
        <v>608</v>
      </c>
      <c r="H1058" s="255" t="s">
        <v>609</v>
      </c>
      <c r="I1058" s="255" t="s">
        <v>1428</v>
      </c>
      <c r="J1058" s="255" t="s">
        <v>125</v>
      </c>
      <c r="L1058" s="267">
        <v>156</v>
      </c>
      <c r="M1058" s="262"/>
      <c r="N1058" s="262">
        <v>0</v>
      </c>
      <c r="O1058" s="262">
        <v>0</v>
      </c>
      <c r="P1058" s="262">
        <v>0</v>
      </c>
      <c r="Q1058" s="262">
        <v>0</v>
      </c>
      <c r="R1058" s="262">
        <v>78</v>
      </c>
      <c r="S1058" s="262">
        <v>78</v>
      </c>
      <c r="T1058" s="262">
        <v>0</v>
      </c>
      <c r="U1058" s="262">
        <v>0</v>
      </c>
      <c r="V1058" s="262">
        <v>0</v>
      </c>
      <c r="W1058" s="262">
        <v>0</v>
      </c>
      <c r="X1058" s="262">
        <v>0</v>
      </c>
      <c r="Y1058" s="262">
        <v>0</v>
      </c>
    </row>
    <row r="1059" spans="4:25" hidden="1" outlineLevel="1">
      <c r="D1059" s="255" t="s">
        <v>1429</v>
      </c>
      <c r="E1059" s="255" t="s">
        <v>55</v>
      </c>
      <c r="F1059" s="255" t="s">
        <v>608</v>
      </c>
      <c r="H1059" s="255" t="s">
        <v>609</v>
      </c>
      <c r="I1059" s="255" t="s">
        <v>1430</v>
      </c>
      <c r="J1059" s="255" t="s">
        <v>561</v>
      </c>
      <c r="L1059" s="267">
        <v>0</v>
      </c>
      <c r="M1059" s="262"/>
      <c r="N1059" s="262">
        <v>0</v>
      </c>
      <c r="O1059" s="262">
        <v>0</v>
      </c>
      <c r="P1059" s="262">
        <v>0</v>
      </c>
      <c r="Q1059" s="262">
        <v>0</v>
      </c>
      <c r="R1059" s="262">
        <v>0</v>
      </c>
      <c r="S1059" s="262">
        <v>0</v>
      </c>
      <c r="T1059" s="262">
        <v>0</v>
      </c>
      <c r="U1059" s="262">
        <v>0</v>
      </c>
      <c r="V1059" s="262">
        <v>0</v>
      </c>
      <c r="W1059" s="262">
        <v>0</v>
      </c>
      <c r="X1059" s="262">
        <v>0</v>
      </c>
      <c r="Y1059" s="262">
        <v>0</v>
      </c>
    </row>
    <row r="1060" spans="4:25" hidden="1" outlineLevel="1">
      <c r="D1060" s="255" t="s">
        <v>1431</v>
      </c>
      <c r="E1060" s="255" t="s">
        <v>55</v>
      </c>
      <c r="F1060" s="255" t="s">
        <v>608</v>
      </c>
      <c r="H1060" s="255" t="s">
        <v>609</v>
      </c>
      <c r="I1060" s="255" t="s">
        <v>1432</v>
      </c>
      <c r="J1060" s="255" t="s">
        <v>123</v>
      </c>
      <c r="L1060" s="267">
        <v>0</v>
      </c>
      <c r="M1060" s="262"/>
      <c r="N1060" s="262">
        <v>0</v>
      </c>
      <c r="O1060" s="262">
        <v>0</v>
      </c>
      <c r="P1060" s="262">
        <v>0</v>
      </c>
      <c r="Q1060" s="262">
        <v>0</v>
      </c>
      <c r="R1060" s="262">
        <v>0</v>
      </c>
      <c r="S1060" s="262">
        <v>0</v>
      </c>
      <c r="T1060" s="262">
        <v>0</v>
      </c>
      <c r="U1060" s="262">
        <v>0</v>
      </c>
      <c r="V1060" s="262">
        <v>0</v>
      </c>
      <c r="W1060" s="262">
        <v>0</v>
      </c>
      <c r="X1060" s="262">
        <v>0</v>
      </c>
      <c r="Y1060" s="262">
        <v>0</v>
      </c>
    </row>
    <row r="1061" spans="4:25" hidden="1" outlineLevel="1">
      <c r="D1061" s="255" t="s">
        <v>1999</v>
      </c>
      <c r="E1061" s="255" t="s">
        <v>55</v>
      </c>
      <c r="F1061" s="255" t="s">
        <v>608</v>
      </c>
      <c r="H1061" s="255" t="s">
        <v>609</v>
      </c>
      <c r="I1061" s="255" t="s">
        <v>2000</v>
      </c>
      <c r="J1061" s="255" t="s">
        <v>122</v>
      </c>
      <c r="L1061" s="267">
        <v>0</v>
      </c>
      <c r="M1061" s="262"/>
      <c r="N1061" s="262">
        <v>0</v>
      </c>
      <c r="O1061" s="262">
        <v>0</v>
      </c>
      <c r="P1061" s="262">
        <v>0</v>
      </c>
      <c r="Q1061" s="262">
        <v>0</v>
      </c>
      <c r="R1061" s="262">
        <v>0</v>
      </c>
      <c r="S1061" s="262">
        <v>0</v>
      </c>
      <c r="T1061" s="262">
        <v>0</v>
      </c>
      <c r="U1061" s="262">
        <v>0</v>
      </c>
      <c r="V1061" s="262">
        <v>0</v>
      </c>
      <c r="W1061" s="262">
        <v>0</v>
      </c>
      <c r="X1061" s="262">
        <v>0</v>
      </c>
      <c r="Y1061" s="262">
        <v>0</v>
      </c>
    </row>
    <row r="1062" spans="4:25" hidden="1" outlineLevel="1">
      <c r="D1062" s="255" t="s">
        <v>1433</v>
      </c>
      <c r="E1062" s="255" t="s">
        <v>55</v>
      </c>
      <c r="F1062" s="255" t="s">
        <v>608</v>
      </c>
      <c r="H1062" s="255" t="s">
        <v>609</v>
      </c>
      <c r="I1062" s="255" t="s">
        <v>1434</v>
      </c>
      <c r="J1062" s="255" t="s">
        <v>127</v>
      </c>
      <c r="L1062" s="267">
        <v>0</v>
      </c>
      <c r="M1062" s="262"/>
      <c r="N1062" s="262">
        <v>0</v>
      </c>
      <c r="O1062" s="262">
        <v>0</v>
      </c>
      <c r="P1062" s="262">
        <v>0</v>
      </c>
      <c r="Q1062" s="262">
        <v>0</v>
      </c>
      <c r="R1062" s="262">
        <v>0</v>
      </c>
      <c r="S1062" s="262">
        <v>0</v>
      </c>
      <c r="T1062" s="262">
        <v>0</v>
      </c>
      <c r="U1062" s="262">
        <v>0</v>
      </c>
      <c r="V1062" s="262">
        <v>0</v>
      </c>
      <c r="W1062" s="262">
        <v>0</v>
      </c>
      <c r="X1062" s="262">
        <v>0</v>
      </c>
      <c r="Y1062" s="262">
        <v>0</v>
      </c>
    </row>
    <row r="1063" spans="4:25" hidden="1" outlineLevel="1">
      <c r="D1063" s="255" t="s">
        <v>3629</v>
      </c>
      <c r="E1063" s="255" t="s">
        <v>70</v>
      </c>
      <c r="F1063" s="255" t="s">
        <v>608</v>
      </c>
      <c r="H1063" s="255" t="s">
        <v>609</v>
      </c>
      <c r="I1063" s="255" t="s">
        <v>3630</v>
      </c>
      <c r="J1063" s="255" t="s">
        <v>0</v>
      </c>
      <c r="L1063" s="267">
        <v>0</v>
      </c>
      <c r="M1063" s="262"/>
      <c r="N1063" s="262"/>
      <c r="O1063" s="262"/>
      <c r="P1063" s="262"/>
      <c r="Q1063" s="262"/>
      <c r="R1063" s="262"/>
      <c r="S1063" s="262"/>
      <c r="T1063" s="262"/>
      <c r="U1063" s="262">
        <v>0</v>
      </c>
      <c r="V1063" s="262">
        <v>0</v>
      </c>
      <c r="W1063" s="262">
        <v>0</v>
      </c>
      <c r="X1063" s="262">
        <v>0</v>
      </c>
      <c r="Y1063" s="262">
        <v>0</v>
      </c>
    </row>
    <row r="1064" spans="4:25" hidden="1" outlineLevel="1">
      <c r="D1064" s="255" t="s">
        <v>3631</v>
      </c>
      <c r="E1064" s="255" t="s">
        <v>70</v>
      </c>
      <c r="F1064" s="255" t="s">
        <v>608</v>
      </c>
      <c r="H1064" s="255" t="s">
        <v>609</v>
      </c>
      <c r="I1064" s="255" t="s">
        <v>3632</v>
      </c>
      <c r="J1064" s="255" t="s">
        <v>0</v>
      </c>
      <c r="L1064" s="267">
        <v>1812</v>
      </c>
      <c r="M1064" s="262"/>
      <c r="N1064" s="262"/>
      <c r="O1064" s="262"/>
      <c r="P1064" s="262">
        <v>0</v>
      </c>
      <c r="Q1064" s="262">
        <v>906</v>
      </c>
      <c r="R1064" s="262">
        <v>906</v>
      </c>
      <c r="S1064" s="262">
        <v>0</v>
      </c>
      <c r="T1064" s="262">
        <v>0</v>
      </c>
      <c r="U1064" s="262">
        <v>0</v>
      </c>
      <c r="V1064" s="262">
        <v>0</v>
      </c>
      <c r="W1064" s="262">
        <v>0</v>
      </c>
      <c r="X1064" s="262">
        <v>0</v>
      </c>
      <c r="Y1064" s="262">
        <v>0</v>
      </c>
    </row>
    <row r="1065" spans="4:25" hidden="1" outlineLevel="1">
      <c r="D1065" s="255" t="s">
        <v>1435</v>
      </c>
      <c r="E1065" s="255" t="s">
        <v>54</v>
      </c>
      <c r="F1065" s="255" t="s">
        <v>608</v>
      </c>
      <c r="H1065" s="255" t="s">
        <v>609</v>
      </c>
      <c r="I1065" s="255" t="s">
        <v>1436</v>
      </c>
      <c r="J1065" s="255" t="s">
        <v>126</v>
      </c>
      <c r="L1065" s="267">
        <v>0</v>
      </c>
      <c r="M1065" s="262"/>
      <c r="N1065" s="262">
        <v>0</v>
      </c>
      <c r="O1065" s="262">
        <v>0</v>
      </c>
      <c r="P1065" s="262">
        <v>0</v>
      </c>
      <c r="Q1065" s="262">
        <v>0</v>
      </c>
      <c r="R1065" s="262">
        <v>0</v>
      </c>
      <c r="S1065" s="262">
        <v>0</v>
      </c>
      <c r="T1065" s="262">
        <v>0</v>
      </c>
      <c r="U1065" s="262">
        <v>0</v>
      </c>
      <c r="V1065" s="262">
        <v>0</v>
      </c>
      <c r="W1065" s="262">
        <v>0</v>
      </c>
      <c r="X1065" s="262">
        <v>0</v>
      </c>
      <c r="Y1065" s="262">
        <v>0</v>
      </c>
    </row>
    <row r="1066" spans="4:25" hidden="1" outlineLevel="1">
      <c r="D1066" s="255" t="s">
        <v>1760</v>
      </c>
      <c r="E1066" s="255" t="s">
        <v>55</v>
      </c>
      <c r="F1066" s="255" t="s">
        <v>608</v>
      </c>
      <c r="H1066" s="255" t="s">
        <v>609</v>
      </c>
      <c r="I1066" s="255" t="s">
        <v>1761</v>
      </c>
      <c r="J1066" s="255" t="s">
        <v>993</v>
      </c>
      <c r="L1066" s="267">
        <v>0</v>
      </c>
      <c r="M1066" s="262"/>
      <c r="N1066" s="262">
        <v>0</v>
      </c>
      <c r="O1066" s="262">
        <v>0</v>
      </c>
      <c r="P1066" s="262">
        <v>0</v>
      </c>
      <c r="Q1066" s="262">
        <v>0</v>
      </c>
      <c r="R1066" s="262">
        <v>0</v>
      </c>
      <c r="S1066" s="262">
        <v>0</v>
      </c>
      <c r="T1066" s="262">
        <v>0</v>
      </c>
      <c r="U1066" s="262">
        <v>0</v>
      </c>
      <c r="V1066" s="262">
        <v>0</v>
      </c>
      <c r="W1066" s="262">
        <v>0</v>
      </c>
      <c r="X1066" s="262">
        <v>0</v>
      </c>
      <c r="Y1066" s="262">
        <v>0</v>
      </c>
    </row>
    <row r="1067" spans="4:25" hidden="1" outlineLevel="1">
      <c r="D1067" s="255" t="s">
        <v>2001</v>
      </c>
      <c r="E1067" s="255" t="s">
        <v>55</v>
      </c>
      <c r="F1067" s="255" t="s">
        <v>608</v>
      </c>
      <c r="H1067" s="255" t="s">
        <v>609</v>
      </c>
      <c r="I1067" s="255" t="s">
        <v>2002</v>
      </c>
      <c r="J1067" s="255" t="s">
        <v>122</v>
      </c>
      <c r="L1067" s="267">
        <v>0</v>
      </c>
      <c r="M1067" s="262"/>
      <c r="N1067" s="262">
        <v>0</v>
      </c>
      <c r="O1067" s="262">
        <v>0</v>
      </c>
      <c r="P1067" s="262">
        <v>0</v>
      </c>
      <c r="Q1067" s="262">
        <v>0</v>
      </c>
      <c r="R1067" s="262">
        <v>0</v>
      </c>
      <c r="S1067" s="262">
        <v>0</v>
      </c>
      <c r="T1067" s="262">
        <v>0</v>
      </c>
      <c r="U1067" s="262">
        <v>0</v>
      </c>
      <c r="V1067" s="262">
        <v>0</v>
      </c>
      <c r="W1067" s="262">
        <v>0</v>
      </c>
      <c r="X1067" s="262">
        <v>0</v>
      </c>
      <c r="Y1067" s="262">
        <v>0</v>
      </c>
    </row>
    <row r="1068" spans="4:25" hidden="1" outlineLevel="1">
      <c r="D1068" s="255" t="s">
        <v>2458</v>
      </c>
      <c r="E1068" s="255" t="s">
        <v>56</v>
      </c>
      <c r="F1068" s="255" t="s">
        <v>608</v>
      </c>
      <c r="H1068" s="255" t="s">
        <v>609</v>
      </c>
      <c r="I1068" s="255" t="s">
        <v>1437</v>
      </c>
      <c r="J1068" s="255" t="s">
        <v>125</v>
      </c>
      <c r="L1068" s="267">
        <v>0</v>
      </c>
      <c r="M1068" s="262"/>
      <c r="N1068" s="262">
        <v>0</v>
      </c>
      <c r="O1068" s="262">
        <v>0</v>
      </c>
      <c r="P1068" s="262">
        <v>0</v>
      </c>
      <c r="Q1068" s="262">
        <v>0</v>
      </c>
      <c r="R1068" s="262">
        <v>0</v>
      </c>
      <c r="S1068" s="262">
        <v>0</v>
      </c>
      <c r="T1068" s="262">
        <v>0</v>
      </c>
      <c r="U1068" s="262">
        <v>0</v>
      </c>
      <c r="V1068" s="262">
        <v>0</v>
      </c>
      <c r="W1068" s="262">
        <v>0</v>
      </c>
      <c r="X1068" s="262">
        <v>0</v>
      </c>
      <c r="Y1068" s="262">
        <v>0</v>
      </c>
    </row>
    <row r="1069" spans="4:25" hidden="1" outlineLevel="1">
      <c r="D1069" s="255" t="s">
        <v>2459</v>
      </c>
      <c r="E1069" s="255" t="s">
        <v>54</v>
      </c>
      <c r="F1069" s="255" t="s">
        <v>608</v>
      </c>
      <c r="H1069" s="255" t="s">
        <v>609</v>
      </c>
      <c r="I1069" s="255" t="s">
        <v>2460</v>
      </c>
      <c r="J1069" s="255" t="s">
        <v>126</v>
      </c>
      <c r="L1069" s="267">
        <v>0</v>
      </c>
      <c r="M1069" s="262"/>
      <c r="N1069" s="262">
        <v>0</v>
      </c>
      <c r="O1069" s="262">
        <v>0</v>
      </c>
      <c r="P1069" s="262">
        <v>0</v>
      </c>
      <c r="Q1069" s="262">
        <v>0</v>
      </c>
      <c r="R1069" s="262">
        <v>0</v>
      </c>
      <c r="S1069" s="262">
        <v>0</v>
      </c>
      <c r="T1069" s="262">
        <v>0</v>
      </c>
      <c r="U1069" s="262">
        <v>0</v>
      </c>
      <c r="V1069" s="262">
        <v>0</v>
      </c>
      <c r="W1069" s="262">
        <v>0</v>
      </c>
      <c r="X1069" s="262">
        <v>0</v>
      </c>
      <c r="Y1069" s="262">
        <v>0</v>
      </c>
    </row>
    <row r="1070" spans="4:25" hidden="1" outlineLevel="1">
      <c r="D1070" s="255" t="s">
        <v>2003</v>
      </c>
      <c r="E1070" s="255" t="s">
        <v>55</v>
      </c>
      <c r="F1070" s="255" t="s">
        <v>608</v>
      </c>
      <c r="H1070" s="255" t="s">
        <v>609</v>
      </c>
      <c r="I1070" s="255" t="s">
        <v>2004</v>
      </c>
      <c r="J1070" s="255" t="s">
        <v>591</v>
      </c>
      <c r="L1070" s="267">
        <v>0</v>
      </c>
      <c r="M1070" s="262"/>
      <c r="N1070" s="262">
        <v>0</v>
      </c>
      <c r="O1070" s="262">
        <v>0</v>
      </c>
      <c r="P1070" s="262">
        <v>0</v>
      </c>
      <c r="Q1070" s="262">
        <v>0</v>
      </c>
      <c r="R1070" s="262">
        <v>0</v>
      </c>
      <c r="S1070" s="262">
        <v>0</v>
      </c>
      <c r="T1070" s="262">
        <v>0</v>
      </c>
      <c r="U1070" s="262">
        <v>0</v>
      </c>
      <c r="V1070" s="262">
        <v>0</v>
      </c>
      <c r="W1070" s="262">
        <v>0</v>
      </c>
      <c r="X1070" s="262">
        <v>0</v>
      </c>
      <c r="Y1070" s="262">
        <v>0</v>
      </c>
    </row>
    <row r="1071" spans="4:25" hidden="1" outlineLevel="1">
      <c r="D1071" s="255" t="s">
        <v>1438</v>
      </c>
      <c r="E1071" s="255" t="s">
        <v>55</v>
      </c>
      <c r="F1071" s="255" t="s">
        <v>608</v>
      </c>
      <c r="H1071" s="255" t="s">
        <v>609</v>
      </c>
      <c r="I1071" s="255" t="s">
        <v>1439</v>
      </c>
      <c r="J1071" s="255" t="s">
        <v>561</v>
      </c>
      <c r="L1071" s="267">
        <v>72</v>
      </c>
      <c r="M1071" s="262"/>
      <c r="N1071" s="262">
        <v>54</v>
      </c>
      <c r="O1071" s="262">
        <v>18</v>
      </c>
      <c r="P1071" s="262">
        <v>0</v>
      </c>
      <c r="Q1071" s="262">
        <v>0</v>
      </c>
      <c r="R1071" s="262">
        <v>0</v>
      </c>
      <c r="S1071" s="262">
        <v>0</v>
      </c>
      <c r="T1071" s="262">
        <v>0</v>
      </c>
      <c r="U1071" s="262">
        <v>0</v>
      </c>
      <c r="V1071" s="262">
        <v>0</v>
      </c>
      <c r="W1071" s="262">
        <v>0</v>
      </c>
      <c r="X1071" s="262">
        <v>0</v>
      </c>
      <c r="Y1071" s="262">
        <v>0</v>
      </c>
    </row>
    <row r="1072" spans="4:25" hidden="1" outlineLevel="1">
      <c r="D1072" s="255" t="s">
        <v>1440</v>
      </c>
      <c r="E1072" s="255" t="s">
        <v>55</v>
      </c>
      <c r="F1072" s="255" t="s">
        <v>608</v>
      </c>
      <c r="H1072" s="255" t="s">
        <v>609</v>
      </c>
      <c r="I1072" s="255" t="s">
        <v>1441</v>
      </c>
      <c r="J1072" s="255" t="s">
        <v>561</v>
      </c>
      <c r="L1072" s="267">
        <v>216</v>
      </c>
      <c r="M1072" s="262"/>
      <c r="N1072" s="262">
        <v>0</v>
      </c>
      <c r="O1072" s="262">
        <v>0</v>
      </c>
      <c r="P1072" s="262">
        <v>0</v>
      </c>
      <c r="Q1072" s="262">
        <v>0</v>
      </c>
      <c r="R1072" s="262">
        <v>0</v>
      </c>
      <c r="S1072" s="262">
        <v>108</v>
      </c>
      <c r="T1072" s="262">
        <v>108</v>
      </c>
      <c r="U1072" s="262">
        <v>0</v>
      </c>
      <c r="V1072" s="262">
        <v>0</v>
      </c>
      <c r="W1072" s="262">
        <v>0</v>
      </c>
      <c r="X1072" s="262">
        <v>0</v>
      </c>
      <c r="Y1072" s="262">
        <v>0</v>
      </c>
    </row>
    <row r="1073" spans="4:25" hidden="1" outlineLevel="1">
      <c r="D1073" s="255" t="s">
        <v>1442</v>
      </c>
      <c r="E1073" s="255" t="s">
        <v>55</v>
      </c>
      <c r="F1073" s="255" t="s">
        <v>608</v>
      </c>
      <c r="H1073" s="255" t="s">
        <v>609</v>
      </c>
      <c r="I1073" s="255" t="s">
        <v>1443</v>
      </c>
      <c r="J1073" s="255" t="s">
        <v>614</v>
      </c>
      <c r="L1073" s="267">
        <v>1474</v>
      </c>
      <c r="M1073" s="262"/>
      <c r="N1073" s="262">
        <v>1122</v>
      </c>
      <c r="O1073" s="262">
        <v>0</v>
      </c>
      <c r="P1073" s="262">
        <v>0</v>
      </c>
      <c r="Q1073" s="262">
        <v>0</v>
      </c>
      <c r="R1073" s="262">
        <v>0</v>
      </c>
      <c r="S1073" s="262">
        <v>352</v>
      </c>
      <c r="T1073" s="262">
        <v>0</v>
      </c>
      <c r="U1073" s="262">
        <v>0</v>
      </c>
      <c r="V1073" s="262">
        <v>0</v>
      </c>
      <c r="W1073" s="262">
        <v>0</v>
      </c>
      <c r="X1073" s="262">
        <v>0</v>
      </c>
      <c r="Y1073" s="262">
        <v>0</v>
      </c>
    </row>
    <row r="1074" spans="4:25" hidden="1" outlineLevel="1">
      <c r="D1074" s="255" t="s">
        <v>1444</v>
      </c>
      <c r="E1074" s="255" t="s">
        <v>54</v>
      </c>
      <c r="F1074" s="255" t="s">
        <v>608</v>
      </c>
      <c r="H1074" s="255" t="s">
        <v>609</v>
      </c>
      <c r="I1074" s="255" t="s">
        <v>1445</v>
      </c>
      <c r="J1074" s="255" t="s">
        <v>126</v>
      </c>
      <c r="L1074" s="267">
        <v>9046</v>
      </c>
      <c r="M1074" s="262"/>
      <c r="N1074" s="262">
        <v>100</v>
      </c>
      <c r="O1074" s="262">
        <v>1525</v>
      </c>
      <c r="P1074" s="262">
        <v>411</v>
      </c>
      <c r="Q1074" s="262">
        <v>768</v>
      </c>
      <c r="R1074" s="262">
        <v>2213</v>
      </c>
      <c r="S1074" s="262">
        <v>2892</v>
      </c>
      <c r="T1074" s="262">
        <v>0</v>
      </c>
      <c r="U1074" s="262">
        <v>0</v>
      </c>
      <c r="V1074" s="262">
        <v>0</v>
      </c>
      <c r="W1074" s="262">
        <v>0</v>
      </c>
      <c r="X1074" s="262">
        <v>0</v>
      </c>
      <c r="Y1074" s="262">
        <v>1137</v>
      </c>
    </row>
    <row r="1075" spans="4:25" hidden="1" outlineLevel="1">
      <c r="D1075" s="255" t="s">
        <v>1446</v>
      </c>
      <c r="E1075" s="255" t="s">
        <v>55</v>
      </c>
      <c r="F1075" s="255" t="s">
        <v>608</v>
      </c>
      <c r="H1075" s="255" t="s">
        <v>609</v>
      </c>
      <c r="I1075" s="255" t="s">
        <v>1447</v>
      </c>
      <c r="J1075" s="255" t="s">
        <v>614</v>
      </c>
      <c r="L1075" s="267">
        <v>176</v>
      </c>
      <c r="M1075" s="262"/>
      <c r="N1075" s="262">
        <v>0</v>
      </c>
      <c r="O1075" s="262">
        <v>0</v>
      </c>
      <c r="P1075" s="262">
        <v>0</v>
      </c>
      <c r="Q1075" s="262">
        <v>0</v>
      </c>
      <c r="R1075" s="262">
        <v>0</v>
      </c>
      <c r="S1075" s="262">
        <v>0</v>
      </c>
      <c r="T1075" s="262">
        <v>0</v>
      </c>
      <c r="U1075" s="262">
        <v>176</v>
      </c>
      <c r="V1075" s="262">
        <v>0</v>
      </c>
      <c r="W1075" s="262">
        <v>0</v>
      </c>
      <c r="X1075" s="262">
        <v>0</v>
      </c>
      <c r="Y1075" s="262">
        <v>0</v>
      </c>
    </row>
    <row r="1076" spans="4:25" hidden="1" outlineLevel="1">
      <c r="D1076" s="255" t="s">
        <v>1762</v>
      </c>
      <c r="E1076" s="255" t="s">
        <v>55</v>
      </c>
      <c r="F1076" s="255" t="s">
        <v>608</v>
      </c>
      <c r="H1076" s="255" t="s">
        <v>609</v>
      </c>
      <c r="I1076" s="255" t="s">
        <v>1763</v>
      </c>
      <c r="J1076" s="255" t="s">
        <v>993</v>
      </c>
      <c r="L1076" s="267">
        <v>0</v>
      </c>
      <c r="M1076" s="262"/>
      <c r="N1076" s="262">
        <v>0</v>
      </c>
      <c r="O1076" s="262">
        <v>0</v>
      </c>
      <c r="P1076" s="262">
        <v>0</v>
      </c>
      <c r="Q1076" s="262">
        <v>0</v>
      </c>
      <c r="R1076" s="262">
        <v>0</v>
      </c>
      <c r="S1076" s="262">
        <v>0</v>
      </c>
      <c r="T1076" s="262">
        <v>0</v>
      </c>
      <c r="U1076" s="262">
        <v>0</v>
      </c>
      <c r="V1076" s="262">
        <v>0</v>
      </c>
      <c r="W1076" s="262">
        <v>0</v>
      </c>
      <c r="X1076" s="262">
        <v>0</v>
      </c>
      <c r="Y1076" s="262">
        <v>0</v>
      </c>
    </row>
    <row r="1077" spans="4:25" hidden="1" outlineLevel="1">
      <c r="D1077" s="255" t="s">
        <v>3633</v>
      </c>
      <c r="E1077" s="255" t="s">
        <v>55</v>
      </c>
      <c r="F1077" s="255" t="s">
        <v>608</v>
      </c>
      <c r="H1077" s="255" t="s">
        <v>609</v>
      </c>
      <c r="I1077" s="255" t="s">
        <v>3634</v>
      </c>
      <c r="J1077" s="255" t="s">
        <v>23</v>
      </c>
      <c r="L1077" s="267">
        <v>0</v>
      </c>
      <c r="M1077" s="262"/>
      <c r="N1077" s="262"/>
      <c r="O1077" s="262"/>
      <c r="P1077" s="262"/>
      <c r="Q1077" s="262"/>
      <c r="R1077" s="262"/>
      <c r="S1077" s="262"/>
      <c r="T1077" s="262">
        <v>0</v>
      </c>
      <c r="U1077" s="262">
        <v>0</v>
      </c>
      <c r="V1077" s="262">
        <v>0</v>
      </c>
      <c r="W1077" s="262">
        <v>0</v>
      </c>
      <c r="X1077" s="262">
        <v>0</v>
      </c>
      <c r="Y1077" s="262">
        <v>0</v>
      </c>
    </row>
    <row r="1078" spans="4:25" hidden="1" outlineLevel="1">
      <c r="D1078" s="255" t="s">
        <v>2128</v>
      </c>
      <c r="E1078" s="255" t="s">
        <v>54</v>
      </c>
      <c r="F1078" s="255" t="s">
        <v>608</v>
      </c>
      <c r="H1078" s="255" t="s">
        <v>609</v>
      </c>
      <c r="I1078" s="255" t="s">
        <v>1448</v>
      </c>
      <c r="J1078" s="255" t="s">
        <v>126</v>
      </c>
      <c r="L1078" s="267">
        <v>306</v>
      </c>
      <c r="M1078" s="262"/>
      <c r="N1078" s="262">
        <v>114</v>
      </c>
      <c r="O1078" s="262">
        <v>0</v>
      </c>
      <c r="P1078" s="262">
        <v>0</v>
      </c>
      <c r="Q1078" s="262">
        <v>0</v>
      </c>
      <c r="R1078" s="262">
        <v>96</v>
      </c>
      <c r="S1078" s="262">
        <v>96</v>
      </c>
      <c r="T1078" s="262">
        <v>0</v>
      </c>
      <c r="U1078" s="262">
        <v>0</v>
      </c>
      <c r="V1078" s="262">
        <v>0</v>
      </c>
      <c r="W1078" s="262">
        <v>0</v>
      </c>
      <c r="X1078" s="262">
        <v>0</v>
      </c>
      <c r="Y1078" s="262">
        <v>0</v>
      </c>
    </row>
    <row r="1079" spans="4:25" hidden="1" outlineLevel="1">
      <c r="D1079" s="255" t="s">
        <v>3635</v>
      </c>
      <c r="E1079" s="255" t="s">
        <v>54</v>
      </c>
      <c r="F1079" s="255" t="s">
        <v>608</v>
      </c>
      <c r="H1079" s="255" t="s">
        <v>609</v>
      </c>
      <c r="I1079" s="255" t="s">
        <v>3636</v>
      </c>
      <c r="J1079" s="255" t="s">
        <v>126</v>
      </c>
      <c r="L1079" s="267">
        <v>0</v>
      </c>
      <c r="M1079" s="262"/>
      <c r="N1079" s="262"/>
      <c r="O1079" s="262"/>
      <c r="P1079" s="262"/>
      <c r="Q1079" s="262"/>
      <c r="R1079" s="262"/>
      <c r="S1079" s="262"/>
      <c r="T1079" s="262"/>
      <c r="U1079" s="262"/>
      <c r="V1079" s="262"/>
      <c r="W1079" s="262"/>
      <c r="X1079" s="262">
        <v>0</v>
      </c>
      <c r="Y1079" s="262">
        <v>0</v>
      </c>
    </row>
    <row r="1080" spans="4:25" hidden="1" outlineLevel="1">
      <c r="D1080" s="255" t="s">
        <v>2461</v>
      </c>
      <c r="E1080" s="255" t="s">
        <v>54</v>
      </c>
      <c r="F1080" s="255" t="s">
        <v>608</v>
      </c>
      <c r="H1080" s="255" t="s">
        <v>609</v>
      </c>
      <c r="I1080" s="255" t="s">
        <v>2462</v>
      </c>
      <c r="J1080" s="255" t="s">
        <v>126</v>
      </c>
      <c r="L1080" s="267">
        <v>0</v>
      </c>
      <c r="M1080" s="262"/>
      <c r="N1080" s="262">
        <v>0</v>
      </c>
      <c r="O1080" s="262">
        <v>0</v>
      </c>
      <c r="P1080" s="262">
        <v>0</v>
      </c>
      <c r="Q1080" s="262">
        <v>0</v>
      </c>
      <c r="R1080" s="262">
        <v>0</v>
      </c>
      <c r="S1080" s="262">
        <v>0</v>
      </c>
      <c r="T1080" s="262">
        <v>0</v>
      </c>
      <c r="U1080" s="262">
        <v>0</v>
      </c>
      <c r="V1080" s="262">
        <v>0</v>
      </c>
      <c r="W1080" s="262">
        <v>0</v>
      </c>
      <c r="X1080" s="262">
        <v>0</v>
      </c>
      <c r="Y1080" s="262">
        <v>0</v>
      </c>
    </row>
    <row r="1081" spans="4:25" hidden="1" outlineLevel="1">
      <c r="D1081" s="255" t="s">
        <v>1449</v>
      </c>
      <c r="E1081" s="255" t="s">
        <v>54</v>
      </c>
      <c r="F1081" s="255" t="s">
        <v>608</v>
      </c>
      <c r="H1081" s="255" t="s">
        <v>609</v>
      </c>
      <c r="I1081" s="255" t="s">
        <v>1450</v>
      </c>
      <c r="J1081" s="255" t="s">
        <v>126</v>
      </c>
      <c r="L1081" s="267">
        <v>0</v>
      </c>
      <c r="M1081" s="262"/>
      <c r="N1081" s="262">
        <v>0</v>
      </c>
      <c r="O1081" s="262">
        <v>0</v>
      </c>
      <c r="P1081" s="262">
        <v>0</v>
      </c>
      <c r="Q1081" s="262">
        <v>0</v>
      </c>
      <c r="R1081" s="262">
        <v>0</v>
      </c>
      <c r="S1081" s="262">
        <v>0</v>
      </c>
      <c r="T1081" s="262">
        <v>0</v>
      </c>
      <c r="U1081" s="262">
        <v>0</v>
      </c>
      <c r="V1081" s="262">
        <v>0</v>
      </c>
      <c r="W1081" s="262">
        <v>0</v>
      </c>
      <c r="X1081" s="262">
        <v>0</v>
      </c>
      <c r="Y1081" s="262">
        <v>0</v>
      </c>
    </row>
    <row r="1082" spans="4:25" hidden="1" outlineLevel="1">
      <c r="D1082" s="255" t="s">
        <v>1451</v>
      </c>
      <c r="E1082" s="255" t="s">
        <v>55</v>
      </c>
      <c r="F1082" s="255" t="s">
        <v>608</v>
      </c>
      <c r="H1082" s="255" t="s">
        <v>609</v>
      </c>
      <c r="I1082" s="255" t="s">
        <v>1452</v>
      </c>
      <c r="J1082" s="255" t="s">
        <v>558</v>
      </c>
      <c r="L1082" s="267">
        <v>0</v>
      </c>
      <c r="M1082" s="262"/>
      <c r="N1082" s="262">
        <v>0</v>
      </c>
      <c r="O1082" s="262">
        <v>0</v>
      </c>
      <c r="P1082" s="262">
        <v>0</v>
      </c>
      <c r="Q1082" s="262">
        <v>0</v>
      </c>
      <c r="R1082" s="262">
        <v>0</v>
      </c>
      <c r="S1082" s="262">
        <v>0</v>
      </c>
      <c r="T1082" s="262">
        <v>0</v>
      </c>
      <c r="U1082" s="262">
        <v>0</v>
      </c>
      <c r="V1082" s="262">
        <v>0</v>
      </c>
      <c r="W1082" s="262">
        <v>0</v>
      </c>
      <c r="X1082" s="262">
        <v>0</v>
      </c>
      <c r="Y1082" s="262">
        <v>0</v>
      </c>
    </row>
    <row r="1083" spans="4:25" hidden="1" outlineLevel="1">
      <c r="D1083" s="255" t="s">
        <v>2005</v>
      </c>
      <c r="E1083" s="255" t="s">
        <v>55</v>
      </c>
      <c r="F1083" s="255" t="s">
        <v>608</v>
      </c>
      <c r="H1083" s="255" t="s">
        <v>609</v>
      </c>
      <c r="I1083" s="255" t="s">
        <v>2006</v>
      </c>
      <c r="J1083" s="255" t="s">
        <v>122</v>
      </c>
      <c r="L1083" s="267">
        <v>0</v>
      </c>
      <c r="M1083" s="262"/>
      <c r="N1083" s="262">
        <v>0</v>
      </c>
      <c r="O1083" s="262">
        <v>0</v>
      </c>
      <c r="P1083" s="262">
        <v>0</v>
      </c>
      <c r="Q1083" s="262">
        <v>0</v>
      </c>
      <c r="R1083" s="262">
        <v>0</v>
      </c>
      <c r="S1083" s="262">
        <v>0</v>
      </c>
      <c r="T1083" s="262">
        <v>0</v>
      </c>
      <c r="U1083" s="262">
        <v>0</v>
      </c>
      <c r="V1083" s="262">
        <v>0</v>
      </c>
      <c r="W1083" s="262">
        <v>0</v>
      </c>
      <c r="X1083" s="262">
        <v>0</v>
      </c>
      <c r="Y1083" s="262">
        <v>0</v>
      </c>
    </row>
    <row r="1084" spans="4:25" hidden="1" outlineLevel="1">
      <c r="D1084" s="255" t="s">
        <v>2463</v>
      </c>
      <c r="E1084" s="255" t="s">
        <v>55</v>
      </c>
      <c r="F1084" s="255" t="s">
        <v>608</v>
      </c>
      <c r="H1084" s="255" t="s">
        <v>609</v>
      </c>
      <c r="I1084" s="255" t="s">
        <v>2464</v>
      </c>
      <c r="J1084" s="255" t="s">
        <v>123</v>
      </c>
      <c r="L1084" s="267">
        <v>0</v>
      </c>
      <c r="M1084" s="262"/>
      <c r="N1084" s="262">
        <v>0</v>
      </c>
      <c r="O1084" s="262">
        <v>0</v>
      </c>
      <c r="P1084" s="262">
        <v>0</v>
      </c>
      <c r="Q1084" s="262">
        <v>0</v>
      </c>
      <c r="R1084" s="262">
        <v>0</v>
      </c>
      <c r="S1084" s="262">
        <v>0</v>
      </c>
      <c r="T1084" s="262">
        <v>0</v>
      </c>
      <c r="U1084" s="262">
        <v>0</v>
      </c>
      <c r="V1084" s="262">
        <v>0</v>
      </c>
      <c r="W1084" s="262">
        <v>0</v>
      </c>
      <c r="X1084" s="262">
        <v>0</v>
      </c>
      <c r="Y1084" s="262">
        <v>0</v>
      </c>
    </row>
    <row r="1085" spans="4:25" hidden="1" outlineLevel="1">
      <c r="D1085" s="255" t="s">
        <v>1453</v>
      </c>
      <c r="E1085" s="255" t="s">
        <v>55</v>
      </c>
      <c r="F1085" s="255" t="s">
        <v>608</v>
      </c>
      <c r="H1085" s="255" t="s">
        <v>609</v>
      </c>
      <c r="I1085" s="255" t="s">
        <v>1454</v>
      </c>
      <c r="J1085" s="255" t="s">
        <v>561</v>
      </c>
      <c r="L1085" s="267">
        <v>0</v>
      </c>
      <c r="M1085" s="262"/>
      <c r="N1085" s="262">
        <v>0</v>
      </c>
      <c r="O1085" s="262">
        <v>0</v>
      </c>
      <c r="P1085" s="262">
        <v>0</v>
      </c>
      <c r="Q1085" s="262">
        <v>0</v>
      </c>
      <c r="R1085" s="262">
        <v>0</v>
      </c>
      <c r="S1085" s="262">
        <v>0</v>
      </c>
      <c r="T1085" s="262">
        <v>0</v>
      </c>
      <c r="U1085" s="262">
        <v>0</v>
      </c>
      <c r="V1085" s="262">
        <v>0</v>
      </c>
      <c r="W1085" s="262">
        <v>0</v>
      </c>
      <c r="X1085" s="262">
        <v>0</v>
      </c>
      <c r="Y1085" s="262">
        <v>0</v>
      </c>
    </row>
    <row r="1086" spans="4:25" hidden="1" outlineLevel="1">
      <c r="D1086" s="255" t="s">
        <v>3637</v>
      </c>
      <c r="E1086" s="255" t="s">
        <v>55</v>
      </c>
      <c r="F1086" s="255" t="s">
        <v>608</v>
      </c>
      <c r="H1086" s="255" t="s">
        <v>609</v>
      </c>
      <c r="I1086" s="255" t="s">
        <v>3638</v>
      </c>
      <c r="J1086" s="255" t="s">
        <v>614</v>
      </c>
      <c r="L1086" s="267">
        <v>408</v>
      </c>
      <c r="M1086" s="262"/>
      <c r="N1086" s="262"/>
      <c r="O1086" s="262"/>
      <c r="P1086" s="262"/>
      <c r="Q1086" s="262"/>
      <c r="R1086" s="262"/>
      <c r="S1086" s="262"/>
      <c r="T1086" s="262">
        <v>0</v>
      </c>
      <c r="U1086" s="262">
        <v>0</v>
      </c>
      <c r="V1086" s="262">
        <v>45</v>
      </c>
      <c r="W1086" s="262">
        <v>0</v>
      </c>
      <c r="X1086" s="262">
        <v>275</v>
      </c>
      <c r="Y1086" s="262">
        <v>88</v>
      </c>
    </row>
    <row r="1087" spans="4:25" hidden="1" outlineLevel="1">
      <c r="D1087" s="255" t="s">
        <v>3639</v>
      </c>
      <c r="E1087" s="255" t="s">
        <v>55</v>
      </c>
      <c r="F1087" s="255" t="s">
        <v>608</v>
      </c>
      <c r="H1087" s="255" t="s">
        <v>609</v>
      </c>
      <c r="I1087" s="255" t="s">
        <v>3640</v>
      </c>
      <c r="J1087" s="255" t="s">
        <v>123</v>
      </c>
      <c r="L1087" s="267">
        <v>0</v>
      </c>
      <c r="M1087" s="262"/>
      <c r="N1087" s="262"/>
      <c r="O1087" s="262"/>
      <c r="P1087" s="262"/>
      <c r="Q1087" s="262"/>
      <c r="R1087" s="262"/>
      <c r="S1087" s="262"/>
      <c r="T1087" s="262"/>
      <c r="U1087" s="262"/>
      <c r="V1087" s="262"/>
      <c r="W1087" s="262"/>
      <c r="X1087" s="262">
        <v>0</v>
      </c>
      <c r="Y1087" s="262">
        <v>0</v>
      </c>
    </row>
    <row r="1088" spans="4:25" hidden="1" outlineLevel="1">
      <c r="D1088" s="255" t="s">
        <v>2007</v>
      </c>
      <c r="E1088" s="255" t="s">
        <v>55</v>
      </c>
      <c r="F1088" s="255" t="s">
        <v>608</v>
      </c>
      <c r="H1088" s="255" t="s">
        <v>609</v>
      </c>
      <c r="I1088" s="255" t="s">
        <v>2008</v>
      </c>
      <c r="J1088" s="255" t="s">
        <v>122</v>
      </c>
      <c r="L1088" s="267">
        <v>0</v>
      </c>
      <c r="M1088" s="262"/>
      <c r="N1088" s="262">
        <v>0</v>
      </c>
      <c r="O1088" s="262">
        <v>0</v>
      </c>
      <c r="P1088" s="262">
        <v>0</v>
      </c>
      <c r="Q1088" s="262">
        <v>0</v>
      </c>
      <c r="R1088" s="262">
        <v>0</v>
      </c>
      <c r="S1088" s="262">
        <v>0</v>
      </c>
      <c r="T1088" s="262">
        <v>0</v>
      </c>
      <c r="U1088" s="262">
        <v>0</v>
      </c>
      <c r="V1088" s="262">
        <v>0</v>
      </c>
      <c r="W1088" s="262">
        <v>0</v>
      </c>
      <c r="X1088" s="262">
        <v>0</v>
      </c>
      <c r="Y1088" s="262">
        <v>0</v>
      </c>
    </row>
    <row r="1089" spans="4:25" hidden="1" outlineLevel="1">
      <c r="D1089" s="255" t="s">
        <v>1764</v>
      </c>
      <c r="E1089" s="255" t="s">
        <v>55</v>
      </c>
      <c r="F1089" s="255" t="s">
        <v>608</v>
      </c>
      <c r="H1089" s="255" t="s">
        <v>609</v>
      </c>
      <c r="I1089" s="255" t="s">
        <v>1765</v>
      </c>
      <c r="J1089" s="255" t="s">
        <v>591</v>
      </c>
      <c r="L1089" s="267">
        <v>0</v>
      </c>
      <c r="M1089" s="262"/>
      <c r="N1089" s="262">
        <v>0</v>
      </c>
      <c r="O1089" s="262">
        <v>0</v>
      </c>
      <c r="P1089" s="262">
        <v>0</v>
      </c>
      <c r="Q1089" s="262">
        <v>0</v>
      </c>
      <c r="R1089" s="262">
        <v>0</v>
      </c>
      <c r="S1089" s="262">
        <v>0</v>
      </c>
      <c r="T1089" s="262">
        <v>0</v>
      </c>
      <c r="U1089" s="262">
        <v>0</v>
      </c>
      <c r="V1089" s="262">
        <v>0</v>
      </c>
      <c r="W1089" s="262">
        <v>0</v>
      </c>
      <c r="X1089" s="262">
        <v>0</v>
      </c>
      <c r="Y1089" s="262">
        <v>0</v>
      </c>
    </row>
    <row r="1090" spans="4:25" hidden="1" outlineLevel="1">
      <c r="D1090" s="255" t="s">
        <v>1455</v>
      </c>
      <c r="E1090" s="255" t="s">
        <v>55</v>
      </c>
      <c r="F1090" s="255" t="s">
        <v>608</v>
      </c>
      <c r="H1090" s="255" t="s">
        <v>609</v>
      </c>
      <c r="I1090" s="255" t="s">
        <v>1456</v>
      </c>
      <c r="J1090" s="255" t="s">
        <v>127</v>
      </c>
      <c r="L1090" s="267">
        <v>0</v>
      </c>
      <c r="M1090" s="262"/>
      <c r="N1090" s="262">
        <v>0</v>
      </c>
      <c r="O1090" s="262">
        <v>0</v>
      </c>
      <c r="P1090" s="262">
        <v>0</v>
      </c>
      <c r="Q1090" s="262">
        <v>0</v>
      </c>
      <c r="R1090" s="262">
        <v>0</v>
      </c>
      <c r="S1090" s="262">
        <v>0</v>
      </c>
      <c r="T1090" s="262">
        <v>0</v>
      </c>
      <c r="U1090" s="262">
        <v>0</v>
      </c>
      <c r="V1090" s="262">
        <v>0</v>
      </c>
      <c r="W1090" s="262">
        <v>0</v>
      </c>
      <c r="X1090" s="262">
        <v>0</v>
      </c>
      <c r="Y1090" s="262">
        <v>0</v>
      </c>
    </row>
    <row r="1091" spans="4:25" hidden="1" outlineLevel="1">
      <c r="D1091" s="255" t="s">
        <v>3641</v>
      </c>
      <c r="E1091" s="255" t="s">
        <v>55</v>
      </c>
      <c r="F1091" s="255" t="s">
        <v>608</v>
      </c>
      <c r="H1091" s="255" t="s">
        <v>609</v>
      </c>
      <c r="I1091" s="255" t="s">
        <v>3642</v>
      </c>
      <c r="J1091" s="255" t="s">
        <v>123</v>
      </c>
      <c r="L1091" s="267">
        <v>0</v>
      </c>
      <c r="M1091" s="262"/>
      <c r="N1091" s="262"/>
      <c r="O1091" s="262"/>
      <c r="P1091" s="262"/>
      <c r="Q1091" s="262"/>
      <c r="R1091" s="262"/>
      <c r="S1091" s="262"/>
      <c r="T1091" s="262"/>
      <c r="U1091" s="262"/>
      <c r="V1091" s="262"/>
      <c r="W1091" s="262">
        <v>0</v>
      </c>
      <c r="X1091" s="262">
        <v>0</v>
      </c>
      <c r="Y1091" s="262">
        <v>0</v>
      </c>
    </row>
    <row r="1092" spans="4:25" hidden="1" outlineLevel="1">
      <c r="D1092" s="255" t="s">
        <v>1457</v>
      </c>
      <c r="E1092" s="255" t="s">
        <v>55</v>
      </c>
      <c r="F1092" s="255" t="s">
        <v>608</v>
      </c>
      <c r="H1092" s="255" t="s">
        <v>609</v>
      </c>
      <c r="I1092" s="255" t="s">
        <v>1458</v>
      </c>
      <c r="J1092" s="255" t="s">
        <v>123</v>
      </c>
      <c r="L1092" s="267">
        <v>0</v>
      </c>
      <c r="M1092" s="262"/>
      <c r="N1092" s="262">
        <v>0</v>
      </c>
      <c r="O1092" s="262">
        <v>0</v>
      </c>
      <c r="P1092" s="262">
        <v>0</v>
      </c>
      <c r="Q1092" s="262">
        <v>0</v>
      </c>
      <c r="R1092" s="262">
        <v>0</v>
      </c>
      <c r="S1092" s="262">
        <v>0</v>
      </c>
      <c r="T1092" s="262">
        <v>0</v>
      </c>
      <c r="U1092" s="262">
        <v>0</v>
      </c>
      <c r="V1092" s="262">
        <v>0</v>
      </c>
      <c r="W1092" s="262">
        <v>0</v>
      </c>
      <c r="X1092" s="262">
        <v>0</v>
      </c>
      <c r="Y1092" s="262">
        <v>0</v>
      </c>
    </row>
    <row r="1093" spans="4:25" hidden="1" outlineLevel="1">
      <c r="D1093" s="255" t="s">
        <v>1459</v>
      </c>
      <c r="E1093" s="255" t="s">
        <v>70</v>
      </c>
      <c r="F1093" s="255" t="s">
        <v>608</v>
      </c>
      <c r="H1093" s="255" t="s">
        <v>609</v>
      </c>
      <c r="I1093" s="255" t="s">
        <v>1460</v>
      </c>
      <c r="J1093" s="255" t="s">
        <v>0</v>
      </c>
      <c r="L1093" s="267">
        <v>0</v>
      </c>
      <c r="M1093" s="262"/>
      <c r="N1093" s="262">
        <v>0</v>
      </c>
      <c r="O1093" s="262">
        <v>0</v>
      </c>
      <c r="P1093" s="262">
        <v>0</v>
      </c>
      <c r="Q1093" s="262">
        <v>0</v>
      </c>
      <c r="R1093" s="262">
        <v>0</v>
      </c>
      <c r="S1093" s="262">
        <v>0</v>
      </c>
      <c r="T1093" s="262">
        <v>0</v>
      </c>
      <c r="U1093" s="262">
        <v>0</v>
      </c>
      <c r="V1093" s="262">
        <v>0</v>
      </c>
      <c r="W1093" s="262">
        <v>0</v>
      </c>
      <c r="X1093" s="262">
        <v>0</v>
      </c>
      <c r="Y1093" s="262">
        <v>0</v>
      </c>
    </row>
    <row r="1094" spans="4:25" hidden="1" outlineLevel="1">
      <c r="D1094" s="255" t="s">
        <v>1462</v>
      </c>
      <c r="E1094" s="255" t="s">
        <v>55</v>
      </c>
      <c r="F1094" s="255" t="s">
        <v>608</v>
      </c>
      <c r="H1094" s="255" t="s">
        <v>609</v>
      </c>
      <c r="I1094" s="255" t="s">
        <v>1463</v>
      </c>
      <c r="J1094" s="255" t="s">
        <v>615</v>
      </c>
      <c r="L1094" s="267">
        <v>0</v>
      </c>
      <c r="M1094" s="262"/>
      <c r="N1094" s="262">
        <v>0</v>
      </c>
      <c r="O1094" s="262">
        <v>0</v>
      </c>
      <c r="P1094" s="262">
        <v>0</v>
      </c>
      <c r="Q1094" s="262">
        <v>0</v>
      </c>
      <c r="R1094" s="262">
        <v>0</v>
      </c>
      <c r="S1094" s="262">
        <v>0</v>
      </c>
      <c r="T1094" s="262">
        <v>0</v>
      </c>
      <c r="U1094" s="262">
        <v>0</v>
      </c>
      <c r="V1094" s="262">
        <v>0</v>
      </c>
      <c r="W1094" s="262">
        <v>0</v>
      </c>
      <c r="X1094" s="262">
        <v>0</v>
      </c>
      <c r="Y1094" s="262">
        <v>0</v>
      </c>
    </row>
    <row r="1095" spans="4:25" hidden="1" outlineLevel="1">
      <c r="D1095" s="255" t="s">
        <v>3643</v>
      </c>
      <c r="E1095" s="255" t="s">
        <v>55</v>
      </c>
      <c r="F1095" s="255" t="s">
        <v>608</v>
      </c>
      <c r="H1095" s="255" t="s">
        <v>609</v>
      </c>
      <c r="I1095" s="255" t="s">
        <v>2009</v>
      </c>
      <c r="J1095" s="255" t="s">
        <v>122</v>
      </c>
      <c r="L1095" s="267">
        <v>0</v>
      </c>
      <c r="M1095" s="262"/>
      <c r="N1095" s="262">
        <v>0</v>
      </c>
      <c r="O1095" s="262">
        <v>0</v>
      </c>
      <c r="P1095" s="262">
        <v>0</v>
      </c>
      <c r="Q1095" s="262">
        <v>0</v>
      </c>
      <c r="R1095" s="262">
        <v>0</v>
      </c>
      <c r="S1095" s="262">
        <v>0</v>
      </c>
      <c r="T1095" s="262">
        <v>0</v>
      </c>
      <c r="U1095" s="262">
        <v>0</v>
      </c>
      <c r="V1095" s="262">
        <v>0</v>
      </c>
      <c r="W1095" s="262">
        <v>0</v>
      </c>
      <c r="X1095" s="262">
        <v>0</v>
      </c>
      <c r="Y1095" s="262">
        <v>0</v>
      </c>
    </row>
    <row r="1096" spans="4:25" hidden="1" outlineLevel="1">
      <c r="D1096" s="255" t="s">
        <v>2010</v>
      </c>
      <c r="E1096" s="255" t="s">
        <v>55</v>
      </c>
      <c r="F1096" s="255" t="s">
        <v>608</v>
      </c>
      <c r="H1096" s="255" t="s">
        <v>609</v>
      </c>
      <c r="I1096" s="255" t="s">
        <v>2011</v>
      </c>
      <c r="J1096" s="255" t="s">
        <v>122</v>
      </c>
      <c r="L1096" s="267">
        <v>0</v>
      </c>
      <c r="M1096" s="262"/>
      <c r="N1096" s="262">
        <v>0</v>
      </c>
      <c r="O1096" s="262">
        <v>0</v>
      </c>
      <c r="P1096" s="262">
        <v>0</v>
      </c>
      <c r="Q1096" s="262">
        <v>0</v>
      </c>
      <c r="R1096" s="262">
        <v>0</v>
      </c>
      <c r="S1096" s="262">
        <v>0</v>
      </c>
      <c r="T1096" s="262">
        <v>0</v>
      </c>
      <c r="U1096" s="262">
        <v>0</v>
      </c>
      <c r="V1096" s="262">
        <v>0</v>
      </c>
      <c r="W1096" s="262">
        <v>0</v>
      </c>
      <c r="X1096" s="262">
        <v>0</v>
      </c>
      <c r="Y1096" s="262">
        <v>0</v>
      </c>
    </row>
    <row r="1097" spans="4:25" hidden="1" outlineLevel="1">
      <c r="D1097" s="255" t="s">
        <v>2012</v>
      </c>
      <c r="E1097" s="255" t="s">
        <v>55</v>
      </c>
      <c r="F1097" s="255" t="s">
        <v>608</v>
      </c>
      <c r="H1097" s="255" t="s">
        <v>609</v>
      </c>
      <c r="I1097" s="255" t="s">
        <v>2013</v>
      </c>
      <c r="J1097" s="255" t="s">
        <v>122</v>
      </c>
      <c r="L1097" s="267">
        <v>0</v>
      </c>
      <c r="M1097" s="262"/>
      <c r="N1097" s="262">
        <v>0</v>
      </c>
      <c r="O1097" s="262">
        <v>0</v>
      </c>
      <c r="P1097" s="262">
        <v>0</v>
      </c>
      <c r="Q1097" s="262">
        <v>0</v>
      </c>
      <c r="R1097" s="262">
        <v>0</v>
      </c>
      <c r="S1097" s="262">
        <v>0</v>
      </c>
      <c r="T1097" s="262">
        <v>0</v>
      </c>
      <c r="U1097" s="262">
        <v>0</v>
      </c>
      <c r="V1097" s="262">
        <v>0</v>
      </c>
      <c r="W1097" s="262">
        <v>0</v>
      </c>
      <c r="X1097" s="262">
        <v>0</v>
      </c>
      <c r="Y1097" s="262">
        <v>0</v>
      </c>
    </row>
    <row r="1098" spans="4:25" hidden="1" outlineLevel="1">
      <c r="D1098" s="255" t="s">
        <v>1464</v>
      </c>
      <c r="E1098" s="255" t="s">
        <v>55</v>
      </c>
      <c r="F1098" s="255" t="s">
        <v>608</v>
      </c>
      <c r="H1098" s="255" t="s">
        <v>609</v>
      </c>
      <c r="I1098" s="255" t="s">
        <v>1465</v>
      </c>
      <c r="J1098" s="255" t="s">
        <v>615</v>
      </c>
      <c r="L1098" s="267">
        <v>0</v>
      </c>
      <c r="M1098" s="262"/>
      <c r="N1098" s="262">
        <v>0</v>
      </c>
      <c r="O1098" s="262">
        <v>0</v>
      </c>
      <c r="P1098" s="262">
        <v>0</v>
      </c>
      <c r="Q1098" s="262">
        <v>0</v>
      </c>
      <c r="R1098" s="262">
        <v>0</v>
      </c>
      <c r="S1098" s="262">
        <v>0</v>
      </c>
      <c r="T1098" s="262">
        <v>0</v>
      </c>
      <c r="U1098" s="262">
        <v>0</v>
      </c>
      <c r="V1098" s="262">
        <v>0</v>
      </c>
      <c r="W1098" s="262">
        <v>0</v>
      </c>
      <c r="X1098" s="262">
        <v>0</v>
      </c>
      <c r="Y1098" s="262">
        <v>0</v>
      </c>
    </row>
    <row r="1099" spans="4:25" hidden="1" outlineLevel="1">
      <c r="D1099" s="255" t="s">
        <v>1466</v>
      </c>
      <c r="E1099" s="255" t="s">
        <v>55</v>
      </c>
      <c r="F1099" s="255" t="s">
        <v>608</v>
      </c>
      <c r="H1099" s="255" t="s">
        <v>609</v>
      </c>
      <c r="I1099" s="255" t="s">
        <v>1467</v>
      </c>
      <c r="J1099" s="255" t="s">
        <v>558</v>
      </c>
      <c r="L1099" s="267">
        <v>0</v>
      </c>
      <c r="M1099" s="262"/>
      <c r="N1099" s="262">
        <v>0</v>
      </c>
      <c r="O1099" s="262">
        <v>0</v>
      </c>
      <c r="P1099" s="262">
        <v>0</v>
      </c>
      <c r="Q1099" s="262">
        <v>0</v>
      </c>
      <c r="R1099" s="262">
        <v>0</v>
      </c>
      <c r="S1099" s="262">
        <v>0</v>
      </c>
      <c r="T1099" s="262">
        <v>0</v>
      </c>
      <c r="U1099" s="262">
        <v>0</v>
      </c>
      <c r="V1099" s="262">
        <v>0</v>
      </c>
      <c r="W1099" s="262">
        <v>0</v>
      </c>
      <c r="X1099" s="262">
        <v>0</v>
      </c>
      <c r="Y1099" s="262">
        <v>0</v>
      </c>
    </row>
    <row r="1100" spans="4:25" hidden="1" outlineLevel="1">
      <c r="D1100" s="255" t="s">
        <v>1468</v>
      </c>
      <c r="E1100" s="255" t="s">
        <v>55</v>
      </c>
      <c r="F1100" s="255" t="s">
        <v>608</v>
      </c>
      <c r="H1100" s="255" t="s">
        <v>609</v>
      </c>
      <c r="I1100" s="255" t="s">
        <v>1469</v>
      </c>
      <c r="J1100" s="255" t="s">
        <v>558</v>
      </c>
      <c r="L1100" s="267">
        <v>0</v>
      </c>
      <c r="M1100" s="262"/>
      <c r="N1100" s="262">
        <v>0</v>
      </c>
      <c r="O1100" s="262">
        <v>0</v>
      </c>
      <c r="P1100" s="262">
        <v>0</v>
      </c>
      <c r="Q1100" s="262">
        <v>0</v>
      </c>
      <c r="R1100" s="262">
        <v>0</v>
      </c>
      <c r="S1100" s="262">
        <v>0</v>
      </c>
      <c r="T1100" s="262">
        <v>0</v>
      </c>
      <c r="U1100" s="262">
        <v>0</v>
      </c>
      <c r="V1100" s="262">
        <v>0</v>
      </c>
      <c r="W1100" s="262">
        <v>0</v>
      </c>
      <c r="X1100" s="262">
        <v>0</v>
      </c>
      <c r="Y1100" s="262">
        <v>0</v>
      </c>
    </row>
    <row r="1101" spans="4:25" hidden="1" outlineLevel="1">
      <c r="D1101" s="255" t="s">
        <v>2014</v>
      </c>
      <c r="E1101" s="255" t="s">
        <v>55</v>
      </c>
      <c r="F1101" s="255" t="s">
        <v>608</v>
      </c>
      <c r="H1101" s="255" t="s">
        <v>609</v>
      </c>
      <c r="I1101" s="255" t="s">
        <v>2015</v>
      </c>
      <c r="J1101" s="255" t="s">
        <v>122</v>
      </c>
      <c r="L1101" s="267">
        <v>0</v>
      </c>
      <c r="M1101" s="262"/>
      <c r="N1101" s="262">
        <v>0</v>
      </c>
      <c r="O1101" s="262">
        <v>0</v>
      </c>
      <c r="P1101" s="262">
        <v>0</v>
      </c>
      <c r="Q1101" s="262">
        <v>0</v>
      </c>
      <c r="R1101" s="262">
        <v>0</v>
      </c>
      <c r="S1101" s="262">
        <v>0</v>
      </c>
      <c r="T1101" s="262">
        <v>0</v>
      </c>
      <c r="U1101" s="262">
        <v>0</v>
      </c>
      <c r="V1101" s="262">
        <v>0</v>
      </c>
      <c r="W1101" s="262">
        <v>0</v>
      </c>
      <c r="X1101" s="262">
        <v>0</v>
      </c>
      <c r="Y1101" s="262">
        <v>0</v>
      </c>
    </row>
    <row r="1102" spans="4:25" hidden="1" outlineLevel="1">
      <c r="D1102" s="255" t="s">
        <v>1470</v>
      </c>
      <c r="E1102" s="255" t="s">
        <v>56</v>
      </c>
      <c r="F1102" s="255" t="s">
        <v>608</v>
      </c>
      <c r="H1102" s="255" t="s">
        <v>609</v>
      </c>
      <c r="I1102" s="255" t="s">
        <v>1471</v>
      </c>
      <c r="J1102" s="255" t="s">
        <v>125</v>
      </c>
      <c r="L1102" s="267">
        <v>0</v>
      </c>
      <c r="M1102" s="262"/>
      <c r="N1102" s="262">
        <v>0</v>
      </c>
      <c r="O1102" s="262">
        <v>0</v>
      </c>
      <c r="P1102" s="262">
        <v>0</v>
      </c>
      <c r="Q1102" s="262">
        <v>0</v>
      </c>
      <c r="R1102" s="262">
        <v>0</v>
      </c>
      <c r="S1102" s="262">
        <v>0</v>
      </c>
      <c r="T1102" s="262">
        <v>0</v>
      </c>
      <c r="U1102" s="262">
        <v>0</v>
      </c>
      <c r="V1102" s="262">
        <v>0</v>
      </c>
      <c r="W1102" s="262">
        <v>0</v>
      </c>
      <c r="X1102" s="262">
        <v>0</v>
      </c>
      <c r="Y1102" s="262">
        <v>0</v>
      </c>
    </row>
    <row r="1103" spans="4:25" hidden="1" outlineLevel="1">
      <c r="D1103" s="255" t="s">
        <v>1472</v>
      </c>
      <c r="E1103" s="255" t="s">
        <v>55</v>
      </c>
      <c r="F1103" s="255" t="s">
        <v>608</v>
      </c>
      <c r="H1103" s="255" t="s">
        <v>609</v>
      </c>
      <c r="I1103" s="255" t="s">
        <v>1473</v>
      </c>
      <c r="J1103" s="255" t="s">
        <v>123</v>
      </c>
      <c r="L1103" s="267">
        <v>10</v>
      </c>
      <c r="M1103" s="262"/>
      <c r="N1103" s="262">
        <v>0</v>
      </c>
      <c r="O1103" s="262">
        <v>0</v>
      </c>
      <c r="P1103" s="262">
        <v>0</v>
      </c>
      <c r="Q1103" s="262">
        <v>0</v>
      </c>
      <c r="R1103" s="262">
        <v>0</v>
      </c>
      <c r="S1103" s="262">
        <v>0</v>
      </c>
      <c r="T1103" s="262">
        <v>0</v>
      </c>
      <c r="U1103" s="262">
        <v>0</v>
      </c>
      <c r="V1103" s="262">
        <v>0</v>
      </c>
      <c r="W1103" s="262">
        <v>0</v>
      </c>
      <c r="X1103" s="262">
        <v>10</v>
      </c>
      <c r="Y1103" s="262">
        <v>0</v>
      </c>
    </row>
    <row r="1104" spans="4:25" hidden="1" outlineLevel="1">
      <c r="D1104" s="255" t="s">
        <v>1474</v>
      </c>
      <c r="E1104" s="255" t="s">
        <v>55</v>
      </c>
      <c r="F1104" s="255" t="s">
        <v>608</v>
      </c>
      <c r="H1104" s="255" t="s">
        <v>609</v>
      </c>
      <c r="I1104" s="255" t="s">
        <v>1475</v>
      </c>
      <c r="J1104" s="255" t="s">
        <v>127</v>
      </c>
      <c r="L1104" s="267">
        <v>0</v>
      </c>
      <c r="M1104" s="262"/>
      <c r="N1104" s="262">
        <v>0</v>
      </c>
      <c r="O1104" s="262">
        <v>0</v>
      </c>
      <c r="P1104" s="262">
        <v>0</v>
      </c>
      <c r="Q1104" s="262">
        <v>0</v>
      </c>
      <c r="R1104" s="262">
        <v>0</v>
      </c>
      <c r="S1104" s="262">
        <v>0</v>
      </c>
      <c r="T1104" s="262">
        <v>0</v>
      </c>
      <c r="U1104" s="262">
        <v>0</v>
      </c>
      <c r="V1104" s="262">
        <v>0</v>
      </c>
      <c r="W1104" s="262">
        <v>0</v>
      </c>
      <c r="X1104" s="262">
        <v>0</v>
      </c>
      <c r="Y1104" s="262">
        <v>0</v>
      </c>
    </row>
    <row r="1105" spans="4:25" hidden="1" outlineLevel="1">
      <c r="D1105" s="255" t="s">
        <v>1766</v>
      </c>
      <c r="E1105" s="255" t="s">
        <v>55</v>
      </c>
      <c r="F1105" s="255" t="s">
        <v>608</v>
      </c>
      <c r="H1105" s="255" t="s">
        <v>609</v>
      </c>
      <c r="I1105" s="255" t="s">
        <v>1767</v>
      </c>
      <c r="J1105" s="255" t="s">
        <v>993</v>
      </c>
      <c r="L1105" s="267">
        <v>0</v>
      </c>
      <c r="M1105" s="262"/>
      <c r="N1105" s="262">
        <v>0</v>
      </c>
      <c r="O1105" s="262">
        <v>0</v>
      </c>
      <c r="P1105" s="262">
        <v>0</v>
      </c>
      <c r="Q1105" s="262">
        <v>0</v>
      </c>
      <c r="R1105" s="262">
        <v>0</v>
      </c>
      <c r="S1105" s="262">
        <v>0</v>
      </c>
      <c r="T1105" s="262">
        <v>0</v>
      </c>
      <c r="U1105" s="262">
        <v>0</v>
      </c>
      <c r="V1105" s="262">
        <v>0</v>
      </c>
      <c r="W1105" s="262">
        <v>0</v>
      </c>
      <c r="X1105" s="262">
        <v>0</v>
      </c>
      <c r="Y1105" s="262">
        <v>0</v>
      </c>
    </row>
    <row r="1106" spans="4:25" hidden="1" outlineLevel="1">
      <c r="D1106" s="255" t="s">
        <v>2130</v>
      </c>
      <c r="E1106" s="255" t="s">
        <v>54</v>
      </c>
      <c r="F1106" s="255" t="s">
        <v>608</v>
      </c>
      <c r="H1106" s="255" t="s">
        <v>609</v>
      </c>
      <c r="I1106" s="255" t="s">
        <v>2131</v>
      </c>
      <c r="J1106" s="255" t="s">
        <v>126</v>
      </c>
      <c r="L1106" s="267">
        <v>0</v>
      </c>
      <c r="M1106" s="262"/>
      <c r="N1106" s="262">
        <v>0</v>
      </c>
      <c r="O1106" s="262">
        <v>0</v>
      </c>
      <c r="P1106" s="262">
        <v>0</v>
      </c>
      <c r="Q1106" s="262">
        <v>0</v>
      </c>
      <c r="R1106" s="262">
        <v>0</v>
      </c>
      <c r="S1106" s="262">
        <v>0</v>
      </c>
      <c r="T1106" s="262">
        <v>0</v>
      </c>
      <c r="U1106" s="262">
        <v>0</v>
      </c>
      <c r="V1106" s="262">
        <v>0</v>
      </c>
      <c r="W1106" s="262">
        <v>0</v>
      </c>
      <c r="X1106" s="262">
        <v>0</v>
      </c>
      <c r="Y1106" s="262">
        <v>0</v>
      </c>
    </row>
    <row r="1107" spans="4:25" hidden="1" outlineLevel="1">
      <c r="D1107" s="255" t="s">
        <v>3644</v>
      </c>
      <c r="E1107" s="255" t="s">
        <v>55</v>
      </c>
      <c r="F1107" s="255" t="s">
        <v>608</v>
      </c>
      <c r="H1107" s="255" t="s">
        <v>609</v>
      </c>
      <c r="I1107" s="255" t="s">
        <v>1476</v>
      </c>
      <c r="J1107" s="255" t="s">
        <v>615</v>
      </c>
      <c r="L1107" s="267">
        <v>0</v>
      </c>
      <c r="M1107" s="262"/>
      <c r="N1107" s="262">
        <v>0</v>
      </c>
      <c r="O1107" s="262">
        <v>0</v>
      </c>
      <c r="P1107" s="262">
        <v>0</v>
      </c>
      <c r="Q1107" s="262">
        <v>0</v>
      </c>
      <c r="R1107" s="262">
        <v>0</v>
      </c>
      <c r="S1107" s="262">
        <v>0</v>
      </c>
      <c r="T1107" s="262">
        <v>0</v>
      </c>
      <c r="U1107" s="262">
        <v>0</v>
      </c>
      <c r="V1107" s="262">
        <v>0</v>
      </c>
      <c r="W1107" s="262">
        <v>0</v>
      </c>
      <c r="X1107" s="262">
        <v>0</v>
      </c>
      <c r="Y1107" s="262">
        <v>0</v>
      </c>
    </row>
    <row r="1108" spans="4:25" hidden="1" outlineLevel="1">
      <c r="D1108" s="255" t="s">
        <v>2016</v>
      </c>
      <c r="E1108" s="255" t="s">
        <v>55</v>
      </c>
      <c r="F1108" s="255" t="s">
        <v>608</v>
      </c>
      <c r="H1108" s="255" t="s">
        <v>609</v>
      </c>
      <c r="I1108" s="255" t="s">
        <v>2017</v>
      </c>
      <c r="J1108" s="255" t="s">
        <v>122</v>
      </c>
      <c r="L1108" s="267">
        <v>0</v>
      </c>
      <c r="M1108" s="262"/>
      <c r="N1108" s="262">
        <v>0</v>
      </c>
      <c r="O1108" s="262">
        <v>0</v>
      </c>
      <c r="P1108" s="262">
        <v>0</v>
      </c>
      <c r="Q1108" s="262">
        <v>0</v>
      </c>
      <c r="R1108" s="262">
        <v>0</v>
      </c>
      <c r="S1108" s="262">
        <v>0</v>
      </c>
      <c r="T1108" s="262">
        <v>0</v>
      </c>
      <c r="U1108" s="262">
        <v>0</v>
      </c>
      <c r="V1108" s="262">
        <v>0</v>
      </c>
      <c r="W1108" s="262">
        <v>0</v>
      </c>
      <c r="X1108" s="262">
        <v>0</v>
      </c>
      <c r="Y1108" s="262">
        <v>0</v>
      </c>
    </row>
    <row r="1109" spans="4:25" hidden="1" outlineLevel="1">
      <c r="D1109" s="255" t="s">
        <v>2018</v>
      </c>
      <c r="E1109" s="255" t="s">
        <v>55</v>
      </c>
      <c r="F1109" s="255" t="s">
        <v>608</v>
      </c>
      <c r="H1109" s="255" t="s">
        <v>609</v>
      </c>
      <c r="I1109" s="255" t="s">
        <v>2019</v>
      </c>
      <c r="J1109" s="255" t="s">
        <v>122</v>
      </c>
      <c r="L1109" s="267">
        <v>0</v>
      </c>
      <c r="M1109" s="262"/>
      <c r="N1109" s="262">
        <v>0</v>
      </c>
      <c r="O1109" s="262">
        <v>0</v>
      </c>
      <c r="P1109" s="262">
        <v>0</v>
      </c>
      <c r="Q1109" s="262">
        <v>0</v>
      </c>
      <c r="R1109" s="262">
        <v>0</v>
      </c>
      <c r="S1109" s="262">
        <v>0</v>
      </c>
      <c r="T1109" s="262">
        <v>0</v>
      </c>
      <c r="U1109" s="262">
        <v>0</v>
      </c>
      <c r="V1109" s="262">
        <v>0</v>
      </c>
      <c r="W1109" s="262">
        <v>0</v>
      </c>
      <c r="X1109" s="262">
        <v>0</v>
      </c>
      <c r="Y1109" s="262">
        <v>0</v>
      </c>
    </row>
    <row r="1110" spans="4:25" hidden="1" outlineLevel="1">
      <c r="D1110" s="255" t="s">
        <v>1477</v>
      </c>
      <c r="E1110" s="255" t="s">
        <v>55</v>
      </c>
      <c r="F1110" s="255" t="s">
        <v>608</v>
      </c>
      <c r="H1110" s="255" t="s">
        <v>609</v>
      </c>
      <c r="I1110" s="255" t="s">
        <v>1478</v>
      </c>
      <c r="J1110" s="255" t="s">
        <v>558</v>
      </c>
      <c r="L1110" s="267">
        <v>0</v>
      </c>
      <c r="M1110" s="262"/>
      <c r="N1110" s="262">
        <v>0</v>
      </c>
      <c r="O1110" s="262">
        <v>0</v>
      </c>
      <c r="P1110" s="262">
        <v>0</v>
      </c>
      <c r="Q1110" s="262">
        <v>0</v>
      </c>
      <c r="R1110" s="262">
        <v>0</v>
      </c>
      <c r="S1110" s="262">
        <v>0</v>
      </c>
      <c r="T1110" s="262">
        <v>0</v>
      </c>
      <c r="U1110" s="262">
        <v>0</v>
      </c>
      <c r="V1110" s="262">
        <v>0</v>
      </c>
      <c r="W1110" s="262">
        <v>0</v>
      </c>
      <c r="X1110" s="262">
        <v>0</v>
      </c>
      <c r="Y1110" s="262">
        <v>0</v>
      </c>
    </row>
    <row r="1111" spans="4:25" hidden="1" outlineLevel="1">
      <c r="D1111" s="255" t="s">
        <v>1479</v>
      </c>
      <c r="E1111" s="255" t="s">
        <v>55</v>
      </c>
      <c r="F1111" s="255" t="s">
        <v>608</v>
      </c>
      <c r="H1111" s="255" t="s">
        <v>609</v>
      </c>
      <c r="I1111" s="255" t="s">
        <v>1480</v>
      </c>
      <c r="J1111" s="255" t="s">
        <v>561</v>
      </c>
      <c r="L1111" s="267">
        <v>0</v>
      </c>
      <c r="M1111" s="262"/>
      <c r="N1111" s="262">
        <v>0</v>
      </c>
      <c r="O1111" s="262">
        <v>0</v>
      </c>
      <c r="P1111" s="262">
        <v>0</v>
      </c>
      <c r="Q1111" s="262">
        <v>0</v>
      </c>
      <c r="R1111" s="262">
        <v>0</v>
      </c>
      <c r="S1111" s="262">
        <v>0</v>
      </c>
      <c r="T1111" s="262">
        <v>0</v>
      </c>
      <c r="U1111" s="262">
        <v>0</v>
      </c>
      <c r="V1111" s="262">
        <v>0</v>
      </c>
      <c r="W1111" s="262">
        <v>0</v>
      </c>
      <c r="X1111" s="262">
        <v>0</v>
      </c>
      <c r="Y1111" s="262">
        <v>0</v>
      </c>
    </row>
    <row r="1112" spans="4:25" hidden="1" outlineLevel="1">
      <c r="D1112" s="255" t="s">
        <v>2020</v>
      </c>
      <c r="E1112" s="255" t="s">
        <v>55</v>
      </c>
      <c r="F1112" s="255" t="s">
        <v>608</v>
      </c>
      <c r="H1112" s="255" t="s">
        <v>609</v>
      </c>
      <c r="I1112" s="255" t="s">
        <v>2021</v>
      </c>
      <c r="J1112" s="255" t="s">
        <v>122</v>
      </c>
      <c r="L1112" s="267">
        <v>0</v>
      </c>
      <c r="M1112" s="262"/>
      <c r="N1112" s="262">
        <v>0</v>
      </c>
      <c r="O1112" s="262">
        <v>0</v>
      </c>
      <c r="P1112" s="262">
        <v>0</v>
      </c>
      <c r="Q1112" s="262">
        <v>0</v>
      </c>
      <c r="R1112" s="262">
        <v>0</v>
      </c>
      <c r="S1112" s="262">
        <v>0</v>
      </c>
      <c r="T1112" s="262">
        <v>0</v>
      </c>
      <c r="U1112" s="262">
        <v>0</v>
      </c>
      <c r="V1112" s="262">
        <v>0</v>
      </c>
      <c r="W1112" s="262">
        <v>0</v>
      </c>
      <c r="X1112" s="262">
        <v>0</v>
      </c>
      <c r="Y1112" s="262">
        <v>0</v>
      </c>
    </row>
    <row r="1113" spans="4:25" hidden="1" outlineLevel="1">
      <c r="D1113" s="255" t="s">
        <v>1768</v>
      </c>
      <c r="E1113" s="255" t="s">
        <v>55</v>
      </c>
      <c r="F1113" s="255" t="s">
        <v>608</v>
      </c>
      <c r="H1113" s="255" t="s">
        <v>609</v>
      </c>
      <c r="I1113" s="255" t="s">
        <v>1481</v>
      </c>
      <c r="J1113" s="255" t="s">
        <v>558</v>
      </c>
      <c r="L1113" s="267">
        <v>0</v>
      </c>
      <c r="M1113" s="262"/>
      <c r="N1113" s="262">
        <v>0</v>
      </c>
      <c r="O1113" s="262">
        <v>0</v>
      </c>
      <c r="P1113" s="262">
        <v>0</v>
      </c>
      <c r="Q1113" s="262">
        <v>0</v>
      </c>
      <c r="R1113" s="262">
        <v>0</v>
      </c>
      <c r="S1113" s="262">
        <v>0</v>
      </c>
      <c r="T1113" s="262">
        <v>0</v>
      </c>
      <c r="U1113" s="262">
        <v>0</v>
      </c>
      <c r="V1113" s="262">
        <v>0</v>
      </c>
      <c r="W1113" s="262">
        <v>0</v>
      </c>
      <c r="X1113" s="262">
        <v>0</v>
      </c>
      <c r="Y1113" s="262">
        <v>0</v>
      </c>
    </row>
    <row r="1114" spans="4:25" hidden="1" outlineLevel="1">
      <c r="D1114" s="255" t="s">
        <v>1482</v>
      </c>
      <c r="E1114" s="255" t="s">
        <v>55</v>
      </c>
      <c r="F1114" s="255" t="s">
        <v>608</v>
      </c>
      <c r="H1114" s="255" t="s">
        <v>609</v>
      </c>
      <c r="I1114" s="255" t="s">
        <v>1483</v>
      </c>
      <c r="J1114" s="255" t="s">
        <v>561</v>
      </c>
      <c r="L1114" s="267">
        <v>0</v>
      </c>
      <c r="M1114" s="262"/>
      <c r="N1114" s="262">
        <v>0</v>
      </c>
      <c r="O1114" s="262">
        <v>0</v>
      </c>
      <c r="P1114" s="262">
        <v>0</v>
      </c>
      <c r="Q1114" s="262">
        <v>0</v>
      </c>
      <c r="R1114" s="262">
        <v>0</v>
      </c>
      <c r="S1114" s="262">
        <v>0</v>
      </c>
      <c r="T1114" s="262">
        <v>0</v>
      </c>
      <c r="U1114" s="262">
        <v>0</v>
      </c>
      <c r="V1114" s="262">
        <v>0</v>
      </c>
      <c r="W1114" s="262">
        <v>0</v>
      </c>
      <c r="X1114" s="262">
        <v>0</v>
      </c>
      <c r="Y1114" s="262">
        <v>0</v>
      </c>
    </row>
    <row r="1115" spans="4:25" hidden="1" outlineLevel="1">
      <c r="D1115" s="255" t="s">
        <v>1484</v>
      </c>
      <c r="E1115" s="255" t="s">
        <v>55</v>
      </c>
      <c r="F1115" s="255" t="s">
        <v>608</v>
      </c>
      <c r="H1115" s="255" t="s">
        <v>609</v>
      </c>
      <c r="I1115" s="255" t="s">
        <v>1485</v>
      </c>
      <c r="J1115" s="255" t="s">
        <v>123</v>
      </c>
      <c r="L1115" s="267">
        <v>0</v>
      </c>
      <c r="M1115" s="262"/>
      <c r="N1115" s="262">
        <v>0</v>
      </c>
      <c r="O1115" s="262">
        <v>0</v>
      </c>
      <c r="P1115" s="262">
        <v>0</v>
      </c>
      <c r="Q1115" s="262">
        <v>0</v>
      </c>
      <c r="R1115" s="262">
        <v>0</v>
      </c>
      <c r="S1115" s="262">
        <v>0</v>
      </c>
      <c r="T1115" s="262">
        <v>0</v>
      </c>
      <c r="U1115" s="262">
        <v>0</v>
      </c>
      <c r="V1115" s="262">
        <v>0</v>
      </c>
      <c r="W1115" s="262">
        <v>0</v>
      </c>
      <c r="X1115" s="262">
        <v>0</v>
      </c>
      <c r="Y1115" s="262">
        <v>0</v>
      </c>
    </row>
    <row r="1116" spans="4:25" hidden="1" outlineLevel="1">
      <c r="D1116" s="255" t="s">
        <v>2022</v>
      </c>
      <c r="E1116" s="255" t="s">
        <v>55</v>
      </c>
      <c r="F1116" s="255" t="s">
        <v>608</v>
      </c>
      <c r="H1116" s="255" t="s">
        <v>609</v>
      </c>
      <c r="I1116" s="255" t="s">
        <v>2023</v>
      </c>
      <c r="J1116" s="255" t="s">
        <v>122</v>
      </c>
      <c r="L1116" s="267">
        <v>0</v>
      </c>
      <c r="M1116" s="262"/>
      <c r="N1116" s="262">
        <v>0</v>
      </c>
      <c r="O1116" s="262">
        <v>0</v>
      </c>
      <c r="P1116" s="262">
        <v>0</v>
      </c>
      <c r="Q1116" s="262">
        <v>0</v>
      </c>
      <c r="R1116" s="262">
        <v>0</v>
      </c>
      <c r="S1116" s="262">
        <v>0</v>
      </c>
      <c r="T1116" s="262">
        <v>0</v>
      </c>
      <c r="U1116" s="262">
        <v>0</v>
      </c>
      <c r="V1116" s="262">
        <v>0</v>
      </c>
      <c r="W1116" s="262">
        <v>0</v>
      </c>
      <c r="X1116" s="262">
        <v>0</v>
      </c>
      <c r="Y1116" s="262">
        <v>0</v>
      </c>
    </row>
    <row r="1117" spans="4:25" hidden="1" outlineLevel="1">
      <c r="D1117" s="255" t="s">
        <v>1486</v>
      </c>
      <c r="E1117" s="255" t="s">
        <v>55</v>
      </c>
      <c r="F1117" s="255" t="s">
        <v>608</v>
      </c>
      <c r="H1117" s="255" t="s">
        <v>609</v>
      </c>
      <c r="I1117" s="255" t="s">
        <v>1487</v>
      </c>
      <c r="J1117" s="255" t="s">
        <v>614</v>
      </c>
      <c r="L1117" s="267">
        <v>18200</v>
      </c>
      <c r="M1117" s="262"/>
      <c r="N1117" s="262">
        <v>250</v>
      </c>
      <c r="O1117" s="262">
        <v>0</v>
      </c>
      <c r="P1117" s="262">
        <v>0</v>
      </c>
      <c r="Q1117" s="262">
        <v>0</v>
      </c>
      <c r="R1117" s="262">
        <v>250</v>
      </c>
      <c r="S1117" s="262">
        <v>0</v>
      </c>
      <c r="T1117" s="262">
        <v>0</v>
      </c>
      <c r="U1117" s="262">
        <v>0</v>
      </c>
      <c r="V1117" s="262">
        <v>0</v>
      </c>
      <c r="W1117" s="262">
        <v>3540</v>
      </c>
      <c r="X1117" s="262">
        <v>14160</v>
      </c>
      <c r="Y1117" s="262">
        <v>0</v>
      </c>
    </row>
    <row r="1118" spans="4:25" hidden="1" outlineLevel="1">
      <c r="D1118" s="255" t="s">
        <v>1769</v>
      </c>
      <c r="E1118" s="255" t="s">
        <v>55</v>
      </c>
      <c r="F1118" s="255" t="s">
        <v>608</v>
      </c>
      <c r="H1118" s="255" t="s">
        <v>609</v>
      </c>
      <c r="I1118" s="255" t="s">
        <v>1770</v>
      </c>
      <c r="J1118" s="255" t="s">
        <v>614</v>
      </c>
      <c r="L1118" s="267">
        <v>45</v>
      </c>
      <c r="M1118" s="262"/>
      <c r="N1118" s="262">
        <v>0</v>
      </c>
      <c r="O1118" s="262">
        <v>0</v>
      </c>
      <c r="P1118" s="262">
        <v>0</v>
      </c>
      <c r="Q1118" s="262">
        <v>0</v>
      </c>
      <c r="R1118" s="262">
        <v>45</v>
      </c>
      <c r="S1118" s="262">
        <v>0</v>
      </c>
      <c r="T1118" s="262">
        <v>0</v>
      </c>
      <c r="U1118" s="262">
        <v>0</v>
      </c>
      <c r="V1118" s="262">
        <v>0</v>
      </c>
      <c r="W1118" s="262">
        <v>0</v>
      </c>
      <c r="X1118" s="262">
        <v>0</v>
      </c>
      <c r="Y1118" s="262">
        <v>0</v>
      </c>
    </row>
    <row r="1119" spans="4:25" hidden="1" outlineLevel="1">
      <c r="D1119" s="255" t="s">
        <v>3645</v>
      </c>
      <c r="E1119" s="255" t="s">
        <v>70</v>
      </c>
      <c r="F1119" s="255" t="s">
        <v>608</v>
      </c>
      <c r="H1119" s="255" t="s">
        <v>609</v>
      </c>
      <c r="I1119" s="255" t="s">
        <v>3646</v>
      </c>
      <c r="J1119" s="255" t="s">
        <v>0</v>
      </c>
      <c r="L1119" s="267">
        <v>0</v>
      </c>
      <c r="M1119" s="262"/>
      <c r="N1119" s="262"/>
      <c r="O1119" s="262"/>
      <c r="P1119" s="262">
        <v>0</v>
      </c>
      <c r="Q1119" s="262">
        <v>0</v>
      </c>
      <c r="R1119" s="262">
        <v>0</v>
      </c>
      <c r="S1119" s="262">
        <v>0</v>
      </c>
      <c r="T1119" s="262">
        <v>0</v>
      </c>
      <c r="U1119" s="262">
        <v>0</v>
      </c>
      <c r="V1119" s="262">
        <v>0</v>
      </c>
      <c r="W1119" s="262">
        <v>0</v>
      </c>
      <c r="X1119" s="262">
        <v>0</v>
      </c>
      <c r="Y1119" s="262">
        <v>0</v>
      </c>
    </row>
    <row r="1120" spans="4:25" hidden="1" outlineLevel="1">
      <c r="D1120" s="255" t="s">
        <v>2024</v>
      </c>
      <c r="E1120" s="255" t="s">
        <v>55</v>
      </c>
      <c r="F1120" s="255" t="s">
        <v>608</v>
      </c>
      <c r="H1120" s="255" t="s">
        <v>609</v>
      </c>
      <c r="I1120" s="255" t="s">
        <v>2025</v>
      </c>
      <c r="J1120" s="255" t="s">
        <v>122</v>
      </c>
      <c r="L1120" s="267">
        <v>0</v>
      </c>
      <c r="M1120" s="262"/>
      <c r="N1120" s="262">
        <v>0</v>
      </c>
      <c r="O1120" s="262">
        <v>0</v>
      </c>
      <c r="P1120" s="262">
        <v>0</v>
      </c>
      <c r="Q1120" s="262">
        <v>0</v>
      </c>
      <c r="R1120" s="262">
        <v>0</v>
      </c>
      <c r="S1120" s="262">
        <v>0</v>
      </c>
      <c r="T1120" s="262">
        <v>0</v>
      </c>
      <c r="U1120" s="262">
        <v>0</v>
      </c>
      <c r="V1120" s="262">
        <v>0</v>
      </c>
      <c r="W1120" s="262">
        <v>0</v>
      </c>
      <c r="X1120" s="262">
        <v>0</v>
      </c>
      <c r="Y1120" s="262">
        <v>0</v>
      </c>
    </row>
    <row r="1121" spans="4:25" hidden="1" outlineLevel="1">
      <c r="D1121" s="255" t="s">
        <v>2026</v>
      </c>
      <c r="E1121" s="255" t="s">
        <v>55</v>
      </c>
      <c r="F1121" s="255" t="s">
        <v>608</v>
      </c>
      <c r="H1121" s="255" t="s">
        <v>609</v>
      </c>
      <c r="I1121" s="255" t="s">
        <v>2027</v>
      </c>
      <c r="J1121" s="255" t="s">
        <v>122</v>
      </c>
      <c r="L1121" s="267">
        <v>0</v>
      </c>
      <c r="M1121" s="262"/>
      <c r="N1121" s="262">
        <v>0</v>
      </c>
      <c r="O1121" s="262">
        <v>0</v>
      </c>
      <c r="P1121" s="262">
        <v>0</v>
      </c>
      <c r="Q1121" s="262">
        <v>0</v>
      </c>
      <c r="R1121" s="262">
        <v>0</v>
      </c>
      <c r="S1121" s="262">
        <v>0</v>
      </c>
      <c r="T1121" s="262">
        <v>0</v>
      </c>
      <c r="U1121" s="262">
        <v>0</v>
      </c>
      <c r="V1121" s="262">
        <v>0</v>
      </c>
      <c r="W1121" s="262">
        <v>0</v>
      </c>
      <c r="X1121" s="262">
        <v>0</v>
      </c>
      <c r="Y1121" s="262">
        <v>0</v>
      </c>
    </row>
    <row r="1122" spans="4:25" hidden="1" outlineLevel="1">
      <c r="D1122" s="255" t="s">
        <v>1488</v>
      </c>
      <c r="E1122" s="255" t="s">
        <v>55</v>
      </c>
      <c r="F1122" s="255" t="s">
        <v>608</v>
      </c>
      <c r="H1122" s="255" t="s">
        <v>609</v>
      </c>
      <c r="I1122" s="255" t="s">
        <v>1489</v>
      </c>
      <c r="J1122" s="255" t="s">
        <v>615</v>
      </c>
      <c r="L1122" s="267">
        <v>0</v>
      </c>
      <c r="M1122" s="262"/>
      <c r="N1122" s="262">
        <v>0</v>
      </c>
      <c r="O1122" s="262">
        <v>0</v>
      </c>
      <c r="P1122" s="262">
        <v>0</v>
      </c>
      <c r="Q1122" s="262">
        <v>0</v>
      </c>
      <c r="R1122" s="262">
        <v>0</v>
      </c>
      <c r="S1122" s="262">
        <v>0</v>
      </c>
      <c r="T1122" s="262">
        <v>0</v>
      </c>
      <c r="U1122" s="262">
        <v>0</v>
      </c>
      <c r="V1122" s="262">
        <v>0</v>
      </c>
      <c r="W1122" s="262">
        <v>0</v>
      </c>
      <c r="X1122" s="262">
        <v>0</v>
      </c>
      <c r="Y1122" s="262">
        <v>0</v>
      </c>
    </row>
    <row r="1123" spans="4:25" hidden="1" outlineLevel="1">
      <c r="D1123" s="255" t="s">
        <v>1490</v>
      </c>
      <c r="E1123" s="255" t="s">
        <v>55</v>
      </c>
      <c r="F1123" s="255" t="s">
        <v>608</v>
      </c>
      <c r="H1123" s="255" t="s">
        <v>609</v>
      </c>
      <c r="I1123" s="255" t="s">
        <v>1491</v>
      </c>
      <c r="J1123" s="255" t="s">
        <v>127</v>
      </c>
      <c r="L1123" s="267">
        <v>1</v>
      </c>
      <c r="M1123" s="262"/>
      <c r="N1123" s="262">
        <v>0</v>
      </c>
      <c r="O1123" s="262">
        <v>0</v>
      </c>
      <c r="P1123" s="262">
        <v>0</v>
      </c>
      <c r="Q1123" s="262">
        <v>0</v>
      </c>
      <c r="R1123" s="262">
        <v>0</v>
      </c>
      <c r="S1123" s="262">
        <v>0</v>
      </c>
      <c r="T1123" s="262">
        <v>1</v>
      </c>
      <c r="U1123" s="262">
        <v>0</v>
      </c>
      <c r="V1123" s="262">
        <v>0</v>
      </c>
      <c r="W1123" s="262">
        <v>0</v>
      </c>
      <c r="X1123" s="262">
        <v>0</v>
      </c>
      <c r="Y1123" s="262">
        <v>0</v>
      </c>
    </row>
    <row r="1124" spans="4:25" hidden="1" outlineLevel="1">
      <c r="D1124" s="255" t="s">
        <v>1492</v>
      </c>
      <c r="E1124" s="255" t="s">
        <v>56</v>
      </c>
      <c r="F1124" s="255" t="s">
        <v>608</v>
      </c>
      <c r="H1124" s="255" t="s">
        <v>609</v>
      </c>
      <c r="I1124" s="255" t="s">
        <v>1493</v>
      </c>
      <c r="J1124" s="255" t="s">
        <v>125</v>
      </c>
      <c r="L1124" s="267">
        <v>1850</v>
      </c>
      <c r="M1124" s="262"/>
      <c r="N1124" s="262">
        <v>0</v>
      </c>
      <c r="O1124" s="262">
        <v>0</v>
      </c>
      <c r="P1124" s="262">
        <v>0</v>
      </c>
      <c r="Q1124" s="262">
        <v>0</v>
      </c>
      <c r="R1124" s="262">
        <v>1850</v>
      </c>
      <c r="S1124" s="262">
        <v>0</v>
      </c>
      <c r="T1124" s="262">
        <v>0</v>
      </c>
      <c r="U1124" s="262">
        <v>0</v>
      </c>
      <c r="V1124" s="262">
        <v>0</v>
      </c>
      <c r="W1124" s="262">
        <v>0</v>
      </c>
      <c r="X1124" s="262">
        <v>0</v>
      </c>
      <c r="Y1124" s="262">
        <v>0</v>
      </c>
    </row>
    <row r="1125" spans="4:25" hidden="1" outlineLevel="1">
      <c r="D1125" s="255" t="s">
        <v>1494</v>
      </c>
      <c r="E1125" s="255" t="s">
        <v>54</v>
      </c>
      <c r="F1125" s="255" t="s">
        <v>608</v>
      </c>
      <c r="H1125" s="255" t="s">
        <v>609</v>
      </c>
      <c r="I1125" s="255" t="s">
        <v>1495</v>
      </c>
      <c r="J1125" s="255" t="s">
        <v>126</v>
      </c>
      <c r="L1125" s="267">
        <v>89</v>
      </c>
      <c r="M1125" s="262"/>
      <c r="N1125" s="262">
        <v>0</v>
      </c>
      <c r="O1125" s="262">
        <v>0</v>
      </c>
      <c r="P1125" s="262">
        <v>0</v>
      </c>
      <c r="Q1125" s="262">
        <v>42</v>
      </c>
      <c r="R1125" s="262">
        <v>47</v>
      </c>
      <c r="S1125" s="262">
        <v>0</v>
      </c>
      <c r="T1125" s="262">
        <v>0</v>
      </c>
      <c r="U1125" s="262">
        <v>0</v>
      </c>
      <c r="V1125" s="262">
        <v>0</v>
      </c>
      <c r="W1125" s="262">
        <v>0</v>
      </c>
      <c r="X1125" s="262">
        <v>0</v>
      </c>
      <c r="Y1125" s="262">
        <v>0</v>
      </c>
    </row>
    <row r="1126" spans="4:25" hidden="1" outlineLevel="1">
      <c r="D1126" s="255" t="s">
        <v>1771</v>
      </c>
      <c r="E1126" s="255" t="s">
        <v>55</v>
      </c>
      <c r="F1126" s="255" t="s">
        <v>608</v>
      </c>
      <c r="H1126" s="255" t="s">
        <v>609</v>
      </c>
      <c r="I1126" s="255" t="s">
        <v>1772</v>
      </c>
      <c r="J1126" s="255" t="s">
        <v>591</v>
      </c>
      <c r="L1126" s="267">
        <v>0</v>
      </c>
      <c r="M1126" s="262"/>
      <c r="N1126" s="262">
        <v>0</v>
      </c>
      <c r="O1126" s="262">
        <v>0</v>
      </c>
      <c r="P1126" s="262">
        <v>0</v>
      </c>
      <c r="Q1126" s="262">
        <v>0</v>
      </c>
      <c r="R1126" s="262">
        <v>0</v>
      </c>
      <c r="S1126" s="262">
        <v>0</v>
      </c>
      <c r="T1126" s="262">
        <v>0</v>
      </c>
      <c r="U1126" s="262">
        <v>0</v>
      </c>
      <c r="V1126" s="262">
        <v>0</v>
      </c>
      <c r="W1126" s="262">
        <v>0</v>
      </c>
      <c r="X1126" s="262">
        <v>0</v>
      </c>
      <c r="Y1126" s="262">
        <v>0</v>
      </c>
    </row>
    <row r="1127" spans="4:25" hidden="1" outlineLevel="1">
      <c r="D1127" s="255" t="s">
        <v>1773</v>
      </c>
      <c r="E1127" s="255" t="s">
        <v>55</v>
      </c>
      <c r="F1127" s="255" t="s">
        <v>608</v>
      </c>
      <c r="H1127" s="255" t="s">
        <v>609</v>
      </c>
      <c r="I1127" s="255" t="s">
        <v>1774</v>
      </c>
      <c r="J1127" s="255" t="s">
        <v>993</v>
      </c>
      <c r="L1127" s="267">
        <v>0</v>
      </c>
      <c r="M1127" s="262"/>
      <c r="N1127" s="262">
        <v>0</v>
      </c>
      <c r="O1127" s="262">
        <v>0</v>
      </c>
      <c r="P1127" s="262">
        <v>0</v>
      </c>
      <c r="Q1127" s="262">
        <v>0</v>
      </c>
      <c r="R1127" s="262">
        <v>0</v>
      </c>
      <c r="S1127" s="262">
        <v>0</v>
      </c>
      <c r="T1127" s="262">
        <v>0</v>
      </c>
      <c r="U1127" s="262">
        <v>0</v>
      </c>
      <c r="V1127" s="262">
        <v>0</v>
      </c>
      <c r="W1127" s="262">
        <v>0</v>
      </c>
      <c r="X1127" s="262">
        <v>0</v>
      </c>
      <c r="Y1127" s="262">
        <v>0</v>
      </c>
    </row>
    <row r="1128" spans="4:25" hidden="1" outlineLevel="1">
      <c r="D1128" s="255" t="s">
        <v>2229</v>
      </c>
      <c r="E1128" s="255" t="s">
        <v>54</v>
      </c>
      <c r="F1128" s="255" t="s">
        <v>608</v>
      </c>
      <c r="H1128" s="255" t="s">
        <v>609</v>
      </c>
      <c r="I1128" s="255" t="s">
        <v>2230</v>
      </c>
      <c r="J1128" s="255" t="s">
        <v>126</v>
      </c>
      <c r="L1128" s="267">
        <v>209</v>
      </c>
      <c r="M1128" s="262"/>
      <c r="N1128" s="262">
        <v>0</v>
      </c>
      <c r="O1128" s="262">
        <v>0</v>
      </c>
      <c r="P1128" s="262">
        <v>90</v>
      </c>
      <c r="Q1128" s="262">
        <v>69</v>
      </c>
      <c r="R1128" s="262">
        <v>0</v>
      </c>
      <c r="S1128" s="262">
        <v>0</v>
      </c>
      <c r="T1128" s="262">
        <v>50</v>
      </c>
      <c r="U1128" s="262">
        <v>0</v>
      </c>
      <c r="V1128" s="262">
        <v>0</v>
      </c>
      <c r="W1128" s="262">
        <v>0</v>
      </c>
      <c r="X1128" s="262">
        <v>0</v>
      </c>
      <c r="Y1128" s="262">
        <v>0</v>
      </c>
    </row>
    <row r="1129" spans="4:25" hidden="1" outlineLevel="1">
      <c r="D1129" s="255" t="s">
        <v>1496</v>
      </c>
      <c r="E1129" s="255" t="s">
        <v>55</v>
      </c>
      <c r="F1129" s="255" t="s">
        <v>608</v>
      </c>
      <c r="H1129" s="255" t="s">
        <v>609</v>
      </c>
      <c r="I1129" s="255" t="s">
        <v>1497</v>
      </c>
      <c r="J1129" s="255" t="s">
        <v>123</v>
      </c>
      <c r="L1129" s="267">
        <v>6102</v>
      </c>
      <c r="M1129" s="262"/>
      <c r="N1129" s="262">
        <v>0</v>
      </c>
      <c r="O1129" s="262">
        <v>0</v>
      </c>
      <c r="P1129" s="262">
        <v>0</v>
      </c>
      <c r="Q1129" s="262">
        <v>3051</v>
      </c>
      <c r="R1129" s="262">
        <v>3051</v>
      </c>
      <c r="S1129" s="262">
        <v>0</v>
      </c>
      <c r="T1129" s="262">
        <v>0</v>
      </c>
      <c r="U1129" s="262">
        <v>0</v>
      </c>
      <c r="V1129" s="262">
        <v>0</v>
      </c>
      <c r="W1129" s="262">
        <v>0</v>
      </c>
      <c r="X1129" s="262">
        <v>0</v>
      </c>
      <c r="Y1129" s="262">
        <v>0</v>
      </c>
    </row>
    <row r="1130" spans="4:25" hidden="1" outlineLevel="1">
      <c r="D1130" s="255" t="s">
        <v>1498</v>
      </c>
      <c r="E1130" s="255" t="s">
        <v>54</v>
      </c>
      <c r="F1130" s="255" t="s">
        <v>608</v>
      </c>
      <c r="H1130" s="255" t="s">
        <v>609</v>
      </c>
      <c r="I1130" s="255" t="s">
        <v>1499</v>
      </c>
      <c r="J1130" s="255" t="s">
        <v>126</v>
      </c>
      <c r="L1130" s="267">
        <v>314</v>
      </c>
      <c r="M1130" s="262"/>
      <c r="N1130" s="262">
        <v>92</v>
      </c>
      <c r="O1130" s="262">
        <v>0</v>
      </c>
      <c r="P1130" s="262">
        <v>0</v>
      </c>
      <c r="Q1130" s="262">
        <v>122</v>
      </c>
      <c r="R1130" s="262">
        <v>91</v>
      </c>
      <c r="S1130" s="262">
        <v>0</v>
      </c>
      <c r="T1130" s="262">
        <v>9</v>
      </c>
      <c r="U1130" s="262">
        <v>0</v>
      </c>
      <c r="V1130" s="262">
        <v>0</v>
      </c>
      <c r="W1130" s="262">
        <v>0</v>
      </c>
      <c r="X1130" s="262">
        <v>0</v>
      </c>
      <c r="Y1130" s="262">
        <v>0</v>
      </c>
    </row>
    <row r="1131" spans="4:25" hidden="1" outlineLevel="1">
      <c r="D1131" s="255" t="s">
        <v>3647</v>
      </c>
      <c r="E1131" s="255" t="s">
        <v>54</v>
      </c>
      <c r="F1131" s="255" t="s">
        <v>608</v>
      </c>
      <c r="H1131" s="255" t="s">
        <v>609</v>
      </c>
      <c r="I1131" s="255" t="s">
        <v>1500</v>
      </c>
      <c r="J1131" s="255" t="s">
        <v>126</v>
      </c>
      <c r="L1131" s="267">
        <v>0</v>
      </c>
      <c r="M1131" s="262"/>
      <c r="N1131" s="262">
        <v>0</v>
      </c>
      <c r="O1131" s="262">
        <v>0</v>
      </c>
      <c r="P1131" s="262">
        <v>0</v>
      </c>
      <c r="Q1131" s="262">
        <v>0</v>
      </c>
      <c r="R1131" s="262">
        <v>0</v>
      </c>
      <c r="S1131" s="262">
        <v>0</v>
      </c>
      <c r="T1131" s="262">
        <v>0</v>
      </c>
      <c r="U1131" s="262">
        <v>0</v>
      </c>
      <c r="V1131" s="262">
        <v>0</v>
      </c>
      <c r="W1131" s="262">
        <v>0</v>
      </c>
      <c r="X1131" s="262">
        <v>0</v>
      </c>
      <c r="Y1131" s="262">
        <v>0</v>
      </c>
    </row>
    <row r="1132" spans="4:25" hidden="1" outlineLevel="1">
      <c r="D1132" s="255" t="s">
        <v>1501</v>
      </c>
      <c r="E1132" s="255" t="s">
        <v>55</v>
      </c>
      <c r="F1132" s="255" t="s">
        <v>608</v>
      </c>
      <c r="H1132" s="255" t="s">
        <v>609</v>
      </c>
      <c r="I1132" s="255" t="s">
        <v>1502</v>
      </c>
      <c r="J1132" s="255" t="s">
        <v>558</v>
      </c>
      <c r="L1132" s="267">
        <v>0</v>
      </c>
      <c r="M1132" s="262"/>
      <c r="N1132" s="262">
        <v>0</v>
      </c>
      <c r="O1132" s="262">
        <v>0</v>
      </c>
      <c r="P1132" s="262">
        <v>0</v>
      </c>
      <c r="Q1132" s="262">
        <v>0</v>
      </c>
      <c r="R1132" s="262">
        <v>0</v>
      </c>
      <c r="S1132" s="262">
        <v>0</v>
      </c>
      <c r="T1132" s="262">
        <v>0</v>
      </c>
      <c r="U1132" s="262">
        <v>0</v>
      </c>
      <c r="V1132" s="262">
        <v>0</v>
      </c>
      <c r="W1132" s="262">
        <v>0</v>
      </c>
      <c r="X1132" s="262">
        <v>0</v>
      </c>
      <c r="Y1132" s="262">
        <v>0</v>
      </c>
    </row>
    <row r="1133" spans="4:25" hidden="1" outlineLevel="1">
      <c r="D1133" s="255" t="s">
        <v>1503</v>
      </c>
      <c r="E1133" s="255" t="s">
        <v>54</v>
      </c>
      <c r="F1133" s="255" t="s">
        <v>608</v>
      </c>
      <c r="H1133" s="255" t="s">
        <v>609</v>
      </c>
      <c r="I1133" s="255" t="s">
        <v>1504</v>
      </c>
      <c r="J1133" s="255" t="s">
        <v>126</v>
      </c>
      <c r="L1133" s="267">
        <v>0</v>
      </c>
      <c r="M1133" s="262"/>
      <c r="N1133" s="262">
        <v>0</v>
      </c>
      <c r="O1133" s="262">
        <v>0</v>
      </c>
      <c r="P1133" s="262">
        <v>0</v>
      </c>
      <c r="Q1133" s="262">
        <v>0</v>
      </c>
      <c r="R1133" s="262">
        <v>0</v>
      </c>
      <c r="S1133" s="262">
        <v>0</v>
      </c>
      <c r="T1133" s="262">
        <v>0</v>
      </c>
      <c r="U1133" s="262">
        <v>0</v>
      </c>
      <c r="V1133" s="262">
        <v>0</v>
      </c>
      <c r="W1133" s="262">
        <v>0</v>
      </c>
      <c r="X1133" s="262">
        <v>0</v>
      </c>
      <c r="Y1133" s="262">
        <v>0</v>
      </c>
    </row>
    <row r="1134" spans="4:25" hidden="1" outlineLevel="1">
      <c r="D1134" s="255" t="s">
        <v>3648</v>
      </c>
      <c r="E1134" s="255" t="s">
        <v>55</v>
      </c>
      <c r="F1134" s="255" t="s">
        <v>608</v>
      </c>
      <c r="H1134" s="255" t="s">
        <v>609</v>
      </c>
      <c r="I1134" s="255" t="s">
        <v>3649</v>
      </c>
      <c r="J1134" s="255" t="s">
        <v>614</v>
      </c>
      <c r="L1134" s="267">
        <v>0</v>
      </c>
      <c r="M1134" s="262"/>
      <c r="N1134" s="262"/>
      <c r="O1134" s="262"/>
      <c r="P1134" s="262">
        <v>0</v>
      </c>
      <c r="Q1134" s="262">
        <v>0</v>
      </c>
      <c r="R1134" s="262">
        <v>0</v>
      </c>
      <c r="S1134" s="262">
        <v>0</v>
      </c>
      <c r="T1134" s="262">
        <v>0</v>
      </c>
      <c r="U1134" s="262">
        <v>0</v>
      </c>
      <c r="V1134" s="262">
        <v>0</v>
      </c>
      <c r="W1134" s="262">
        <v>0</v>
      </c>
      <c r="X1134" s="262">
        <v>0</v>
      </c>
      <c r="Y1134" s="262">
        <v>0</v>
      </c>
    </row>
    <row r="1135" spans="4:25" hidden="1" outlineLevel="1">
      <c r="D1135" s="255" t="s">
        <v>2132</v>
      </c>
      <c r="E1135" s="255" t="s">
        <v>55</v>
      </c>
      <c r="F1135" s="255" t="s">
        <v>608</v>
      </c>
      <c r="H1135" s="255" t="s">
        <v>609</v>
      </c>
      <c r="I1135" s="255" t="s">
        <v>1505</v>
      </c>
      <c r="J1135" s="255" t="s">
        <v>127</v>
      </c>
      <c r="L1135" s="267">
        <v>0</v>
      </c>
      <c r="M1135" s="262"/>
      <c r="N1135" s="262">
        <v>0</v>
      </c>
      <c r="O1135" s="262">
        <v>0</v>
      </c>
      <c r="P1135" s="262">
        <v>0</v>
      </c>
      <c r="Q1135" s="262">
        <v>0</v>
      </c>
      <c r="R1135" s="262">
        <v>0</v>
      </c>
      <c r="S1135" s="262">
        <v>0</v>
      </c>
      <c r="T1135" s="262">
        <v>0</v>
      </c>
      <c r="U1135" s="262">
        <v>0</v>
      </c>
      <c r="V1135" s="262">
        <v>0</v>
      </c>
      <c r="W1135" s="262">
        <v>0</v>
      </c>
      <c r="X1135" s="262">
        <v>0</v>
      </c>
      <c r="Y1135" s="262">
        <v>0</v>
      </c>
    </row>
    <row r="1136" spans="4:25" hidden="1" outlineLevel="1">
      <c r="D1136" s="255" t="s">
        <v>1506</v>
      </c>
      <c r="E1136" s="255" t="s">
        <v>55</v>
      </c>
      <c r="F1136" s="255" t="s">
        <v>608</v>
      </c>
      <c r="H1136" s="255" t="s">
        <v>609</v>
      </c>
      <c r="I1136" s="255" t="s">
        <v>1507</v>
      </c>
      <c r="J1136" s="255" t="s">
        <v>558</v>
      </c>
      <c r="L1136" s="267">
        <v>0</v>
      </c>
      <c r="M1136" s="262"/>
      <c r="N1136" s="262">
        <v>0</v>
      </c>
      <c r="O1136" s="262">
        <v>0</v>
      </c>
      <c r="P1136" s="262">
        <v>0</v>
      </c>
      <c r="Q1136" s="262">
        <v>0</v>
      </c>
      <c r="R1136" s="262">
        <v>0</v>
      </c>
      <c r="S1136" s="262">
        <v>0</v>
      </c>
      <c r="T1136" s="262">
        <v>0</v>
      </c>
      <c r="U1136" s="262">
        <v>0</v>
      </c>
      <c r="V1136" s="262">
        <v>0</v>
      </c>
      <c r="W1136" s="262">
        <v>0</v>
      </c>
      <c r="X1136" s="262">
        <v>0</v>
      </c>
      <c r="Y1136" s="262">
        <v>0</v>
      </c>
    </row>
    <row r="1137" spans="4:25" hidden="1" outlineLevel="1">
      <c r="D1137" s="255" t="s">
        <v>1508</v>
      </c>
      <c r="E1137" s="255" t="s">
        <v>54</v>
      </c>
      <c r="F1137" s="255" t="s">
        <v>608</v>
      </c>
      <c r="H1137" s="255" t="s">
        <v>609</v>
      </c>
      <c r="I1137" s="255" t="s">
        <v>1509</v>
      </c>
      <c r="J1137" s="255" t="s">
        <v>126</v>
      </c>
      <c r="L1137" s="267">
        <v>201</v>
      </c>
      <c r="M1137" s="262"/>
      <c r="N1137" s="262">
        <v>0</v>
      </c>
      <c r="O1137" s="262">
        <v>0</v>
      </c>
      <c r="P1137" s="262">
        <v>0</v>
      </c>
      <c r="Q1137" s="262">
        <v>33</v>
      </c>
      <c r="R1137" s="262">
        <v>33</v>
      </c>
      <c r="S1137" s="262">
        <v>45</v>
      </c>
      <c r="T1137" s="262">
        <v>12</v>
      </c>
      <c r="U1137" s="262">
        <v>0</v>
      </c>
      <c r="V1137" s="262">
        <v>0</v>
      </c>
      <c r="W1137" s="262">
        <v>0</v>
      </c>
      <c r="X1137" s="262">
        <v>78</v>
      </c>
      <c r="Y1137" s="262">
        <v>0</v>
      </c>
    </row>
    <row r="1138" spans="4:25" hidden="1" outlineLevel="1">
      <c r="D1138" s="255" t="s">
        <v>1510</v>
      </c>
      <c r="E1138" s="255" t="s">
        <v>55</v>
      </c>
      <c r="F1138" s="255" t="s">
        <v>608</v>
      </c>
      <c r="H1138" s="255" t="s">
        <v>609</v>
      </c>
      <c r="I1138" s="255" t="s">
        <v>1511</v>
      </c>
      <c r="J1138" s="255" t="s">
        <v>561</v>
      </c>
      <c r="L1138" s="267">
        <v>0</v>
      </c>
      <c r="M1138" s="262"/>
      <c r="N1138" s="262">
        <v>0</v>
      </c>
      <c r="O1138" s="262">
        <v>0</v>
      </c>
      <c r="P1138" s="262">
        <v>0</v>
      </c>
      <c r="Q1138" s="262">
        <v>0</v>
      </c>
      <c r="R1138" s="262">
        <v>0</v>
      </c>
      <c r="S1138" s="262">
        <v>0</v>
      </c>
      <c r="T1138" s="262">
        <v>0</v>
      </c>
      <c r="U1138" s="262">
        <v>0</v>
      </c>
      <c r="V1138" s="262">
        <v>0</v>
      </c>
      <c r="W1138" s="262">
        <v>0</v>
      </c>
      <c r="X1138" s="262">
        <v>0</v>
      </c>
      <c r="Y1138" s="262">
        <v>0</v>
      </c>
    </row>
    <row r="1139" spans="4:25" hidden="1" outlineLevel="1">
      <c r="D1139" s="255" t="s">
        <v>2028</v>
      </c>
      <c r="E1139" s="255" t="s">
        <v>55</v>
      </c>
      <c r="F1139" s="255" t="s">
        <v>608</v>
      </c>
      <c r="H1139" s="255" t="s">
        <v>609</v>
      </c>
      <c r="I1139" s="255" t="s">
        <v>2029</v>
      </c>
      <c r="J1139" s="255" t="s">
        <v>122</v>
      </c>
      <c r="L1139" s="267">
        <v>0</v>
      </c>
      <c r="M1139" s="262"/>
      <c r="N1139" s="262">
        <v>0</v>
      </c>
      <c r="O1139" s="262">
        <v>0</v>
      </c>
      <c r="P1139" s="262">
        <v>0</v>
      </c>
      <c r="Q1139" s="262">
        <v>0</v>
      </c>
      <c r="R1139" s="262">
        <v>0</v>
      </c>
      <c r="S1139" s="262">
        <v>0</v>
      </c>
      <c r="T1139" s="262">
        <v>0</v>
      </c>
      <c r="U1139" s="262">
        <v>0</v>
      </c>
      <c r="V1139" s="262">
        <v>0</v>
      </c>
      <c r="W1139" s="262">
        <v>0</v>
      </c>
      <c r="X1139" s="262">
        <v>0</v>
      </c>
      <c r="Y1139" s="262">
        <v>0</v>
      </c>
    </row>
    <row r="1140" spans="4:25" hidden="1" outlineLevel="1">
      <c r="D1140" s="255" t="s">
        <v>2030</v>
      </c>
      <c r="E1140" s="255" t="s">
        <v>55</v>
      </c>
      <c r="F1140" s="255" t="s">
        <v>608</v>
      </c>
      <c r="H1140" s="255" t="s">
        <v>609</v>
      </c>
      <c r="I1140" s="255" t="s">
        <v>2031</v>
      </c>
      <c r="J1140" s="255" t="s">
        <v>122</v>
      </c>
      <c r="L1140" s="267">
        <v>0</v>
      </c>
      <c r="M1140" s="262"/>
      <c r="N1140" s="262">
        <v>0</v>
      </c>
      <c r="O1140" s="262">
        <v>0</v>
      </c>
      <c r="P1140" s="262">
        <v>0</v>
      </c>
      <c r="Q1140" s="262">
        <v>0</v>
      </c>
      <c r="R1140" s="262">
        <v>0</v>
      </c>
      <c r="S1140" s="262">
        <v>0</v>
      </c>
      <c r="T1140" s="262">
        <v>0</v>
      </c>
      <c r="U1140" s="262">
        <v>0</v>
      </c>
      <c r="V1140" s="262">
        <v>0</v>
      </c>
      <c r="W1140" s="262">
        <v>0</v>
      </c>
      <c r="X1140" s="262">
        <v>0</v>
      </c>
      <c r="Y1140" s="262">
        <v>0</v>
      </c>
    </row>
    <row r="1141" spans="4:25" hidden="1" outlineLevel="1">
      <c r="D1141" s="255" t="s">
        <v>1513</v>
      </c>
      <c r="E1141" s="255" t="s">
        <v>55</v>
      </c>
      <c r="F1141" s="255" t="s">
        <v>608</v>
      </c>
      <c r="H1141" s="255" t="s">
        <v>609</v>
      </c>
      <c r="I1141" s="255" t="s">
        <v>1514</v>
      </c>
      <c r="J1141" s="255" t="s">
        <v>561</v>
      </c>
      <c r="L1141" s="267">
        <v>0</v>
      </c>
      <c r="M1141" s="262"/>
      <c r="N1141" s="262">
        <v>0</v>
      </c>
      <c r="O1141" s="262">
        <v>0</v>
      </c>
      <c r="P1141" s="262">
        <v>0</v>
      </c>
      <c r="Q1141" s="262">
        <v>0</v>
      </c>
      <c r="R1141" s="262">
        <v>0</v>
      </c>
      <c r="S1141" s="262">
        <v>0</v>
      </c>
      <c r="T1141" s="262">
        <v>0</v>
      </c>
      <c r="U1141" s="262">
        <v>0</v>
      </c>
      <c r="V1141" s="262">
        <v>0</v>
      </c>
      <c r="W1141" s="262">
        <v>0</v>
      </c>
      <c r="X1141" s="262">
        <v>0</v>
      </c>
      <c r="Y1141" s="262">
        <v>0</v>
      </c>
    </row>
    <row r="1142" spans="4:25" hidden="1" outlineLevel="1">
      <c r="D1142" s="255" t="s">
        <v>1515</v>
      </c>
      <c r="E1142" s="255" t="s">
        <v>55</v>
      </c>
      <c r="F1142" s="255" t="s">
        <v>608</v>
      </c>
      <c r="H1142" s="255" t="s">
        <v>609</v>
      </c>
      <c r="I1142" s="255" t="s">
        <v>1516</v>
      </c>
      <c r="J1142" s="255" t="s">
        <v>614</v>
      </c>
      <c r="L1142" s="267">
        <v>130</v>
      </c>
      <c r="M1142" s="262"/>
      <c r="N1142" s="262">
        <v>0</v>
      </c>
      <c r="O1142" s="262">
        <v>40</v>
      </c>
      <c r="P1142" s="262">
        <v>0</v>
      </c>
      <c r="Q1142" s="262">
        <v>10</v>
      </c>
      <c r="R1142" s="262">
        <v>0</v>
      </c>
      <c r="S1142" s="262">
        <v>0</v>
      </c>
      <c r="T1142" s="262">
        <v>0</v>
      </c>
      <c r="U1142" s="262">
        <v>0</v>
      </c>
      <c r="V1142" s="262">
        <v>80</v>
      </c>
      <c r="W1142" s="262">
        <v>0</v>
      </c>
      <c r="X1142" s="262">
        <v>0</v>
      </c>
      <c r="Y1142" s="262">
        <v>0</v>
      </c>
    </row>
    <row r="1143" spans="4:25" hidden="1" outlineLevel="1">
      <c r="D1143" s="255" t="s">
        <v>2032</v>
      </c>
      <c r="E1143" s="255" t="s">
        <v>55</v>
      </c>
      <c r="F1143" s="255" t="s">
        <v>608</v>
      </c>
      <c r="H1143" s="255" t="s">
        <v>609</v>
      </c>
      <c r="I1143" s="255" t="s">
        <v>2033</v>
      </c>
      <c r="J1143" s="255" t="s">
        <v>122</v>
      </c>
      <c r="L1143" s="267">
        <v>0</v>
      </c>
      <c r="M1143" s="262"/>
      <c r="N1143" s="262">
        <v>0</v>
      </c>
      <c r="O1143" s="262">
        <v>0</v>
      </c>
      <c r="P1143" s="262">
        <v>0</v>
      </c>
      <c r="Q1143" s="262">
        <v>0</v>
      </c>
      <c r="R1143" s="262">
        <v>0</v>
      </c>
      <c r="S1143" s="262">
        <v>0</v>
      </c>
      <c r="T1143" s="262">
        <v>0</v>
      </c>
      <c r="U1143" s="262">
        <v>0</v>
      </c>
      <c r="V1143" s="262">
        <v>0</v>
      </c>
      <c r="W1143" s="262">
        <v>0</v>
      </c>
      <c r="X1143" s="262">
        <v>0</v>
      </c>
      <c r="Y1143" s="262">
        <v>0</v>
      </c>
    </row>
    <row r="1144" spans="4:25" hidden="1" outlineLevel="1">
      <c r="D1144" s="255" t="s">
        <v>2034</v>
      </c>
      <c r="E1144" s="255" t="s">
        <v>55</v>
      </c>
      <c r="F1144" s="255" t="s">
        <v>608</v>
      </c>
      <c r="H1144" s="255" t="s">
        <v>609</v>
      </c>
      <c r="I1144" s="255" t="s">
        <v>2035</v>
      </c>
      <c r="J1144" s="255" t="s">
        <v>122</v>
      </c>
      <c r="L1144" s="267">
        <v>0</v>
      </c>
      <c r="M1144" s="262"/>
      <c r="N1144" s="262">
        <v>0</v>
      </c>
      <c r="O1144" s="262">
        <v>0</v>
      </c>
      <c r="P1144" s="262">
        <v>0</v>
      </c>
      <c r="Q1144" s="262">
        <v>0</v>
      </c>
      <c r="R1144" s="262">
        <v>0</v>
      </c>
      <c r="S1144" s="262">
        <v>0</v>
      </c>
      <c r="T1144" s="262">
        <v>0</v>
      </c>
      <c r="U1144" s="262">
        <v>0</v>
      </c>
      <c r="V1144" s="262">
        <v>0</v>
      </c>
      <c r="W1144" s="262">
        <v>0</v>
      </c>
      <c r="X1144" s="262">
        <v>0</v>
      </c>
      <c r="Y1144" s="262">
        <v>0</v>
      </c>
    </row>
    <row r="1145" spans="4:25" hidden="1" outlineLevel="1">
      <c r="D1145" s="255" t="s">
        <v>1517</v>
      </c>
      <c r="E1145" s="255" t="s">
        <v>55</v>
      </c>
      <c r="F1145" s="255" t="s">
        <v>608</v>
      </c>
      <c r="H1145" s="255" t="s">
        <v>609</v>
      </c>
      <c r="I1145" s="255" t="s">
        <v>1518</v>
      </c>
      <c r="J1145" s="255" t="s">
        <v>127</v>
      </c>
      <c r="L1145" s="267">
        <v>2</v>
      </c>
      <c r="M1145" s="262"/>
      <c r="N1145" s="262">
        <v>0</v>
      </c>
      <c r="O1145" s="262">
        <v>0</v>
      </c>
      <c r="P1145" s="262">
        <v>0</v>
      </c>
      <c r="Q1145" s="262">
        <v>0</v>
      </c>
      <c r="R1145" s="262">
        <v>0</v>
      </c>
      <c r="S1145" s="262">
        <v>0</v>
      </c>
      <c r="T1145" s="262">
        <v>2</v>
      </c>
      <c r="U1145" s="262">
        <v>0</v>
      </c>
      <c r="V1145" s="262">
        <v>0</v>
      </c>
      <c r="W1145" s="262">
        <v>0</v>
      </c>
      <c r="X1145" s="262">
        <v>0</v>
      </c>
      <c r="Y1145" s="262">
        <v>0</v>
      </c>
    </row>
    <row r="1146" spans="4:25" hidden="1" outlineLevel="1">
      <c r="D1146" s="255" t="s">
        <v>3650</v>
      </c>
      <c r="E1146" s="255" t="s">
        <v>55</v>
      </c>
      <c r="F1146" s="255" t="s">
        <v>608</v>
      </c>
      <c r="H1146" s="255" t="s">
        <v>609</v>
      </c>
      <c r="I1146" s="255" t="s">
        <v>1512</v>
      </c>
      <c r="J1146" s="255" t="s">
        <v>614</v>
      </c>
      <c r="L1146" s="267">
        <v>0</v>
      </c>
      <c r="M1146" s="262"/>
      <c r="N1146" s="262">
        <v>0</v>
      </c>
      <c r="O1146" s="262">
        <v>0</v>
      </c>
      <c r="P1146" s="262">
        <v>0</v>
      </c>
      <c r="Q1146" s="262">
        <v>0</v>
      </c>
      <c r="R1146" s="262">
        <v>0</v>
      </c>
      <c r="S1146" s="262">
        <v>0</v>
      </c>
      <c r="T1146" s="262">
        <v>0</v>
      </c>
      <c r="U1146" s="262">
        <v>0</v>
      </c>
      <c r="V1146" s="262">
        <v>0</v>
      </c>
      <c r="W1146" s="262">
        <v>0</v>
      </c>
      <c r="X1146" s="262">
        <v>0</v>
      </c>
      <c r="Y1146" s="262">
        <v>0</v>
      </c>
    </row>
    <row r="1147" spans="4:25" hidden="1" outlineLevel="1">
      <c r="D1147" s="255" t="s">
        <v>1519</v>
      </c>
      <c r="E1147" s="255" t="s">
        <v>54</v>
      </c>
      <c r="F1147" s="255" t="s">
        <v>608</v>
      </c>
      <c r="H1147" s="255" t="s">
        <v>609</v>
      </c>
      <c r="I1147" s="255" t="s">
        <v>1520</v>
      </c>
      <c r="J1147" s="255" t="s">
        <v>126</v>
      </c>
      <c r="L1147" s="267">
        <v>103</v>
      </c>
      <c r="M1147" s="262"/>
      <c r="N1147" s="262">
        <v>0</v>
      </c>
      <c r="O1147" s="262">
        <v>67</v>
      </c>
      <c r="P1147" s="262">
        <v>0</v>
      </c>
      <c r="Q1147" s="262">
        <v>36</v>
      </c>
      <c r="R1147" s="262">
        <v>0</v>
      </c>
      <c r="S1147" s="262">
        <v>0</v>
      </c>
      <c r="T1147" s="262">
        <v>0</v>
      </c>
      <c r="U1147" s="262">
        <v>0</v>
      </c>
      <c r="V1147" s="262">
        <v>0</v>
      </c>
      <c r="W1147" s="262">
        <v>0</v>
      </c>
      <c r="X1147" s="262">
        <v>0</v>
      </c>
      <c r="Y1147" s="262">
        <v>0</v>
      </c>
    </row>
    <row r="1148" spans="4:25" hidden="1" outlineLevel="1">
      <c r="D1148" s="255" t="s">
        <v>2036</v>
      </c>
      <c r="E1148" s="255" t="s">
        <v>55</v>
      </c>
      <c r="F1148" s="255" t="s">
        <v>608</v>
      </c>
      <c r="H1148" s="255" t="s">
        <v>609</v>
      </c>
      <c r="I1148" s="255" t="s">
        <v>2037</v>
      </c>
      <c r="J1148" s="255" t="s">
        <v>122</v>
      </c>
      <c r="L1148" s="267">
        <v>0</v>
      </c>
      <c r="M1148" s="262"/>
      <c r="N1148" s="262">
        <v>0</v>
      </c>
      <c r="O1148" s="262">
        <v>0</v>
      </c>
      <c r="P1148" s="262">
        <v>0</v>
      </c>
      <c r="Q1148" s="262">
        <v>0</v>
      </c>
      <c r="R1148" s="262">
        <v>0</v>
      </c>
      <c r="S1148" s="262">
        <v>0</v>
      </c>
      <c r="T1148" s="262">
        <v>0</v>
      </c>
      <c r="U1148" s="262">
        <v>0</v>
      </c>
      <c r="V1148" s="262">
        <v>0</v>
      </c>
      <c r="W1148" s="262">
        <v>0</v>
      </c>
      <c r="X1148" s="262">
        <v>0</v>
      </c>
      <c r="Y1148" s="262">
        <v>0</v>
      </c>
    </row>
    <row r="1149" spans="4:25" hidden="1" outlineLevel="1">
      <c r="D1149" s="255" t="s">
        <v>3651</v>
      </c>
      <c r="E1149" s="255" t="s">
        <v>2234</v>
      </c>
      <c r="F1149" s="255" t="s">
        <v>608</v>
      </c>
      <c r="H1149" s="255" t="s">
        <v>609</v>
      </c>
      <c r="I1149" s="255" t="s">
        <v>3652</v>
      </c>
      <c r="J1149" s="255" t="s">
        <v>1029</v>
      </c>
      <c r="L1149" s="267">
        <v>0</v>
      </c>
      <c r="M1149" s="262"/>
      <c r="N1149" s="262"/>
      <c r="O1149" s="262"/>
      <c r="P1149" s="262"/>
      <c r="Q1149" s="262"/>
      <c r="R1149" s="262"/>
      <c r="S1149" s="262">
        <v>0</v>
      </c>
      <c r="T1149" s="262">
        <v>0</v>
      </c>
      <c r="U1149" s="262">
        <v>0</v>
      </c>
      <c r="V1149" s="262">
        <v>0</v>
      </c>
      <c r="W1149" s="262">
        <v>0</v>
      </c>
      <c r="X1149" s="262">
        <v>0</v>
      </c>
      <c r="Y1149" s="262">
        <v>0</v>
      </c>
    </row>
    <row r="1150" spans="4:25" hidden="1" outlineLevel="1">
      <c r="D1150" s="255" t="s">
        <v>1521</v>
      </c>
      <c r="E1150" s="255" t="s">
        <v>55</v>
      </c>
      <c r="F1150" s="255" t="s">
        <v>608</v>
      </c>
      <c r="H1150" s="255" t="s">
        <v>609</v>
      </c>
      <c r="I1150" s="255" t="s">
        <v>1522</v>
      </c>
      <c r="J1150" s="255" t="s">
        <v>127</v>
      </c>
      <c r="L1150" s="267">
        <v>0</v>
      </c>
      <c r="M1150" s="262"/>
      <c r="N1150" s="262">
        <v>0</v>
      </c>
      <c r="O1150" s="262">
        <v>0</v>
      </c>
      <c r="P1150" s="262">
        <v>0</v>
      </c>
      <c r="Q1150" s="262">
        <v>0</v>
      </c>
      <c r="R1150" s="262">
        <v>0</v>
      </c>
      <c r="S1150" s="262">
        <v>0</v>
      </c>
      <c r="T1150" s="262">
        <v>0</v>
      </c>
      <c r="U1150" s="262">
        <v>0</v>
      </c>
      <c r="V1150" s="262">
        <v>0</v>
      </c>
      <c r="W1150" s="262">
        <v>0</v>
      </c>
      <c r="X1150" s="262">
        <v>0</v>
      </c>
      <c r="Y1150" s="262">
        <v>0</v>
      </c>
    </row>
    <row r="1151" spans="4:25" hidden="1" outlineLevel="1">
      <c r="D1151" s="255" t="s">
        <v>1523</v>
      </c>
      <c r="E1151" s="255" t="s">
        <v>55</v>
      </c>
      <c r="F1151" s="255" t="s">
        <v>608</v>
      </c>
      <c r="H1151" s="255" t="s">
        <v>609</v>
      </c>
      <c r="I1151" s="255" t="s">
        <v>1524</v>
      </c>
      <c r="J1151" s="255" t="s">
        <v>558</v>
      </c>
      <c r="L1151" s="267">
        <v>0</v>
      </c>
      <c r="M1151" s="262"/>
      <c r="N1151" s="262">
        <v>0</v>
      </c>
      <c r="O1151" s="262">
        <v>0</v>
      </c>
      <c r="P1151" s="262">
        <v>0</v>
      </c>
      <c r="Q1151" s="262">
        <v>0</v>
      </c>
      <c r="R1151" s="262">
        <v>0</v>
      </c>
      <c r="S1151" s="262">
        <v>0</v>
      </c>
      <c r="T1151" s="262">
        <v>0</v>
      </c>
      <c r="U1151" s="262">
        <v>0</v>
      </c>
      <c r="V1151" s="262">
        <v>0</v>
      </c>
      <c r="W1151" s="262">
        <v>0</v>
      </c>
      <c r="X1151" s="262">
        <v>0</v>
      </c>
      <c r="Y1151" s="262">
        <v>0</v>
      </c>
    </row>
    <row r="1152" spans="4:25" hidden="1" outlineLevel="1">
      <c r="D1152" s="255" t="s">
        <v>1525</v>
      </c>
      <c r="E1152" s="255" t="s">
        <v>54</v>
      </c>
      <c r="F1152" s="255" t="s">
        <v>608</v>
      </c>
      <c r="H1152" s="255" t="s">
        <v>609</v>
      </c>
      <c r="I1152" s="255" t="s">
        <v>1526</v>
      </c>
      <c r="J1152" s="255" t="s">
        <v>126</v>
      </c>
      <c r="L1152" s="267">
        <v>1756</v>
      </c>
      <c r="M1152" s="262"/>
      <c r="N1152" s="262">
        <v>0</v>
      </c>
      <c r="O1152" s="262">
        <v>0</v>
      </c>
      <c r="P1152" s="262">
        <v>0</v>
      </c>
      <c r="Q1152" s="262">
        <v>0</v>
      </c>
      <c r="R1152" s="262">
        <v>878</v>
      </c>
      <c r="S1152" s="262">
        <v>878</v>
      </c>
      <c r="T1152" s="262">
        <v>0</v>
      </c>
      <c r="U1152" s="262"/>
      <c r="V1152" s="262"/>
      <c r="W1152" s="262"/>
      <c r="X1152" s="262"/>
      <c r="Y1152" s="262"/>
    </row>
    <row r="1153" spans="4:25" hidden="1" outlineLevel="1">
      <c r="D1153" s="255" t="s">
        <v>2133</v>
      </c>
      <c r="E1153" s="255" t="s">
        <v>55</v>
      </c>
      <c r="F1153" s="255" t="s">
        <v>608</v>
      </c>
      <c r="H1153" s="255" t="s">
        <v>609</v>
      </c>
      <c r="I1153" s="255" t="s">
        <v>1461</v>
      </c>
      <c r="J1153" s="255" t="s">
        <v>561</v>
      </c>
      <c r="L1153" s="267">
        <v>0</v>
      </c>
      <c r="M1153" s="262"/>
      <c r="N1153" s="262">
        <v>0</v>
      </c>
      <c r="O1153" s="262">
        <v>0</v>
      </c>
      <c r="P1153" s="262">
        <v>0</v>
      </c>
      <c r="Q1153" s="262">
        <v>0</v>
      </c>
      <c r="R1153" s="262">
        <v>0</v>
      </c>
      <c r="S1153" s="262">
        <v>0</v>
      </c>
      <c r="T1153" s="262">
        <v>0</v>
      </c>
      <c r="U1153" s="262">
        <v>0</v>
      </c>
      <c r="V1153" s="262">
        <v>0</v>
      </c>
      <c r="W1153" s="262">
        <v>0</v>
      </c>
      <c r="X1153" s="262">
        <v>0</v>
      </c>
      <c r="Y1153" s="262">
        <v>0</v>
      </c>
    </row>
    <row r="1154" spans="4:25" hidden="1" outlineLevel="1">
      <c r="D1154" s="255" t="s">
        <v>2465</v>
      </c>
      <c r="E1154" s="255" t="s">
        <v>55</v>
      </c>
      <c r="F1154" s="255" t="s">
        <v>608</v>
      </c>
      <c r="H1154" s="255" t="s">
        <v>609</v>
      </c>
      <c r="I1154" s="255" t="s">
        <v>1776</v>
      </c>
      <c r="J1154" s="255" t="s">
        <v>591</v>
      </c>
      <c r="L1154" s="267">
        <v>0</v>
      </c>
      <c r="M1154" s="262"/>
      <c r="N1154" s="262">
        <v>0</v>
      </c>
      <c r="O1154" s="262">
        <v>0</v>
      </c>
      <c r="P1154" s="262">
        <v>0</v>
      </c>
      <c r="Q1154" s="262">
        <v>0</v>
      </c>
      <c r="R1154" s="262">
        <v>0</v>
      </c>
      <c r="S1154" s="262">
        <v>0</v>
      </c>
      <c r="T1154" s="262">
        <v>0</v>
      </c>
      <c r="U1154" s="262">
        <v>0</v>
      </c>
      <c r="V1154" s="262">
        <v>0</v>
      </c>
      <c r="W1154" s="262">
        <v>0</v>
      </c>
      <c r="X1154" s="262">
        <v>0</v>
      </c>
      <c r="Y1154" s="262">
        <v>0</v>
      </c>
    </row>
    <row r="1155" spans="4:25" hidden="1" outlineLevel="1">
      <c r="D1155" s="255" t="s">
        <v>1777</v>
      </c>
      <c r="E1155" s="255" t="s">
        <v>55</v>
      </c>
      <c r="F1155" s="255" t="s">
        <v>608</v>
      </c>
      <c r="H1155" s="255" t="s">
        <v>609</v>
      </c>
      <c r="I1155" s="255" t="s">
        <v>1778</v>
      </c>
      <c r="J1155" s="255" t="s">
        <v>591</v>
      </c>
      <c r="L1155" s="267">
        <v>0</v>
      </c>
      <c r="M1155" s="262"/>
      <c r="N1155" s="262">
        <v>0</v>
      </c>
      <c r="O1155" s="262">
        <v>0</v>
      </c>
      <c r="P1155" s="262">
        <v>0</v>
      </c>
      <c r="Q1155" s="262">
        <v>0</v>
      </c>
      <c r="R1155" s="262">
        <v>0</v>
      </c>
      <c r="S1155" s="262">
        <v>0</v>
      </c>
      <c r="T1155" s="262">
        <v>0</v>
      </c>
      <c r="U1155" s="262">
        <v>0</v>
      </c>
      <c r="V1155" s="262">
        <v>0</v>
      </c>
      <c r="W1155" s="262">
        <v>0</v>
      </c>
      <c r="X1155" s="262">
        <v>0</v>
      </c>
      <c r="Y1155" s="262">
        <v>0</v>
      </c>
    </row>
    <row r="1156" spans="4:25" hidden="1" outlineLevel="1">
      <c r="D1156" s="255" t="s">
        <v>1527</v>
      </c>
      <c r="E1156" s="255" t="s">
        <v>55</v>
      </c>
      <c r="F1156" s="255" t="s">
        <v>608</v>
      </c>
      <c r="H1156" s="255" t="s">
        <v>609</v>
      </c>
      <c r="I1156" s="255" t="s">
        <v>1528</v>
      </c>
      <c r="J1156" s="255" t="s">
        <v>615</v>
      </c>
      <c r="L1156" s="267">
        <v>0</v>
      </c>
      <c r="M1156" s="262"/>
      <c r="N1156" s="262">
        <v>0</v>
      </c>
      <c r="O1156" s="262">
        <v>0</v>
      </c>
      <c r="P1156" s="262">
        <v>0</v>
      </c>
      <c r="Q1156" s="262">
        <v>0</v>
      </c>
      <c r="R1156" s="262">
        <v>0</v>
      </c>
      <c r="S1156" s="262">
        <v>0</v>
      </c>
      <c r="T1156" s="262">
        <v>0</v>
      </c>
      <c r="U1156" s="262">
        <v>0</v>
      </c>
      <c r="V1156" s="262">
        <v>0</v>
      </c>
      <c r="W1156" s="262">
        <v>0</v>
      </c>
      <c r="X1156" s="262">
        <v>0</v>
      </c>
      <c r="Y1156" s="262">
        <v>0</v>
      </c>
    </row>
    <row r="1157" spans="4:25" hidden="1" outlineLevel="1">
      <c r="D1157" s="255" t="s">
        <v>3653</v>
      </c>
      <c r="E1157" s="255" t="s">
        <v>54</v>
      </c>
      <c r="F1157" s="255" t="s">
        <v>608</v>
      </c>
      <c r="H1157" s="255" t="s">
        <v>609</v>
      </c>
      <c r="I1157" s="255" t="s">
        <v>3654</v>
      </c>
      <c r="J1157" s="255" t="s">
        <v>126</v>
      </c>
      <c r="L1157" s="267">
        <v>0</v>
      </c>
      <c r="M1157" s="262"/>
      <c r="N1157" s="262"/>
      <c r="O1157" s="262"/>
      <c r="P1157" s="262"/>
      <c r="Q1157" s="262"/>
      <c r="R1157" s="262">
        <v>0</v>
      </c>
      <c r="S1157" s="262">
        <v>0</v>
      </c>
      <c r="T1157" s="262">
        <v>0</v>
      </c>
      <c r="U1157" s="262">
        <v>0</v>
      </c>
      <c r="V1157" s="262">
        <v>0</v>
      </c>
      <c r="W1157" s="262">
        <v>0</v>
      </c>
      <c r="X1157" s="262">
        <v>0</v>
      </c>
      <c r="Y1157" s="262">
        <v>0</v>
      </c>
    </row>
    <row r="1158" spans="4:25" hidden="1" outlineLevel="1">
      <c r="D1158" s="255" t="s">
        <v>1529</v>
      </c>
      <c r="E1158" s="255" t="s">
        <v>55</v>
      </c>
      <c r="F1158" s="255" t="s">
        <v>608</v>
      </c>
      <c r="H1158" s="255" t="s">
        <v>609</v>
      </c>
      <c r="I1158" s="255" t="s">
        <v>1530</v>
      </c>
      <c r="J1158" s="255" t="s">
        <v>123</v>
      </c>
      <c r="L1158" s="267">
        <v>0</v>
      </c>
      <c r="M1158" s="262"/>
      <c r="N1158" s="262">
        <v>0</v>
      </c>
      <c r="O1158" s="262">
        <v>0</v>
      </c>
      <c r="P1158" s="262">
        <v>0</v>
      </c>
      <c r="Q1158" s="262">
        <v>0</v>
      </c>
      <c r="R1158" s="262">
        <v>0</v>
      </c>
      <c r="S1158" s="262">
        <v>0</v>
      </c>
      <c r="T1158" s="262">
        <v>0</v>
      </c>
      <c r="U1158" s="262">
        <v>0</v>
      </c>
      <c r="V1158" s="262">
        <v>0</v>
      </c>
      <c r="W1158" s="262">
        <v>0</v>
      </c>
      <c r="X1158" s="262">
        <v>0</v>
      </c>
      <c r="Y1158" s="262">
        <v>0</v>
      </c>
    </row>
    <row r="1159" spans="4:25" hidden="1" outlineLevel="1">
      <c r="D1159" s="255" t="s">
        <v>1779</v>
      </c>
      <c r="E1159" s="255" t="s">
        <v>55</v>
      </c>
      <c r="F1159" s="255" t="s">
        <v>608</v>
      </c>
      <c r="H1159" s="255" t="s">
        <v>609</v>
      </c>
      <c r="I1159" s="255" t="s">
        <v>1780</v>
      </c>
      <c r="J1159" s="255" t="s">
        <v>591</v>
      </c>
      <c r="L1159" s="267">
        <v>0</v>
      </c>
      <c r="M1159" s="262"/>
      <c r="N1159" s="262">
        <v>0</v>
      </c>
      <c r="O1159" s="262">
        <v>0</v>
      </c>
      <c r="P1159" s="262">
        <v>0</v>
      </c>
      <c r="Q1159" s="262">
        <v>0</v>
      </c>
      <c r="R1159" s="262">
        <v>0</v>
      </c>
      <c r="S1159" s="262">
        <v>0</v>
      </c>
      <c r="T1159" s="262">
        <v>0</v>
      </c>
      <c r="U1159" s="262">
        <v>0</v>
      </c>
      <c r="V1159" s="262">
        <v>0</v>
      </c>
      <c r="W1159" s="262">
        <v>0</v>
      </c>
      <c r="X1159" s="262">
        <v>0</v>
      </c>
      <c r="Y1159" s="262">
        <v>0</v>
      </c>
    </row>
    <row r="1160" spans="4:25" hidden="1" outlineLevel="1">
      <c r="D1160" s="255" t="s">
        <v>3655</v>
      </c>
      <c r="E1160" s="255" t="s">
        <v>55</v>
      </c>
      <c r="F1160" s="255" t="s">
        <v>608</v>
      </c>
      <c r="H1160" s="255" t="s">
        <v>609</v>
      </c>
      <c r="I1160" s="255" t="s">
        <v>3656</v>
      </c>
      <c r="J1160" s="255" t="s">
        <v>591</v>
      </c>
      <c r="L1160" s="267">
        <v>248</v>
      </c>
      <c r="M1160" s="262"/>
      <c r="N1160" s="262"/>
      <c r="O1160" s="262"/>
      <c r="P1160" s="262">
        <v>0</v>
      </c>
      <c r="Q1160" s="262">
        <v>0</v>
      </c>
      <c r="R1160" s="262">
        <v>0</v>
      </c>
      <c r="S1160" s="262">
        <v>0</v>
      </c>
      <c r="T1160" s="262">
        <v>0</v>
      </c>
      <c r="U1160" s="262">
        <v>0</v>
      </c>
      <c r="V1160" s="262">
        <v>0</v>
      </c>
      <c r="W1160" s="262">
        <v>124</v>
      </c>
      <c r="X1160" s="262">
        <v>124</v>
      </c>
      <c r="Y1160" s="262">
        <v>0</v>
      </c>
    </row>
    <row r="1161" spans="4:25" hidden="1" outlineLevel="1">
      <c r="D1161" s="255" t="s">
        <v>2134</v>
      </c>
      <c r="E1161" s="255" t="s">
        <v>55</v>
      </c>
      <c r="F1161" s="255" t="s">
        <v>608</v>
      </c>
      <c r="H1161" s="255" t="s">
        <v>609</v>
      </c>
      <c r="I1161" s="255" t="s">
        <v>1781</v>
      </c>
      <c r="J1161" s="255" t="s">
        <v>993</v>
      </c>
      <c r="L1161" s="267">
        <v>0</v>
      </c>
      <c r="M1161" s="262"/>
      <c r="N1161" s="262">
        <v>0</v>
      </c>
      <c r="O1161" s="262">
        <v>0</v>
      </c>
      <c r="P1161" s="262">
        <v>0</v>
      </c>
      <c r="Q1161" s="262">
        <v>0</v>
      </c>
      <c r="R1161" s="262">
        <v>0</v>
      </c>
      <c r="S1161" s="262">
        <v>0</v>
      </c>
      <c r="T1161" s="262">
        <v>0</v>
      </c>
      <c r="U1161" s="262">
        <v>0</v>
      </c>
      <c r="V1161" s="262">
        <v>0</v>
      </c>
      <c r="W1161" s="262">
        <v>0</v>
      </c>
      <c r="X1161" s="262">
        <v>0</v>
      </c>
      <c r="Y1161" s="262">
        <v>0</v>
      </c>
    </row>
    <row r="1162" spans="4:25" hidden="1" outlineLevel="1">
      <c r="D1162" s="255" t="s">
        <v>3657</v>
      </c>
      <c r="E1162" s="255" t="s">
        <v>2234</v>
      </c>
      <c r="F1162" s="255" t="s">
        <v>608</v>
      </c>
      <c r="H1162" s="255" t="s">
        <v>609</v>
      </c>
      <c r="I1162" s="255" t="s">
        <v>3658</v>
      </c>
      <c r="J1162" s="255" t="s">
        <v>1029</v>
      </c>
      <c r="L1162" s="267">
        <v>0</v>
      </c>
      <c r="M1162" s="262"/>
      <c r="N1162" s="262"/>
      <c r="O1162" s="262"/>
      <c r="P1162" s="262">
        <v>0</v>
      </c>
      <c r="Q1162" s="262">
        <v>0</v>
      </c>
      <c r="R1162" s="262">
        <v>0</v>
      </c>
      <c r="S1162" s="262">
        <v>0</v>
      </c>
      <c r="T1162" s="262">
        <v>0</v>
      </c>
      <c r="U1162" s="262">
        <v>0</v>
      </c>
      <c r="V1162" s="262">
        <v>0</v>
      </c>
      <c r="W1162" s="262">
        <v>0</v>
      </c>
      <c r="X1162" s="262">
        <v>0</v>
      </c>
      <c r="Y1162" s="262">
        <v>0</v>
      </c>
    </row>
    <row r="1163" spans="4:25" hidden="1" outlineLevel="1">
      <c r="D1163" s="255" t="s">
        <v>1531</v>
      </c>
      <c r="E1163" s="255" t="s">
        <v>55</v>
      </c>
      <c r="F1163" s="255" t="s">
        <v>608</v>
      </c>
      <c r="H1163" s="255" t="s">
        <v>609</v>
      </c>
      <c r="I1163" s="255" t="s">
        <v>1532</v>
      </c>
      <c r="J1163" s="255" t="s">
        <v>615</v>
      </c>
      <c r="L1163" s="267">
        <v>0</v>
      </c>
      <c r="M1163" s="262"/>
      <c r="N1163" s="262">
        <v>0</v>
      </c>
      <c r="O1163" s="262">
        <v>0</v>
      </c>
      <c r="P1163" s="262">
        <v>0</v>
      </c>
      <c r="Q1163" s="262">
        <v>0</v>
      </c>
      <c r="R1163" s="262">
        <v>0</v>
      </c>
      <c r="S1163" s="262">
        <v>0</v>
      </c>
      <c r="T1163" s="262">
        <v>0</v>
      </c>
      <c r="U1163" s="262">
        <v>0</v>
      </c>
      <c r="V1163" s="262">
        <v>0</v>
      </c>
      <c r="W1163" s="262">
        <v>0</v>
      </c>
      <c r="X1163" s="262">
        <v>0</v>
      </c>
      <c r="Y1163" s="262">
        <v>0</v>
      </c>
    </row>
    <row r="1164" spans="4:25" hidden="1" outlineLevel="1">
      <c r="D1164" s="255" t="s">
        <v>3659</v>
      </c>
      <c r="E1164" s="255" t="s">
        <v>55</v>
      </c>
      <c r="F1164" s="255" t="s">
        <v>608</v>
      </c>
      <c r="H1164" s="255" t="s">
        <v>609</v>
      </c>
      <c r="I1164" s="255" t="s">
        <v>3660</v>
      </c>
      <c r="J1164" s="255" t="s">
        <v>123</v>
      </c>
      <c r="L1164" s="267">
        <v>30</v>
      </c>
      <c r="M1164" s="262"/>
      <c r="N1164" s="262">
        <v>30</v>
      </c>
      <c r="O1164" s="262">
        <v>0</v>
      </c>
      <c r="P1164" s="262">
        <v>0</v>
      </c>
      <c r="Q1164" s="262">
        <v>0</v>
      </c>
      <c r="R1164" s="262">
        <v>0</v>
      </c>
      <c r="S1164" s="262">
        <v>0</v>
      </c>
      <c r="T1164" s="262">
        <v>0</v>
      </c>
      <c r="U1164" s="262">
        <v>0</v>
      </c>
      <c r="V1164" s="262">
        <v>0</v>
      </c>
      <c r="W1164" s="262">
        <v>0</v>
      </c>
      <c r="X1164" s="262">
        <v>0</v>
      </c>
      <c r="Y1164" s="262">
        <v>0</v>
      </c>
    </row>
    <row r="1165" spans="4:25" hidden="1" outlineLevel="1">
      <c r="D1165" s="255" t="s">
        <v>2038</v>
      </c>
      <c r="E1165" s="255" t="s">
        <v>55</v>
      </c>
      <c r="F1165" s="255" t="s">
        <v>608</v>
      </c>
      <c r="H1165" s="255" t="s">
        <v>609</v>
      </c>
      <c r="I1165" s="255" t="s">
        <v>2039</v>
      </c>
      <c r="J1165" s="255" t="s">
        <v>122</v>
      </c>
      <c r="L1165" s="267">
        <v>0</v>
      </c>
      <c r="M1165" s="262"/>
      <c r="N1165" s="262">
        <v>0</v>
      </c>
      <c r="O1165" s="262">
        <v>0</v>
      </c>
      <c r="P1165" s="262">
        <v>0</v>
      </c>
      <c r="Q1165" s="262">
        <v>0</v>
      </c>
      <c r="R1165" s="262">
        <v>0</v>
      </c>
      <c r="S1165" s="262">
        <v>0</v>
      </c>
      <c r="T1165" s="262">
        <v>0</v>
      </c>
      <c r="U1165" s="262">
        <v>0</v>
      </c>
      <c r="V1165" s="262">
        <v>0</v>
      </c>
      <c r="W1165" s="262">
        <v>0</v>
      </c>
      <c r="X1165" s="262">
        <v>0</v>
      </c>
      <c r="Y1165" s="262">
        <v>0</v>
      </c>
    </row>
    <row r="1166" spans="4:25" hidden="1" outlineLevel="1">
      <c r="D1166" s="255" t="s">
        <v>1533</v>
      </c>
      <c r="E1166" s="255" t="s">
        <v>54</v>
      </c>
      <c r="F1166" s="255" t="s">
        <v>608</v>
      </c>
      <c r="H1166" s="255" t="s">
        <v>609</v>
      </c>
      <c r="I1166" s="255" t="s">
        <v>1534</v>
      </c>
      <c r="J1166" s="255" t="s">
        <v>126</v>
      </c>
      <c r="L1166" s="267">
        <v>6723</v>
      </c>
      <c r="M1166" s="262"/>
      <c r="N1166" s="262">
        <v>100</v>
      </c>
      <c r="O1166" s="262">
        <v>915</v>
      </c>
      <c r="P1166" s="262">
        <v>1153</v>
      </c>
      <c r="Q1166" s="262">
        <v>0</v>
      </c>
      <c r="R1166" s="262">
        <v>712</v>
      </c>
      <c r="S1166" s="262">
        <v>3655</v>
      </c>
      <c r="T1166" s="262">
        <v>0</v>
      </c>
      <c r="U1166" s="262">
        <v>0</v>
      </c>
      <c r="V1166" s="262">
        <v>188</v>
      </c>
      <c r="W1166" s="262">
        <v>0</v>
      </c>
      <c r="X1166" s="262">
        <v>0</v>
      </c>
      <c r="Y1166" s="262">
        <v>0</v>
      </c>
    </row>
    <row r="1167" spans="4:25" hidden="1" outlineLevel="1">
      <c r="D1167" s="255" t="s">
        <v>1535</v>
      </c>
      <c r="E1167" s="255" t="s">
        <v>55</v>
      </c>
      <c r="F1167" s="255" t="s">
        <v>608</v>
      </c>
      <c r="H1167" s="255" t="s">
        <v>609</v>
      </c>
      <c r="I1167" s="255" t="s">
        <v>1536</v>
      </c>
      <c r="J1167" s="255" t="s">
        <v>558</v>
      </c>
      <c r="L1167" s="267">
        <v>0</v>
      </c>
      <c r="M1167" s="262"/>
      <c r="N1167" s="262">
        <v>0</v>
      </c>
      <c r="O1167" s="262">
        <v>0</v>
      </c>
      <c r="P1167" s="262">
        <v>0</v>
      </c>
      <c r="Q1167" s="262">
        <v>0</v>
      </c>
      <c r="R1167" s="262">
        <v>0</v>
      </c>
      <c r="S1167" s="262">
        <v>0</v>
      </c>
      <c r="T1167" s="262">
        <v>0</v>
      </c>
      <c r="U1167" s="262">
        <v>0</v>
      </c>
      <c r="V1167" s="262">
        <v>0</v>
      </c>
      <c r="W1167" s="262">
        <v>0</v>
      </c>
      <c r="X1167" s="262">
        <v>0</v>
      </c>
      <c r="Y1167" s="262">
        <v>0</v>
      </c>
    </row>
    <row r="1168" spans="4:25" hidden="1" outlineLevel="1">
      <c r="D1168" s="255" t="s">
        <v>2040</v>
      </c>
      <c r="E1168" s="255" t="s">
        <v>55</v>
      </c>
      <c r="F1168" s="255" t="s">
        <v>608</v>
      </c>
      <c r="H1168" s="255" t="s">
        <v>609</v>
      </c>
      <c r="I1168" s="255" t="s">
        <v>2041</v>
      </c>
      <c r="J1168" s="255" t="s">
        <v>122</v>
      </c>
      <c r="L1168" s="267">
        <v>0</v>
      </c>
      <c r="M1168" s="262"/>
      <c r="N1168" s="262">
        <v>0</v>
      </c>
      <c r="O1168" s="262">
        <v>0</v>
      </c>
      <c r="P1168" s="262">
        <v>0</v>
      </c>
      <c r="Q1168" s="262">
        <v>0</v>
      </c>
      <c r="R1168" s="262">
        <v>0</v>
      </c>
      <c r="S1168" s="262">
        <v>0</v>
      </c>
      <c r="T1168" s="262">
        <v>0</v>
      </c>
      <c r="U1168" s="262">
        <v>0</v>
      </c>
      <c r="V1168" s="262">
        <v>0</v>
      </c>
      <c r="W1168" s="262">
        <v>0</v>
      </c>
      <c r="X1168" s="262">
        <v>0</v>
      </c>
      <c r="Y1168" s="262">
        <v>0</v>
      </c>
    </row>
    <row r="1169" spans="4:25" hidden="1" outlineLevel="1">
      <c r="D1169" s="255" t="s">
        <v>1537</v>
      </c>
      <c r="E1169" s="255" t="s">
        <v>54</v>
      </c>
      <c r="F1169" s="255" t="s">
        <v>608</v>
      </c>
      <c r="H1169" s="255" t="s">
        <v>609</v>
      </c>
      <c r="I1169" s="255" t="s">
        <v>1538</v>
      </c>
      <c r="J1169" s="255" t="s">
        <v>126</v>
      </c>
      <c r="L1169" s="267">
        <v>90</v>
      </c>
      <c r="M1169" s="262"/>
      <c r="N1169" s="262">
        <v>0</v>
      </c>
      <c r="O1169" s="262">
        <v>0</v>
      </c>
      <c r="P1169" s="262">
        <v>0</v>
      </c>
      <c r="Q1169" s="262">
        <v>0</v>
      </c>
      <c r="R1169" s="262">
        <v>10</v>
      </c>
      <c r="S1169" s="262">
        <v>30</v>
      </c>
      <c r="T1169" s="262">
        <v>50</v>
      </c>
      <c r="U1169" s="262">
        <v>0</v>
      </c>
      <c r="V1169" s="262">
        <v>0</v>
      </c>
      <c r="W1169" s="262">
        <v>0</v>
      </c>
      <c r="X1169" s="262">
        <v>0</v>
      </c>
      <c r="Y1169" s="262">
        <v>0</v>
      </c>
    </row>
    <row r="1170" spans="4:25" hidden="1" outlineLevel="1">
      <c r="D1170" s="255" t="s">
        <v>2042</v>
      </c>
      <c r="E1170" s="255" t="s">
        <v>55</v>
      </c>
      <c r="F1170" s="255" t="s">
        <v>608</v>
      </c>
      <c r="H1170" s="255" t="s">
        <v>609</v>
      </c>
      <c r="I1170" s="255" t="s">
        <v>2043</v>
      </c>
      <c r="J1170" s="255" t="s">
        <v>122</v>
      </c>
      <c r="L1170" s="267">
        <v>0</v>
      </c>
      <c r="M1170" s="262"/>
      <c r="N1170" s="262">
        <v>0</v>
      </c>
      <c r="O1170" s="262">
        <v>0</v>
      </c>
      <c r="P1170" s="262">
        <v>0</v>
      </c>
      <c r="Q1170" s="262">
        <v>0</v>
      </c>
      <c r="R1170" s="262">
        <v>0</v>
      </c>
      <c r="S1170" s="262">
        <v>0</v>
      </c>
      <c r="T1170" s="262">
        <v>0</v>
      </c>
      <c r="U1170" s="262">
        <v>0</v>
      </c>
      <c r="V1170" s="262">
        <v>0</v>
      </c>
      <c r="W1170" s="262">
        <v>0</v>
      </c>
      <c r="X1170" s="262">
        <v>0</v>
      </c>
      <c r="Y1170" s="262">
        <v>0</v>
      </c>
    </row>
    <row r="1171" spans="4:25" hidden="1" outlineLevel="1">
      <c r="D1171" s="255" t="s">
        <v>2044</v>
      </c>
      <c r="E1171" s="255" t="s">
        <v>55</v>
      </c>
      <c r="F1171" s="255" t="s">
        <v>608</v>
      </c>
      <c r="H1171" s="255" t="s">
        <v>609</v>
      </c>
      <c r="I1171" s="255" t="s">
        <v>2045</v>
      </c>
      <c r="J1171" s="255" t="s">
        <v>122</v>
      </c>
      <c r="L1171" s="267">
        <v>0</v>
      </c>
      <c r="M1171" s="262"/>
      <c r="N1171" s="262">
        <v>0</v>
      </c>
      <c r="O1171" s="262">
        <v>0</v>
      </c>
      <c r="P1171" s="262">
        <v>0</v>
      </c>
      <c r="Q1171" s="262">
        <v>0</v>
      </c>
      <c r="R1171" s="262">
        <v>0</v>
      </c>
      <c r="S1171" s="262">
        <v>0</v>
      </c>
      <c r="T1171" s="262">
        <v>0</v>
      </c>
      <c r="U1171" s="262">
        <v>0</v>
      </c>
      <c r="V1171" s="262">
        <v>0</v>
      </c>
      <c r="W1171" s="262">
        <v>0</v>
      </c>
      <c r="X1171" s="262">
        <v>0</v>
      </c>
      <c r="Y1171" s="262">
        <v>0</v>
      </c>
    </row>
    <row r="1172" spans="4:25" hidden="1" outlineLevel="1">
      <c r="D1172" s="255" t="s">
        <v>1540</v>
      </c>
      <c r="E1172" s="255" t="s">
        <v>55</v>
      </c>
      <c r="F1172" s="255" t="s">
        <v>608</v>
      </c>
      <c r="H1172" s="255" t="s">
        <v>609</v>
      </c>
      <c r="I1172" s="255" t="s">
        <v>1541</v>
      </c>
      <c r="J1172" s="255" t="s">
        <v>123</v>
      </c>
      <c r="L1172" s="267">
        <v>0</v>
      </c>
      <c r="M1172" s="262"/>
      <c r="N1172" s="262">
        <v>0</v>
      </c>
      <c r="O1172" s="262">
        <v>0</v>
      </c>
      <c r="P1172" s="262">
        <v>0</v>
      </c>
      <c r="Q1172" s="262">
        <v>0</v>
      </c>
      <c r="R1172" s="262">
        <v>0</v>
      </c>
      <c r="S1172" s="262">
        <v>0</v>
      </c>
      <c r="T1172" s="262">
        <v>0</v>
      </c>
      <c r="U1172" s="262">
        <v>0</v>
      </c>
      <c r="V1172" s="262">
        <v>0</v>
      </c>
      <c r="W1172" s="262">
        <v>0</v>
      </c>
      <c r="X1172" s="262">
        <v>0</v>
      </c>
      <c r="Y1172" s="262">
        <v>0</v>
      </c>
    </row>
    <row r="1173" spans="4:25" hidden="1" outlineLevel="1">
      <c r="D1173" s="255" t="s">
        <v>3661</v>
      </c>
      <c r="E1173" s="255" t="s">
        <v>55</v>
      </c>
      <c r="F1173" s="255" t="s">
        <v>608</v>
      </c>
      <c r="H1173" s="255" t="s">
        <v>609</v>
      </c>
      <c r="I1173" s="255" t="s">
        <v>3662</v>
      </c>
      <c r="J1173" s="255" t="s">
        <v>614</v>
      </c>
      <c r="L1173" s="267">
        <v>172</v>
      </c>
      <c r="M1173" s="262"/>
      <c r="N1173" s="262"/>
      <c r="O1173" s="262">
        <v>0</v>
      </c>
      <c r="P1173" s="262">
        <v>0</v>
      </c>
      <c r="Q1173" s="262">
        <v>0</v>
      </c>
      <c r="R1173" s="262">
        <v>86</v>
      </c>
      <c r="S1173" s="262">
        <v>86</v>
      </c>
      <c r="T1173" s="262">
        <v>0</v>
      </c>
      <c r="U1173" s="262">
        <v>0</v>
      </c>
      <c r="V1173" s="262">
        <v>0</v>
      </c>
      <c r="W1173" s="262">
        <v>0</v>
      </c>
      <c r="X1173" s="262">
        <v>0</v>
      </c>
      <c r="Y1173" s="262">
        <v>0</v>
      </c>
    </row>
    <row r="1174" spans="4:25" hidden="1" outlineLevel="1">
      <c r="D1174" s="255" t="s">
        <v>2046</v>
      </c>
      <c r="E1174" s="255" t="s">
        <v>55</v>
      </c>
      <c r="F1174" s="255" t="s">
        <v>608</v>
      </c>
      <c r="H1174" s="255" t="s">
        <v>609</v>
      </c>
      <c r="I1174" s="255" t="s">
        <v>2047</v>
      </c>
      <c r="J1174" s="255" t="s">
        <v>122</v>
      </c>
      <c r="L1174" s="267">
        <v>0</v>
      </c>
      <c r="M1174" s="262"/>
      <c r="N1174" s="262">
        <v>0</v>
      </c>
      <c r="O1174" s="262">
        <v>0</v>
      </c>
      <c r="P1174" s="262">
        <v>0</v>
      </c>
      <c r="Q1174" s="262">
        <v>0</v>
      </c>
      <c r="R1174" s="262">
        <v>0</v>
      </c>
      <c r="S1174" s="262">
        <v>0</v>
      </c>
      <c r="T1174" s="262">
        <v>0</v>
      </c>
      <c r="U1174" s="262">
        <v>0</v>
      </c>
      <c r="V1174" s="262">
        <v>0</v>
      </c>
      <c r="W1174" s="262">
        <v>0</v>
      </c>
      <c r="X1174" s="262">
        <v>0</v>
      </c>
      <c r="Y1174" s="262">
        <v>0</v>
      </c>
    </row>
    <row r="1175" spans="4:25" hidden="1" outlineLevel="1">
      <c r="D1175" s="255" t="s">
        <v>3663</v>
      </c>
      <c r="E1175" s="255" t="s">
        <v>55</v>
      </c>
      <c r="F1175" s="255" t="s">
        <v>608</v>
      </c>
      <c r="H1175" s="255" t="s">
        <v>609</v>
      </c>
      <c r="I1175" s="255" t="s">
        <v>3664</v>
      </c>
      <c r="J1175" s="255" t="s">
        <v>127</v>
      </c>
      <c r="L1175" s="267">
        <v>0</v>
      </c>
      <c r="M1175" s="262"/>
      <c r="N1175" s="262"/>
      <c r="O1175" s="262"/>
      <c r="P1175" s="262">
        <v>0</v>
      </c>
      <c r="Q1175" s="262">
        <v>0</v>
      </c>
      <c r="R1175" s="262">
        <v>0</v>
      </c>
      <c r="S1175" s="262">
        <v>0</v>
      </c>
      <c r="T1175" s="262">
        <v>0</v>
      </c>
      <c r="U1175" s="262">
        <v>0</v>
      </c>
      <c r="V1175" s="262">
        <v>0</v>
      </c>
      <c r="W1175" s="262">
        <v>0</v>
      </c>
      <c r="X1175" s="262">
        <v>0</v>
      </c>
      <c r="Y1175" s="262">
        <v>0</v>
      </c>
    </row>
    <row r="1176" spans="4:25" hidden="1" outlineLevel="1">
      <c r="D1176" s="255" t="s">
        <v>1543</v>
      </c>
      <c r="E1176" s="255" t="s">
        <v>56</v>
      </c>
      <c r="F1176" s="255" t="s">
        <v>608</v>
      </c>
      <c r="H1176" s="255" t="s">
        <v>609</v>
      </c>
      <c r="I1176" s="255" t="s">
        <v>1544</v>
      </c>
      <c r="J1176" s="255" t="s">
        <v>125</v>
      </c>
      <c r="L1176" s="267">
        <v>802</v>
      </c>
      <c r="M1176" s="262"/>
      <c r="N1176" s="262">
        <v>0</v>
      </c>
      <c r="O1176" s="262">
        <v>0</v>
      </c>
      <c r="P1176" s="262">
        <v>0</v>
      </c>
      <c r="Q1176" s="262">
        <v>621</v>
      </c>
      <c r="R1176" s="262">
        <v>181</v>
      </c>
      <c r="S1176" s="262">
        <v>0</v>
      </c>
      <c r="T1176" s="262">
        <v>0</v>
      </c>
      <c r="U1176" s="262">
        <v>0</v>
      </c>
      <c r="V1176" s="262">
        <v>0</v>
      </c>
      <c r="W1176" s="262">
        <v>0</v>
      </c>
      <c r="X1176" s="262">
        <v>0</v>
      </c>
      <c r="Y1176" s="262">
        <v>0</v>
      </c>
    </row>
    <row r="1177" spans="4:25" hidden="1" outlineLevel="1">
      <c r="D1177" s="255" t="s">
        <v>1545</v>
      </c>
      <c r="E1177" s="255" t="s">
        <v>55</v>
      </c>
      <c r="F1177" s="255" t="s">
        <v>608</v>
      </c>
      <c r="H1177" s="255" t="s">
        <v>609</v>
      </c>
      <c r="I1177" s="255" t="s">
        <v>2466</v>
      </c>
      <c r="J1177" s="255" t="s">
        <v>558</v>
      </c>
      <c r="L1177" s="267">
        <v>0</v>
      </c>
      <c r="M1177" s="262"/>
      <c r="N1177" s="262">
        <v>0</v>
      </c>
      <c r="O1177" s="262">
        <v>0</v>
      </c>
      <c r="P1177" s="262">
        <v>0</v>
      </c>
      <c r="Q1177" s="262">
        <v>0</v>
      </c>
      <c r="R1177" s="262">
        <v>0</v>
      </c>
      <c r="S1177" s="262">
        <v>0</v>
      </c>
      <c r="T1177" s="262">
        <v>0</v>
      </c>
      <c r="U1177" s="262">
        <v>0</v>
      </c>
      <c r="V1177" s="262">
        <v>0</v>
      </c>
      <c r="W1177" s="262">
        <v>0</v>
      </c>
      <c r="X1177" s="262">
        <v>0</v>
      </c>
      <c r="Y1177" s="262">
        <v>0</v>
      </c>
    </row>
    <row r="1178" spans="4:25" hidden="1" outlineLevel="1">
      <c r="D1178" s="255" t="s">
        <v>1546</v>
      </c>
      <c r="E1178" s="255" t="s">
        <v>54</v>
      </c>
      <c r="F1178" s="255" t="s">
        <v>608</v>
      </c>
      <c r="H1178" s="255" t="s">
        <v>609</v>
      </c>
      <c r="I1178" s="255" t="s">
        <v>1547</v>
      </c>
      <c r="J1178" s="255" t="s">
        <v>126</v>
      </c>
      <c r="L1178" s="267">
        <v>0</v>
      </c>
      <c r="M1178" s="262"/>
      <c r="N1178" s="262">
        <v>0</v>
      </c>
      <c r="O1178" s="262">
        <v>0</v>
      </c>
      <c r="P1178" s="262">
        <v>0</v>
      </c>
      <c r="Q1178" s="262">
        <v>0</v>
      </c>
      <c r="R1178" s="262">
        <v>0</v>
      </c>
      <c r="S1178" s="262">
        <v>0</v>
      </c>
      <c r="T1178" s="262">
        <v>0</v>
      </c>
      <c r="U1178" s="262">
        <v>0</v>
      </c>
      <c r="V1178" s="262">
        <v>0</v>
      </c>
      <c r="W1178" s="262">
        <v>0</v>
      </c>
      <c r="X1178" s="262">
        <v>0</v>
      </c>
      <c r="Y1178" s="262">
        <v>0</v>
      </c>
    </row>
    <row r="1179" spans="4:25" hidden="1" outlineLevel="1">
      <c r="D1179" s="255" t="s">
        <v>2048</v>
      </c>
      <c r="E1179" s="255" t="s">
        <v>55</v>
      </c>
      <c r="F1179" s="255" t="s">
        <v>608</v>
      </c>
      <c r="H1179" s="255" t="s">
        <v>609</v>
      </c>
      <c r="I1179" s="255" t="s">
        <v>2049</v>
      </c>
      <c r="J1179" s="255" t="s">
        <v>122</v>
      </c>
      <c r="L1179" s="267">
        <v>0</v>
      </c>
      <c r="M1179" s="262"/>
      <c r="N1179" s="262">
        <v>0</v>
      </c>
      <c r="O1179" s="262">
        <v>0</v>
      </c>
      <c r="P1179" s="262">
        <v>0</v>
      </c>
      <c r="Q1179" s="262">
        <v>0</v>
      </c>
      <c r="R1179" s="262">
        <v>0</v>
      </c>
      <c r="S1179" s="262">
        <v>0</v>
      </c>
      <c r="T1179" s="262">
        <v>0</v>
      </c>
      <c r="U1179" s="262">
        <v>0</v>
      </c>
      <c r="V1179" s="262">
        <v>0</v>
      </c>
      <c r="W1179" s="262">
        <v>0</v>
      </c>
      <c r="X1179" s="262">
        <v>0</v>
      </c>
      <c r="Y1179" s="262">
        <v>0</v>
      </c>
    </row>
    <row r="1180" spans="4:25" hidden="1" outlineLevel="1">
      <c r="D1180" s="255" t="s">
        <v>2231</v>
      </c>
      <c r="E1180" s="255" t="s">
        <v>55</v>
      </c>
      <c r="F1180" s="255" t="s">
        <v>608</v>
      </c>
      <c r="H1180" s="255" t="s">
        <v>609</v>
      </c>
      <c r="I1180" s="255" t="s">
        <v>2232</v>
      </c>
      <c r="J1180" s="255" t="s">
        <v>23</v>
      </c>
      <c r="L1180" s="267">
        <v>0</v>
      </c>
      <c r="M1180" s="262"/>
      <c r="N1180" s="262">
        <v>0</v>
      </c>
      <c r="O1180" s="262">
        <v>0</v>
      </c>
      <c r="P1180" s="262">
        <v>0</v>
      </c>
      <c r="Q1180" s="262">
        <v>0</v>
      </c>
      <c r="R1180" s="262">
        <v>0</v>
      </c>
      <c r="S1180" s="262">
        <v>0</v>
      </c>
      <c r="T1180" s="262">
        <v>0</v>
      </c>
      <c r="U1180" s="262">
        <v>0</v>
      </c>
      <c r="V1180" s="262">
        <v>0</v>
      </c>
      <c r="W1180" s="262">
        <v>0</v>
      </c>
      <c r="X1180" s="262">
        <v>0</v>
      </c>
      <c r="Y1180" s="262">
        <v>0</v>
      </c>
    </row>
    <row r="1181" spans="4:25" hidden="1" outlineLevel="1">
      <c r="D1181" s="255" t="s">
        <v>2135</v>
      </c>
      <c r="E1181" s="255" t="s">
        <v>55</v>
      </c>
      <c r="F1181" s="255" t="s">
        <v>608</v>
      </c>
      <c r="H1181" s="255" t="s">
        <v>609</v>
      </c>
      <c r="I1181" s="255" t="s">
        <v>1548</v>
      </c>
      <c r="J1181" s="255" t="s">
        <v>123</v>
      </c>
      <c r="L1181" s="267">
        <v>720</v>
      </c>
      <c r="M1181" s="262"/>
      <c r="N1181" s="262">
        <v>0</v>
      </c>
      <c r="O1181" s="262">
        <v>0</v>
      </c>
      <c r="P1181" s="262">
        <v>720</v>
      </c>
      <c r="Q1181" s="262">
        <v>0</v>
      </c>
      <c r="R1181" s="262">
        <v>0</v>
      </c>
      <c r="S1181" s="262">
        <v>0</v>
      </c>
      <c r="T1181" s="262">
        <v>0</v>
      </c>
      <c r="U1181" s="262">
        <v>0</v>
      </c>
      <c r="V1181" s="262">
        <v>0</v>
      </c>
      <c r="W1181" s="262">
        <v>0</v>
      </c>
      <c r="X1181" s="262">
        <v>0</v>
      </c>
      <c r="Y1181" s="262">
        <v>0</v>
      </c>
    </row>
    <row r="1182" spans="4:25" hidden="1" outlineLevel="1">
      <c r="D1182" s="255" t="s">
        <v>2467</v>
      </c>
      <c r="E1182" s="255" t="s">
        <v>55</v>
      </c>
      <c r="F1182" s="255" t="s">
        <v>608</v>
      </c>
      <c r="H1182" s="255" t="s">
        <v>609</v>
      </c>
      <c r="I1182" s="255" t="s">
        <v>2064</v>
      </c>
      <c r="J1182" s="255" t="s">
        <v>122</v>
      </c>
      <c r="L1182" s="267">
        <v>0</v>
      </c>
      <c r="M1182" s="262"/>
      <c r="N1182" s="262">
        <v>0</v>
      </c>
      <c r="O1182" s="262">
        <v>0</v>
      </c>
      <c r="P1182" s="262">
        <v>0</v>
      </c>
      <c r="Q1182" s="262">
        <v>0</v>
      </c>
      <c r="R1182" s="262">
        <v>0</v>
      </c>
      <c r="S1182" s="262">
        <v>0</v>
      </c>
      <c r="T1182" s="262">
        <v>0</v>
      </c>
      <c r="U1182" s="262">
        <v>0</v>
      </c>
      <c r="V1182" s="262">
        <v>0</v>
      </c>
      <c r="W1182" s="262">
        <v>0</v>
      </c>
      <c r="X1182" s="262">
        <v>0</v>
      </c>
      <c r="Y1182" s="262">
        <v>0</v>
      </c>
    </row>
    <row r="1183" spans="4:25" hidden="1" outlineLevel="1">
      <c r="D1183" s="255" t="s">
        <v>1549</v>
      </c>
      <c r="E1183" s="255" t="s">
        <v>55</v>
      </c>
      <c r="F1183" s="255" t="s">
        <v>608</v>
      </c>
      <c r="H1183" s="255" t="s">
        <v>609</v>
      </c>
      <c r="I1183" s="255" t="s">
        <v>1550</v>
      </c>
      <c r="J1183" s="255" t="s">
        <v>558</v>
      </c>
      <c r="L1183" s="267">
        <v>0</v>
      </c>
      <c r="M1183" s="262"/>
      <c r="N1183" s="262">
        <v>0</v>
      </c>
      <c r="O1183" s="262">
        <v>0</v>
      </c>
      <c r="P1183" s="262">
        <v>0</v>
      </c>
      <c r="Q1183" s="262">
        <v>0</v>
      </c>
      <c r="R1183" s="262">
        <v>0</v>
      </c>
      <c r="S1183" s="262">
        <v>0</v>
      </c>
      <c r="T1183" s="262">
        <v>0</v>
      </c>
      <c r="U1183" s="262">
        <v>0</v>
      </c>
      <c r="V1183" s="262">
        <v>0</v>
      </c>
      <c r="W1183" s="262">
        <v>0</v>
      </c>
      <c r="X1183" s="262">
        <v>0</v>
      </c>
      <c r="Y1183" s="262">
        <v>0</v>
      </c>
    </row>
    <row r="1184" spans="4:25" hidden="1" outlineLevel="1">
      <c r="D1184" s="255" t="s">
        <v>1551</v>
      </c>
      <c r="E1184" s="255" t="s">
        <v>55</v>
      </c>
      <c r="F1184" s="255" t="s">
        <v>608</v>
      </c>
      <c r="H1184" s="255" t="s">
        <v>609</v>
      </c>
      <c r="I1184" s="255" t="s">
        <v>1552</v>
      </c>
      <c r="J1184" s="255" t="s">
        <v>561</v>
      </c>
      <c r="L1184" s="267">
        <v>105</v>
      </c>
      <c r="M1184" s="262"/>
      <c r="N1184" s="262">
        <v>66</v>
      </c>
      <c r="O1184" s="262">
        <v>0</v>
      </c>
      <c r="P1184" s="262">
        <v>0</v>
      </c>
      <c r="Q1184" s="262">
        <v>39</v>
      </c>
      <c r="R1184" s="262">
        <v>0</v>
      </c>
      <c r="S1184" s="262">
        <v>0</v>
      </c>
      <c r="T1184" s="262">
        <v>0</v>
      </c>
      <c r="U1184" s="262">
        <v>0</v>
      </c>
      <c r="V1184" s="262">
        <v>0</v>
      </c>
      <c r="W1184" s="262">
        <v>0</v>
      </c>
      <c r="X1184" s="262">
        <v>0</v>
      </c>
      <c r="Y1184" s="262">
        <v>0</v>
      </c>
    </row>
    <row r="1185" spans="4:25" hidden="1" outlineLevel="1">
      <c r="D1185" s="255" t="s">
        <v>1554</v>
      </c>
      <c r="E1185" s="255" t="s">
        <v>55</v>
      </c>
      <c r="F1185" s="255" t="s">
        <v>608</v>
      </c>
      <c r="H1185" s="255" t="s">
        <v>609</v>
      </c>
      <c r="I1185" s="255" t="s">
        <v>1553</v>
      </c>
      <c r="J1185" s="255" t="s">
        <v>123</v>
      </c>
      <c r="L1185" s="267">
        <v>0</v>
      </c>
      <c r="M1185" s="262"/>
      <c r="N1185" s="262">
        <v>0</v>
      </c>
      <c r="O1185" s="262">
        <v>0</v>
      </c>
      <c r="P1185" s="262">
        <v>0</v>
      </c>
      <c r="Q1185" s="262">
        <v>0</v>
      </c>
      <c r="R1185" s="262">
        <v>0</v>
      </c>
      <c r="S1185" s="262">
        <v>0</v>
      </c>
      <c r="T1185" s="262">
        <v>0</v>
      </c>
      <c r="U1185" s="262">
        <v>0</v>
      </c>
      <c r="V1185" s="262">
        <v>0</v>
      </c>
      <c r="W1185" s="262">
        <v>0</v>
      </c>
      <c r="X1185" s="262">
        <v>0</v>
      </c>
      <c r="Y1185" s="262">
        <v>0</v>
      </c>
    </row>
    <row r="1186" spans="4:25" hidden="1" outlineLevel="1">
      <c r="D1186" s="255" t="s">
        <v>1554</v>
      </c>
      <c r="E1186" s="255" t="s">
        <v>55</v>
      </c>
      <c r="F1186" s="255" t="s">
        <v>608</v>
      </c>
      <c r="H1186" s="255" t="s">
        <v>609</v>
      </c>
      <c r="I1186" s="255" t="s">
        <v>1555</v>
      </c>
      <c r="J1186" s="255" t="s">
        <v>558</v>
      </c>
      <c r="L1186" s="267">
        <v>0</v>
      </c>
      <c r="M1186" s="262"/>
      <c r="N1186" s="262">
        <v>0</v>
      </c>
      <c r="O1186" s="262">
        <v>0</v>
      </c>
      <c r="P1186" s="262">
        <v>0</v>
      </c>
      <c r="Q1186" s="262">
        <v>0</v>
      </c>
      <c r="R1186" s="262">
        <v>0</v>
      </c>
      <c r="S1186" s="262">
        <v>0</v>
      </c>
      <c r="T1186" s="262">
        <v>0</v>
      </c>
      <c r="U1186" s="262">
        <v>0</v>
      </c>
      <c r="V1186" s="262">
        <v>0</v>
      </c>
      <c r="W1186" s="262">
        <v>0</v>
      </c>
      <c r="X1186" s="262">
        <v>0</v>
      </c>
      <c r="Y1186" s="262">
        <v>0</v>
      </c>
    </row>
    <row r="1187" spans="4:25" hidden="1" outlineLevel="1">
      <c r="D1187" s="255" t="s">
        <v>1556</v>
      </c>
      <c r="E1187" s="255" t="s">
        <v>54</v>
      </c>
      <c r="F1187" s="255" t="s">
        <v>608</v>
      </c>
      <c r="H1187" s="255" t="s">
        <v>609</v>
      </c>
      <c r="I1187" s="255" t="s">
        <v>1557</v>
      </c>
      <c r="J1187" s="255" t="s">
        <v>126</v>
      </c>
      <c r="L1187" s="267">
        <v>0</v>
      </c>
      <c r="M1187" s="262"/>
      <c r="N1187" s="262">
        <v>0</v>
      </c>
      <c r="O1187" s="262">
        <v>0</v>
      </c>
      <c r="P1187" s="262">
        <v>0</v>
      </c>
      <c r="Q1187" s="262">
        <v>0</v>
      </c>
      <c r="R1187" s="262">
        <v>0</v>
      </c>
      <c r="S1187" s="262">
        <v>0</v>
      </c>
      <c r="T1187" s="262">
        <v>0</v>
      </c>
      <c r="U1187" s="262">
        <v>0</v>
      </c>
      <c r="V1187" s="262">
        <v>0</v>
      </c>
      <c r="W1187" s="262">
        <v>0</v>
      </c>
      <c r="X1187" s="262">
        <v>0</v>
      </c>
      <c r="Y1187" s="262">
        <v>0</v>
      </c>
    </row>
    <row r="1188" spans="4:25" hidden="1" outlineLevel="1">
      <c r="D1188" s="255" t="s">
        <v>1558</v>
      </c>
      <c r="E1188" s="255" t="s">
        <v>55</v>
      </c>
      <c r="F1188" s="255" t="s">
        <v>608</v>
      </c>
      <c r="H1188" s="255" t="s">
        <v>609</v>
      </c>
      <c r="I1188" s="255" t="s">
        <v>1559</v>
      </c>
      <c r="J1188" s="255" t="s">
        <v>561</v>
      </c>
      <c r="L1188" s="267">
        <v>0</v>
      </c>
      <c r="M1188" s="262"/>
      <c r="N1188" s="262">
        <v>0</v>
      </c>
      <c r="O1188" s="262">
        <v>0</v>
      </c>
      <c r="P1188" s="262">
        <v>0</v>
      </c>
      <c r="Q1188" s="262">
        <v>0</v>
      </c>
      <c r="R1188" s="262">
        <v>0</v>
      </c>
      <c r="S1188" s="262">
        <v>0</v>
      </c>
      <c r="T1188" s="262">
        <v>0</v>
      </c>
      <c r="U1188" s="262">
        <v>0</v>
      </c>
      <c r="V1188" s="262">
        <v>0</v>
      </c>
      <c r="W1188" s="262">
        <v>0</v>
      </c>
      <c r="X1188" s="262">
        <v>0</v>
      </c>
      <c r="Y1188" s="262">
        <v>0</v>
      </c>
    </row>
    <row r="1189" spans="4:25" hidden="1" outlineLevel="1">
      <c r="D1189" s="255" t="s">
        <v>1560</v>
      </c>
      <c r="E1189" s="255" t="s">
        <v>55</v>
      </c>
      <c r="F1189" s="255" t="s">
        <v>608</v>
      </c>
      <c r="H1189" s="255" t="s">
        <v>609</v>
      </c>
      <c r="I1189" s="255" t="s">
        <v>1561</v>
      </c>
      <c r="J1189" s="255" t="s">
        <v>558</v>
      </c>
      <c r="L1189" s="267">
        <v>0</v>
      </c>
      <c r="M1189" s="262"/>
      <c r="N1189" s="262">
        <v>0</v>
      </c>
      <c r="O1189" s="262">
        <v>0</v>
      </c>
      <c r="P1189" s="262">
        <v>0</v>
      </c>
      <c r="Q1189" s="262">
        <v>0</v>
      </c>
      <c r="R1189" s="262">
        <v>0</v>
      </c>
      <c r="S1189" s="262">
        <v>0</v>
      </c>
      <c r="T1189" s="262">
        <v>0</v>
      </c>
      <c r="U1189" s="262">
        <v>0</v>
      </c>
      <c r="V1189" s="262">
        <v>0</v>
      </c>
      <c r="W1189" s="262">
        <v>0</v>
      </c>
      <c r="X1189" s="262">
        <v>0</v>
      </c>
      <c r="Y1189" s="262">
        <v>0</v>
      </c>
    </row>
    <row r="1190" spans="4:25" hidden="1" outlineLevel="1">
      <c r="D1190" s="255" t="s">
        <v>1562</v>
      </c>
      <c r="E1190" s="255" t="s">
        <v>55</v>
      </c>
      <c r="F1190" s="255" t="s">
        <v>608</v>
      </c>
      <c r="H1190" s="255" t="s">
        <v>609</v>
      </c>
      <c r="I1190" s="255" t="s">
        <v>1563</v>
      </c>
      <c r="J1190" s="255" t="s">
        <v>615</v>
      </c>
      <c r="L1190" s="267">
        <v>0</v>
      </c>
      <c r="M1190" s="262"/>
      <c r="N1190" s="262">
        <v>0</v>
      </c>
      <c r="O1190" s="262">
        <v>0</v>
      </c>
      <c r="P1190" s="262">
        <v>0</v>
      </c>
      <c r="Q1190" s="262">
        <v>0</v>
      </c>
      <c r="R1190" s="262">
        <v>0</v>
      </c>
      <c r="S1190" s="262">
        <v>0</v>
      </c>
      <c r="T1190" s="262">
        <v>0</v>
      </c>
      <c r="U1190" s="262">
        <v>0</v>
      </c>
      <c r="V1190" s="262">
        <v>0</v>
      </c>
      <c r="W1190" s="262">
        <v>0</v>
      </c>
      <c r="X1190" s="262">
        <v>0</v>
      </c>
      <c r="Y1190" s="262">
        <v>0</v>
      </c>
    </row>
    <row r="1191" spans="4:25" hidden="1" outlineLevel="1">
      <c r="D1191" s="255" t="s">
        <v>1564</v>
      </c>
      <c r="E1191" s="255" t="s">
        <v>55</v>
      </c>
      <c r="F1191" s="255" t="s">
        <v>608</v>
      </c>
      <c r="H1191" s="255" t="s">
        <v>609</v>
      </c>
      <c r="I1191" s="255" t="s">
        <v>1565</v>
      </c>
      <c r="J1191" s="255" t="s">
        <v>558</v>
      </c>
      <c r="L1191" s="267">
        <v>0</v>
      </c>
      <c r="M1191" s="262"/>
      <c r="N1191" s="262">
        <v>0</v>
      </c>
      <c r="O1191" s="262">
        <v>0</v>
      </c>
      <c r="P1191" s="262">
        <v>0</v>
      </c>
      <c r="Q1191" s="262">
        <v>0</v>
      </c>
      <c r="R1191" s="262">
        <v>0</v>
      </c>
      <c r="S1191" s="262">
        <v>0</v>
      </c>
      <c r="T1191" s="262">
        <v>0</v>
      </c>
      <c r="U1191" s="262">
        <v>0</v>
      </c>
      <c r="V1191" s="262">
        <v>0</v>
      </c>
      <c r="W1191" s="262">
        <v>0</v>
      </c>
      <c r="X1191" s="262">
        <v>0</v>
      </c>
      <c r="Y1191" s="262">
        <v>0</v>
      </c>
    </row>
    <row r="1192" spans="4:25" hidden="1" outlineLevel="1">
      <c r="D1192" s="255" t="s">
        <v>1566</v>
      </c>
      <c r="E1192" s="255" t="s">
        <v>55</v>
      </c>
      <c r="F1192" s="255" t="s">
        <v>608</v>
      </c>
      <c r="H1192" s="255" t="s">
        <v>609</v>
      </c>
      <c r="I1192" s="255" t="s">
        <v>1567</v>
      </c>
      <c r="J1192" s="255" t="s">
        <v>123</v>
      </c>
      <c r="L1192" s="267">
        <v>24280</v>
      </c>
      <c r="M1192" s="262"/>
      <c r="N1192" s="262">
        <v>538</v>
      </c>
      <c r="O1192" s="262">
        <v>6131</v>
      </c>
      <c r="P1192" s="262">
        <v>928</v>
      </c>
      <c r="Q1192" s="262">
        <v>785</v>
      </c>
      <c r="R1192" s="262">
        <v>13274</v>
      </c>
      <c r="S1192" s="262">
        <v>783</v>
      </c>
      <c r="T1192" s="262">
        <v>785</v>
      </c>
      <c r="U1192" s="262">
        <v>0</v>
      </c>
      <c r="V1192" s="262">
        <v>8</v>
      </c>
      <c r="W1192" s="262">
        <v>698</v>
      </c>
      <c r="X1192" s="262">
        <v>350</v>
      </c>
      <c r="Y1192" s="262">
        <v>0</v>
      </c>
    </row>
    <row r="1193" spans="4:25" hidden="1" outlineLevel="1">
      <c r="D1193" s="255" t="s">
        <v>1568</v>
      </c>
      <c r="E1193" s="255" t="s">
        <v>55</v>
      </c>
      <c r="F1193" s="255" t="s">
        <v>608</v>
      </c>
      <c r="H1193" s="255" t="s">
        <v>609</v>
      </c>
      <c r="I1193" s="255" t="s">
        <v>1569</v>
      </c>
      <c r="J1193" s="255" t="s">
        <v>127</v>
      </c>
      <c r="L1193" s="267">
        <v>3</v>
      </c>
      <c r="M1193" s="262"/>
      <c r="N1193" s="262">
        <v>0</v>
      </c>
      <c r="O1193" s="262">
        <v>3</v>
      </c>
      <c r="P1193" s="262">
        <v>0</v>
      </c>
      <c r="Q1193" s="262">
        <v>0</v>
      </c>
      <c r="R1193" s="262">
        <v>0</v>
      </c>
      <c r="S1193" s="262">
        <v>0</v>
      </c>
      <c r="T1193" s="262">
        <v>0</v>
      </c>
      <c r="U1193" s="262">
        <v>0</v>
      </c>
      <c r="V1193" s="262">
        <v>0</v>
      </c>
      <c r="W1193" s="262">
        <v>0</v>
      </c>
      <c r="X1193" s="262">
        <v>0</v>
      </c>
      <c r="Y1193" s="262">
        <v>0</v>
      </c>
    </row>
    <row r="1194" spans="4:25" hidden="1" outlineLevel="1">
      <c r="D1194" s="255" t="s">
        <v>1570</v>
      </c>
      <c r="E1194" s="255" t="s">
        <v>54</v>
      </c>
      <c r="F1194" s="255" t="s">
        <v>608</v>
      </c>
      <c r="H1194" s="255" t="s">
        <v>609</v>
      </c>
      <c r="I1194" s="255" t="s">
        <v>1571</v>
      </c>
      <c r="J1194" s="255" t="s">
        <v>126</v>
      </c>
      <c r="L1194" s="267">
        <v>70</v>
      </c>
      <c r="M1194" s="262"/>
      <c r="N1194" s="262">
        <v>0</v>
      </c>
      <c r="O1194" s="262">
        <v>0</v>
      </c>
      <c r="P1194" s="262">
        <v>0</v>
      </c>
      <c r="Q1194" s="262">
        <v>0</v>
      </c>
      <c r="R1194" s="262">
        <v>0</v>
      </c>
      <c r="S1194" s="262">
        <v>0</v>
      </c>
      <c r="T1194" s="262">
        <v>0</v>
      </c>
      <c r="U1194" s="262">
        <v>70</v>
      </c>
      <c r="V1194" s="262">
        <v>0</v>
      </c>
      <c r="W1194" s="262">
        <v>0</v>
      </c>
      <c r="X1194" s="262">
        <v>0</v>
      </c>
      <c r="Y1194" s="262">
        <v>0</v>
      </c>
    </row>
    <row r="1195" spans="4:25" hidden="1" outlineLevel="1">
      <c r="D1195" s="255" t="s">
        <v>1572</v>
      </c>
      <c r="E1195" s="255" t="s">
        <v>54</v>
      </c>
      <c r="F1195" s="255" t="s">
        <v>608</v>
      </c>
      <c r="H1195" s="255" t="s">
        <v>609</v>
      </c>
      <c r="I1195" s="255" t="s">
        <v>1573</v>
      </c>
      <c r="J1195" s="255" t="s">
        <v>126</v>
      </c>
      <c r="L1195" s="267">
        <v>909</v>
      </c>
      <c r="M1195" s="262"/>
      <c r="N1195" s="262">
        <v>0</v>
      </c>
      <c r="O1195" s="262">
        <v>92</v>
      </c>
      <c r="P1195" s="262">
        <v>90</v>
      </c>
      <c r="Q1195" s="262">
        <v>0</v>
      </c>
      <c r="R1195" s="262">
        <v>356</v>
      </c>
      <c r="S1195" s="262">
        <v>356</v>
      </c>
      <c r="T1195" s="262">
        <v>15</v>
      </c>
      <c r="U1195" s="262">
        <v>0</v>
      </c>
      <c r="V1195" s="262">
        <v>0</v>
      </c>
      <c r="W1195" s="262">
        <v>0</v>
      </c>
      <c r="X1195" s="262">
        <v>0</v>
      </c>
      <c r="Y1195" s="262">
        <v>0</v>
      </c>
    </row>
    <row r="1196" spans="4:25" hidden="1" outlineLevel="1">
      <c r="D1196" s="255" t="s">
        <v>1574</v>
      </c>
      <c r="E1196" s="255" t="s">
        <v>55</v>
      </c>
      <c r="F1196" s="255" t="s">
        <v>608</v>
      </c>
      <c r="H1196" s="255" t="s">
        <v>609</v>
      </c>
      <c r="I1196" s="255" t="s">
        <v>1575</v>
      </c>
      <c r="J1196" s="255" t="s">
        <v>614</v>
      </c>
      <c r="L1196" s="267">
        <v>0</v>
      </c>
      <c r="M1196" s="262"/>
      <c r="N1196" s="262">
        <v>0</v>
      </c>
      <c r="O1196" s="262">
        <v>0</v>
      </c>
      <c r="P1196" s="262">
        <v>0</v>
      </c>
      <c r="Q1196" s="262">
        <v>0</v>
      </c>
      <c r="R1196" s="262">
        <v>0</v>
      </c>
      <c r="S1196" s="262">
        <v>0</v>
      </c>
      <c r="T1196" s="262">
        <v>0</v>
      </c>
      <c r="U1196" s="262">
        <v>0</v>
      </c>
      <c r="V1196" s="262">
        <v>0</v>
      </c>
      <c r="W1196" s="262">
        <v>0</v>
      </c>
      <c r="X1196" s="262">
        <v>0</v>
      </c>
      <c r="Y1196" s="262">
        <v>0</v>
      </c>
    </row>
    <row r="1197" spans="4:25" hidden="1" outlineLevel="1">
      <c r="D1197" s="255" t="s">
        <v>2050</v>
      </c>
      <c r="E1197" s="255" t="s">
        <v>55</v>
      </c>
      <c r="F1197" s="255" t="s">
        <v>608</v>
      </c>
      <c r="H1197" s="255" t="s">
        <v>609</v>
      </c>
      <c r="I1197" s="255" t="s">
        <v>2051</v>
      </c>
      <c r="J1197" s="255" t="s">
        <v>591</v>
      </c>
      <c r="L1197" s="267">
        <v>0</v>
      </c>
      <c r="M1197" s="262"/>
      <c r="N1197" s="262">
        <v>0</v>
      </c>
      <c r="O1197" s="262">
        <v>0</v>
      </c>
      <c r="P1197" s="262">
        <v>0</v>
      </c>
      <c r="Q1197" s="262">
        <v>0</v>
      </c>
      <c r="R1197" s="262">
        <v>0</v>
      </c>
      <c r="S1197" s="262">
        <v>0</v>
      </c>
      <c r="T1197" s="262">
        <v>0</v>
      </c>
      <c r="U1197" s="262">
        <v>0</v>
      </c>
      <c r="V1197" s="262">
        <v>0</v>
      </c>
      <c r="W1197" s="262">
        <v>0</v>
      </c>
      <c r="X1197" s="262">
        <v>0</v>
      </c>
      <c r="Y1197" s="262">
        <v>0</v>
      </c>
    </row>
    <row r="1198" spans="4:25" hidden="1" outlineLevel="1">
      <c r="D1198" s="255" t="s">
        <v>1576</v>
      </c>
      <c r="E1198" s="255" t="s">
        <v>54</v>
      </c>
      <c r="F1198" s="255" t="s">
        <v>608</v>
      </c>
      <c r="H1198" s="255" t="s">
        <v>609</v>
      </c>
      <c r="I1198" s="255" t="s">
        <v>1577</v>
      </c>
      <c r="J1198" s="255" t="s">
        <v>126</v>
      </c>
      <c r="L1198" s="267">
        <v>3749</v>
      </c>
      <c r="M1198" s="262"/>
      <c r="N1198" s="262">
        <v>755</v>
      </c>
      <c r="O1198" s="262">
        <v>699</v>
      </c>
      <c r="P1198" s="262">
        <v>235</v>
      </c>
      <c r="Q1198" s="262">
        <v>935</v>
      </c>
      <c r="R1198" s="262">
        <v>576</v>
      </c>
      <c r="S1198" s="262">
        <v>369</v>
      </c>
      <c r="T1198" s="262">
        <v>0</v>
      </c>
      <c r="U1198" s="262">
        <v>0</v>
      </c>
      <c r="V1198" s="262">
        <v>0</v>
      </c>
      <c r="W1198" s="262">
        <v>0</v>
      </c>
      <c r="X1198" s="262">
        <v>0</v>
      </c>
      <c r="Y1198" s="262">
        <v>180</v>
      </c>
    </row>
    <row r="1199" spans="4:25" hidden="1" outlineLevel="1">
      <c r="D1199" s="255" t="s">
        <v>1578</v>
      </c>
      <c r="E1199" s="255" t="s">
        <v>55</v>
      </c>
      <c r="F1199" s="255" t="s">
        <v>608</v>
      </c>
      <c r="H1199" s="255" t="s">
        <v>609</v>
      </c>
      <c r="I1199" s="255" t="s">
        <v>1579</v>
      </c>
      <c r="J1199" s="255" t="s">
        <v>127</v>
      </c>
      <c r="L1199" s="267">
        <v>3</v>
      </c>
      <c r="M1199" s="262"/>
      <c r="N1199" s="262">
        <v>3</v>
      </c>
      <c r="O1199" s="262">
        <v>0</v>
      </c>
      <c r="P1199" s="262">
        <v>0</v>
      </c>
      <c r="Q1199" s="262">
        <v>0</v>
      </c>
      <c r="R1199" s="262">
        <v>0</v>
      </c>
      <c r="S1199" s="262">
        <v>0</v>
      </c>
      <c r="T1199" s="262">
        <v>0</v>
      </c>
      <c r="U1199" s="262">
        <v>0</v>
      </c>
      <c r="V1199" s="262">
        <v>0</v>
      </c>
      <c r="W1199" s="262">
        <v>0</v>
      </c>
      <c r="X1199" s="262">
        <v>0</v>
      </c>
      <c r="Y1199" s="262">
        <v>0</v>
      </c>
    </row>
    <row r="1200" spans="4:25" hidden="1" outlineLevel="1">
      <c r="D1200" s="255" t="s">
        <v>1782</v>
      </c>
      <c r="E1200" s="255" t="s">
        <v>55</v>
      </c>
      <c r="F1200" s="255" t="s">
        <v>608</v>
      </c>
      <c r="H1200" s="255" t="s">
        <v>609</v>
      </c>
      <c r="I1200" s="255" t="s">
        <v>1783</v>
      </c>
      <c r="J1200" s="255" t="s">
        <v>123</v>
      </c>
      <c r="L1200" s="267">
        <v>748</v>
      </c>
      <c r="M1200" s="262"/>
      <c r="N1200" s="262">
        <v>0</v>
      </c>
      <c r="O1200" s="262">
        <v>0</v>
      </c>
      <c r="P1200" s="262">
        <v>88</v>
      </c>
      <c r="Q1200" s="262">
        <v>660</v>
      </c>
      <c r="R1200" s="262">
        <v>0</v>
      </c>
      <c r="S1200" s="262">
        <v>0</v>
      </c>
      <c r="T1200" s="262">
        <v>0</v>
      </c>
      <c r="U1200" s="262">
        <v>0</v>
      </c>
      <c r="V1200" s="262">
        <v>0</v>
      </c>
      <c r="W1200" s="262">
        <v>0</v>
      </c>
      <c r="X1200" s="262">
        <v>0</v>
      </c>
      <c r="Y1200" s="262">
        <v>0</v>
      </c>
    </row>
    <row r="1201" spans="4:25" hidden="1" outlineLevel="1">
      <c r="D1201" s="255" t="s">
        <v>2052</v>
      </c>
      <c r="E1201" s="255" t="s">
        <v>55</v>
      </c>
      <c r="F1201" s="255" t="s">
        <v>608</v>
      </c>
      <c r="H1201" s="255" t="s">
        <v>609</v>
      </c>
      <c r="I1201" s="255" t="s">
        <v>2053</v>
      </c>
      <c r="J1201" s="255" t="s">
        <v>122</v>
      </c>
      <c r="L1201" s="267">
        <v>0</v>
      </c>
      <c r="M1201" s="262"/>
      <c r="N1201" s="262">
        <v>0</v>
      </c>
      <c r="O1201" s="262">
        <v>0</v>
      </c>
      <c r="P1201" s="262">
        <v>0</v>
      </c>
      <c r="Q1201" s="262">
        <v>0</v>
      </c>
      <c r="R1201" s="262">
        <v>0</v>
      </c>
      <c r="S1201" s="262">
        <v>0</v>
      </c>
      <c r="T1201" s="262">
        <v>0</v>
      </c>
      <c r="U1201" s="262">
        <v>0</v>
      </c>
      <c r="V1201" s="262">
        <v>0</v>
      </c>
      <c r="W1201" s="262">
        <v>0</v>
      </c>
      <c r="X1201" s="262">
        <v>0</v>
      </c>
      <c r="Y1201" s="262">
        <v>0</v>
      </c>
    </row>
    <row r="1202" spans="4:25" hidden="1" outlineLevel="1">
      <c r="D1202" s="255" t="s">
        <v>1580</v>
      </c>
      <c r="E1202" s="255" t="s">
        <v>54</v>
      </c>
      <c r="F1202" s="255" t="s">
        <v>608</v>
      </c>
      <c r="H1202" s="255" t="s">
        <v>609</v>
      </c>
      <c r="I1202" s="255" t="s">
        <v>1581</v>
      </c>
      <c r="J1202" s="255" t="s">
        <v>126</v>
      </c>
      <c r="L1202" s="267">
        <v>557</v>
      </c>
      <c r="M1202" s="262"/>
      <c r="N1202" s="262">
        <v>0</v>
      </c>
      <c r="O1202" s="262">
        <v>153</v>
      </c>
      <c r="P1202" s="262">
        <v>36</v>
      </c>
      <c r="Q1202" s="262">
        <v>156</v>
      </c>
      <c r="R1202" s="262">
        <v>161</v>
      </c>
      <c r="S1202" s="262">
        <v>36</v>
      </c>
      <c r="T1202" s="262">
        <v>15</v>
      </c>
      <c r="U1202" s="262">
        <v>0</v>
      </c>
      <c r="V1202" s="262">
        <v>0</v>
      </c>
      <c r="W1202" s="262">
        <v>0</v>
      </c>
      <c r="X1202" s="262">
        <v>0</v>
      </c>
      <c r="Y1202" s="262">
        <v>0</v>
      </c>
    </row>
    <row r="1203" spans="4:25" hidden="1" outlineLevel="1">
      <c r="D1203" s="255" t="s">
        <v>1582</v>
      </c>
      <c r="E1203" s="255" t="s">
        <v>54</v>
      </c>
      <c r="F1203" s="255" t="s">
        <v>608</v>
      </c>
      <c r="H1203" s="255" t="s">
        <v>609</v>
      </c>
      <c r="I1203" s="255" t="s">
        <v>1583</v>
      </c>
      <c r="J1203" s="255" t="s">
        <v>126</v>
      </c>
      <c r="L1203" s="267">
        <v>714</v>
      </c>
      <c r="M1203" s="262"/>
      <c r="N1203" s="262">
        <v>0</v>
      </c>
      <c r="O1203" s="262">
        <v>50</v>
      </c>
      <c r="P1203" s="262">
        <v>53</v>
      </c>
      <c r="Q1203" s="262">
        <v>90</v>
      </c>
      <c r="R1203" s="262">
        <v>36</v>
      </c>
      <c r="S1203" s="262">
        <v>235</v>
      </c>
      <c r="T1203" s="262">
        <v>208</v>
      </c>
      <c r="U1203" s="262">
        <v>32</v>
      </c>
      <c r="V1203" s="262">
        <v>0</v>
      </c>
      <c r="W1203" s="262">
        <v>0</v>
      </c>
      <c r="X1203" s="262">
        <v>0</v>
      </c>
      <c r="Y1203" s="262">
        <v>10</v>
      </c>
    </row>
    <row r="1204" spans="4:25" hidden="1" outlineLevel="1">
      <c r="D1204" s="255" t="s">
        <v>1584</v>
      </c>
      <c r="E1204" s="255" t="s">
        <v>70</v>
      </c>
      <c r="F1204" s="255" t="s">
        <v>608</v>
      </c>
      <c r="H1204" s="255" t="s">
        <v>609</v>
      </c>
      <c r="I1204" s="255" t="s">
        <v>1585</v>
      </c>
      <c r="J1204" s="255" t="s">
        <v>0</v>
      </c>
      <c r="L1204" s="267">
        <v>0</v>
      </c>
      <c r="M1204" s="262"/>
      <c r="N1204" s="262">
        <v>0</v>
      </c>
      <c r="O1204" s="262">
        <v>0</v>
      </c>
      <c r="P1204" s="262">
        <v>0</v>
      </c>
      <c r="Q1204" s="262">
        <v>0</v>
      </c>
      <c r="R1204" s="262">
        <v>0</v>
      </c>
      <c r="S1204" s="262">
        <v>0</v>
      </c>
      <c r="T1204" s="262"/>
      <c r="U1204" s="262"/>
      <c r="V1204" s="262"/>
      <c r="W1204" s="262"/>
      <c r="X1204" s="262"/>
      <c r="Y1204" s="262"/>
    </row>
    <row r="1205" spans="4:25" hidden="1" outlineLevel="1">
      <c r="D1205" s="255" t="s">
        <v>1586</v>
      </c>
      <c r="E1205" s="255" t="s">
        <v>55</v>
      </c>
      <c r="F1205" s="255" t="s">
        <v>608</v>
      </c>
      <c r="H1205" s="255" t="s">
        <v>609</v>
      </c>
      <c r="I1205" s="255" t="s">
        <v>1587</v>
      </c>
      <c r="J1205" s="255" t="s">
        <v>558</v>
      </c>
      <c r="L1205" s="267">
        <v>0</v>
      </c>
      <c r="M1205" s="262"/>
      <c r="N1205" s="262">
        <v>0</v>
      </c>
      <c r="O1205" s="262">
        <v>0</v>
      </c>
      <c r="P1205" s="262">
        <v>0</v>
      </c>
      <c r="Q1205" s="262">
        <v>0</v>
      </c>
      <c r="R1205" s="262">
        <v>0</v>
      </c>
      <c r="S1205" s="262">
        <v>0</v>
      </c>
      <c r="T1205" s="262">
        <v>0</v>
      </c>
      <c r="U1205" s="262">
        <v>0</v>
      </c>
      <c r="V1205" s="262">
        <v>0</v>
      </c>
      <c r="W1205" s="262">
        <v>0</v>
      </c>
      <c r="X1205" s="262">
        <v>0</v>
      </c>
      <c r="Y1205" s="262">
        <v>0</v>
      </c>
    </row>
    <row r="1206" spans="4:25" hidden="1" outlineLevel="1">
      <c r="D1206" s="255" t="s">
        <v>1588</v>
      </c>
      <c r="E1206" s="255" t="s">
        <v>55</v>
      </c>
      <c r="F1206" s="255" t="s">
        <v>608</v>
      </c>
      <c r="H1206" s="255" t="s">
        <v>609</v>
      </c>
      <c r="I1206" s="255" t="s">
        <v>1589</v>
      </c>
      <c r="J1206" s="255" t="s">
        <v>615</v>
      </c>
      <c r="L1206" s="267">
        <v>0</v>
      </c>
      <c r="M1206" s="262"/>
      <c r="N1206" s="262">
        <v>0</v>
      </c>
      <c r="O1206" s="262">
        <v>0</v>
      </c>
      <c r="P1206" s="262">
        <v>0</v>
      </c>
      <c r="Q1206" s="262">
        <v>0</v>
      </c>
      <c r="R1206" s="262">
        <v>0</v>
      </c>
      <c r="S1206" s="262">
        <v>0</v>
      </c>
      <c r="T1206" s="262">
        <v>0</v>
      </c>
      <c r="U1206" s="262">
        <v>0</v>
      </c>
      <c r="V1206" s="262">
        <v>0</v>
      </c>
      <c r="W1206" s="262">
        <v>0</v>
      </c>
      <c r="X1206" s="262">
        <v>0</v>
      </c>
      <c r="Y1206" s="262">
        <v>0</v>
      </c>
    </row>
    <row r="1207" spans="4:25" hidden="1" outlineLevel="1">
      <c r="D1207" s="255" t="s">
        <v>3665</v>
      </c>
      <c r="E1207" s="255" t="s">
        <v>55</v>
      </c>
      <c r="F1207" s="255" t="s">
        <v>608</v>
      </c>
      <c r="H1207" s="255" t="s">
        <v>609</v>
      </c>
      <c r="I1207" s="255" t="s">
        <v>3666</v>
      </c>
      <c r="J1207" s="255" t="s">
        <v>127</v>
      </c>
      <c r="L1207" s="267">
        <v>0</v>
      </c>
      <c r="M1207" s="262"/>
      <c r="N1207" s="262"/>
      <c r="O1207" s="262">
        <v>0</v>
      </c>
      <c r="P1207" s="262">
        <v>0</v>
      </c>
      <c r="Q1207" s="262">
        <v>0</v>
      </c>
      <c r="R1207" s="262">
        <v>0</v>
      </c>
      <c r="S1207" s="262">
        <v>0</v>
      </c>
      <c r="T1207" s="262">
        <v>0</v>
      </c>
      <c r="U1207" s="262">
        <v>0</v>
      </c>
      <c r="V1207" s="262">
        <v>0</v>
      </c>
      <c r="W1207" s="262">
        <v>0</v>
      </c>
      <c r="X1207" s="262">
        <v>0</v>
      </c>
      <c r="Y1207" s="262">
        <v>0</v>
      </c>
    </row>
    <row r="1208" spans="4:25" hidden="1" outlineLevel="1">
      <c r="D1208" s="255" t="s">
        <v>3667</v>
      </c>
      <c r="E1208" s="255" t="s">
        <v>55</v>
      </c>
      <c r="F1208" s="255" t="s">
        <v>608</v>
      </c>
      <c r="H1208" s="255" t="s">
        <v>609</v>
      </c>
      <c r="I1208" s="255" t="s">
        <v>3668</v>
      </c>
      <c r="J1208" s="255" t="s">
        <v>127</v>
      </c>
      <c r="L1208" s="267">
        <v>0</v>
      </c>
      <c r="M1208" s="262"/>
      <c r="N1208" s="262"/>
      <c r="O1208" s="262">
        <v>0</v>
      </c>
      <c r="P1208" s="262">
        <v>0</v>
      </c>
      <c r="Q1208" s="262">
        <v>0</v>
      </c>
      <c r="R1208" s="262">
        <v>0</v>
      </c>
      <c r="S1208" s="262">
        <v>0</v>
      </c>
      <c r="T1208" s="262">
        <v>0</v>
      </c>
      <c r="U1208" s="262">
        <v>0</v>
      </c>
      <c r="V1208" s="262">
        <v>0</v>
      </c>
      <c r="W1208" s="262">
        <v>0</v>
      </c>
      <c r="X1208" s="262">
        <v>0</v>
      </c>
      <c r="Y1208" s="262">
        <v>0</v>
      </c>
    </row>
    <row r="1209" spans="4:25" hidden="1" outlineLevel="1">
      <c r="D1209" s="255" t="s">
        <v>2468</v>
      </c>
      <c r="E1209" s="255" t="s">
        <v>55</v>
      </c>
      <c r="F1209" s="255" t="s">
        <v>608</v>
      </c>
      <c r="H1209" s="255" t="s">
        <v>609</v>
      </c>
      <c r="I1209" s="255" t="s">
        <v>1590</v>
      </c>
      <c r="J1209" s="255" t="s">
        <v>127</v>
      </c>
      <c r="L1209" s="267">
        <v>0</v>
      </c>
      <c r="M1209" s="262"/>
      <c r="N1209" s="262">
        <v>0</v>
      </c>
      <c r="O1209" s="262">
        <v>0</v>
      </c>
      <c r="P1209" s="262">
        <v>0</v>
      </c>
      <c r="Q1209" s="262">
        <v>0</v>
      </c>
      <c r="R1209" s="262">
        <v>0</v>
      </c>
      <c r="S1209" s="262">
        <v>0</v>
      </c>
      <c r="T1209" s="262">
        <v>0</v>
      </c>
      <c r="U1209" s="262">
        <v>0</v>
      </c>
      <c r="V1209" s="262">
        <v>0</v>
      </c>
      <c r="W1209" s="262">
        <v>0</v>
      </c>
      <c r="X1209" s="262">
        <v>0</v>
      </c>
      <c r="Y1209" s="262">
        <v>0</v>
      </c>
    </row>
    <row r="1210" spans="4:25" hidden="1" outlineLevel="1">
      <c r="D1210" s="255" t="s">
        <v>3669</v>
      </c>
      <c r="E1210" s="255" t="s">
        <v>55</v>
      </c>
      <c r="F1210" s="255" t="s">
        <v>608</v>
      </c>
      <c r="H1210" s="255" t="s">
        <v>609</v>
      </c>
      <c r="I1210" s="255" t="s">
        <v>3670</v>
      </c>
      <c r="J1210" s="255" t="s">
        <v>123</v>
      </c>
      <c r="L1210" s="267">
        <v>0</v>
      </c>
      <c r="M1210" s="262"/>
      <c r="N1210" s="262"/>
      <c r="O1210" s="262"/>
      <c r="P1210" s="262"/>
      <c r="Q1210" s="262"/>
      <c r="R1210" s="262">
        <v>0</v>
      </c>
      <c r="S1210" s="262">
        <v>0</v>
      </c>
      <c r="T1210" s="262">
        <v>0</v>
      </c>
      <c r="U1210" s="262">
        <v>0</v>
      </c>
      <c r="V1210" s="262">
        <v>0</v>
      </c>
      <c r="W1210" s="262">
        <v>0</v>
      </c>
      <c r="X1210" s="262">
        <v>0</v>
      </c>
      <c r="Y1210" s="262">
        <v>0</v>
      </c>
    </row>
    <row r="1211" spans="4:25" hidden="1" outlineLevel="1">
      <c r="D1211" s="255" t="s">
        <v>1784</v>
      </c>
      <c r="E1211" s="255" t="s">
        <v>55</v>
      </c>
      <c r="F1211" s="255" t="s">
        <v>608</v>
      </c>
      <c r="H1211" s="255" t="s">
        <v>609</v>
      </c>
      <c r="I1211" s="255" t="s">
        <v>1785</v>
      </c>
      <c r="J1211" s="255" t="s">
        <v>993</v>
      </c>
      <c r="L1211" s="267">
        <v>0</v>
      </c>
      <c r="M1211" s="262"/>
      <c r="N1211" s="262">
        <v>0</v>
      </c>
      <c r="O1211" s="262">
        <v>0</v>
      </c>
      <c r="P1211" s="262">
        <v>0</v>
      </c>
      <c r="Q1211" s="262">
        <v>0</v>
      </c>
      <c r="R1211" s="262">
        <v>0</v>
      </c>
      <c r="S1211" s="262">
        <v>0</v>
      </c>
      <c r="T1211" s="262">
        <v>0</v>
      </c>
      <c r="U1211" s="262">
        <v>0</v>
      </c>
      <c r="V1211" s="262">
        <v>0</v>
      </c>
      <c r="W1211" s="262">
        <v>0</v>
      </c>
      <c r="X1211" s="262">
        <v>0</v>
      </c>
      <c r="Y1211" s="262">
        <v>0</v>
      </c>
    </row>
    <row r="1212" spans="4:25" hidden="1" outlineLevel="1">
      <c r="D1212" s="255" t="s">
        <v>1786</v>
      </c>
      <c r="E1212" s="255" t="s">
        <v>55</v>
      </c>
      <c r="F1212" s="255" t="s">
        <v>608</v>
      </c>
      <c r="H1212" s="255" t="s">
        <v>609</v>
      </c>
      <c r="I1212" s="255" t="s">
        <v>1787</v>
      </c>
      <c r="J1212" s="255" t="s">
        <v>614</v>
      </c>
      <c r="L1212" s="267">
        <v>27</v>
      </c>
      <c r="M1212" s="262"/>
      <c r="N1212" s="262">
        <v>27</v>
      </c>
      <c r="O1212" s="262">
        <v>0</v>
      </c>
      <c r="P1212" s="262">
        <v>0</v>
      </c>
      <c r="Q1212" s="262">
        <v>0</v>
      </c>
      <c r="R1212" s="262">
        <v>0</v>
      </c>
      <c r="S1212" s="262">
        <v>0</v>
      </c>
      <c r="T1212" s="262">
        <v>0</v>
      </c>
      <c r="U1212" s="262">
        <v>0</v>
      </c>
      <c r="V1212" s="262">
        <v>0</v>
      </c>
      <c r="W1212" s="262">
        <v>0</v>
      </c>
      <c r="X1212" s="262">
        <v>0</v>
      </c>
      <c r="Y1212" s="262">
        <v>0</v>
      </c>
    </row>
    <row r="1213" spans="4:25" hidden="1" outlineLevel="1">
      <c r="D1213" s="255" t="s">
        <v>1591</v>
      </c>
      <c r="E1213" s="255" t="s">
        <v>54</v>
      </c>
      <c r="F1213" s="255" t="s">
        <v>608</v>
      </c>
      <c r="H1213" s="255" t="s">
        <v>609</v>
      </c>
      <c r="I1213" s="255" t="s">
        <v>1592</v>
      </c>
      <c r="J1213" s="255" t="s">
        <v>126</v>
      </c>
      <c r="L1213" s="267">
        <v>2060</v>
      </c>
      <c r="M1213" s="262"/>
      <c r="N1213" s="262">
        <v>75</v>
      </c>
      <c r="O1213" s="262">
        <v>945</v>
      </c>
      <c r="P1213" s="262">
        <v>5</v>
      </c>
      <c r="Q1213" s="262">
        <v>0</v>
      </c>
      <c r="R1213" s="262">
        <v>35</v>
      </c>
      <c r="S1213" s="262">
        <v>0</v>
      </c>
      <c r="T1213" s="262">
        <v>0</v>
      </c>
      <c r="U1213" s="262">
        <v>640</v>
      </c>
      <c r="V1213" s="262">
        <v>0</v>
      </c>
      <c r="W1213" s="262">
        <v>0</v>
      </c>
      <c r="X1213" s="262">
        <v>0</v>
      </c>
      <c r="Y1213" s="262">
        <v>360</v>
      </c>
    </row>
    <row r="1214" spans="4:25" hidden="1" outlineLevel="1">
      <c r="D1214" s="255" t="s">
        <v>1788</v>
      </c>
      <c r="E1214" s="255" t="s">
        <v>54</v>
      </c>
      <c r="F1214" s="255" t="s">
        <v>608</v>
      </c>
      <c r="H1214" s="255" t="s">
        <v>609</v>
      </c>
      <c r="I1214" s="255" t="s">
        <v>1789</v>
      </c>
      <c r="J1214" s="255" t="s">
        <v>126</v>
      </c>
      <c r="L1214" s="267">
        <v>0</v>
      </c>
      <c r="M1214" s="262"/>
      <c r="N1214" s="262">
        <v>0</v>
      </c>
      <c r="O1214" s="262">
        <v>0</v>
      </c>
      <c r="P1214" s="262">
        <v>0</v>
      </c>
      <c r="Q1214" s="262">
        <v>0</v>
      </c>
      <c r="R1214" s="262">
        <v>0</v>
      </c>
      <c r="S1214" s="262">
        <v>0</v>
      </c>
      <c r="T1214" s="262">
        <v>0</v>
      </c>
      <c r="U1214" s="262">
        <v>0</v>
      </c>
      <c r="V1214" s="262">
        <v>0</v>
      </c>
      <c r="W1214" s="262">
        <v>0</v>
      </c>
      <c r="X1214" s="262">
        <v>0</v>
      </c>
      <c r="Y1214" s="262">
        <v>0</v>
      </c>
    </row>
    <row r="1215" spans="4:25" hidden="1" outlineLevel="1">
      <c r="D1215" s="255" t="s">
        <v>1593</v>
      </c>
      <c r="E1215" s="255" t="s">
        <v>56</v>
      </c>
      <c r="F1215" s="255" t="s">
        <v>608</v>
      </c>
      <c r="H1215" s="255" t="s">
        <v>609</v>
      </c>
      <c r="I1215" s="255" t="s">
        <v>1594</v>
      </c>
      <c r="J1215" s="255" t="s">
        <v>125</v>
      </c>
      <c r="L1215" s="267">
        <v>217</v>
      </c>
      <c r="M1215" s="262"/>
      <c r="N1215" s="262">
        <v>195</v>
      </c>
      <c r="O1215" s="262">
        <v>22</v>
      </c>
      <c r="P1215" s="262">
        <v>0</v>
      </c>
      <c r="Q1215" s="262">
        <v>0</v>
      </c>
      <c r="R1215" s="262">
        <v>0</v>
      </c>
      <c r="S1215" s="262">
        <v>0</v>
      </c>
      <c r="T1215" s="262">
        <v>0</v>
      </c>
      <c r="U1215" s="262">
        <v>0</v>
      </c>
      <c r="V1215" s="262">
        <v>0</v>
      </c>
      <c r="W1215" s="262">
        <v>0</v>
      </c>
      <c r="X1215" s="262">
        <v>0</v>
      </c>
      <c r="Y1215" s="262">
        <v>0</v>
      </c>
    </row>
    <row r="1216" spans="4:25" hidden="1" outlineLevel="1">
      <c r="D1216" s="255" t="s">
        <v>2054</v>
      </c>
      <c r="E1216" s="255" t="s">
        <v>55</v>
      </c>
      <c r="F1216" s="255" t="s">
        <v>608</v>
      </c>
      <c r="H1216" s="255" t="s">
        <v>609</v>
      </c>
      <c r="I1216" s="255" t="s">
        <v>2055</v>
      </c>
      <c r="J1216" s="255" t="s">
        <v>122</v>
      </c>
      <c r="L1216" s="267">
        <v>0</v>
      </c>
      <c r="M1216" s="262"/>
      <c r="N1216" s="262">
        <v>0</v>
      </c>
      <c r="O1216" s="262">
        <v>0</v>
      </c>
      <c r="P1216" s="262">
        <v>0</v>
      </c>
      <c r="Q1216" s="262">
        <v>0</v>
      </c>
      <c r="R1216" s="262">
        <v>0</v>
      </c>
      <c r="S1216" s="262">
        <v>0</v>
      </c>
      <c r="T1216" s="262">
        <v>0</v>
      </c>
      <c r="U1216" s="262">
        <v>0</v>
      </c>
      <c r="V1216" s="262">
        <v>0</v>
      </c>
      <c r="W1216" s="262">
        <v>0</v>
      </c>
      <c r="X1216" s="262">
        <v>0</v>
      </c>
      <c r="Y1216" s="262">
        <v>0</v>
      </c>
    </row>
    <row r="1217" spans="4:25" hidden="1" outlineLevel="1">
      <c r="D1217" s="255" t="s">
        <v>1595</v>
      </c>
      <c r="E1217" s="255" t="s">
        <v>55</v>
      </c>
      <c r="F1217" s="255" t="s">
        <v>608</v>
      </c>
      <c r="H1217" s="255" t="s">
        <v>609</v>
      </c>
      <c r="I1217" s="255" t="s">
        <v>1596</v>
      </c>
      <c r="J1217" s="255" t="s">
        <v>558</v>
      </c>
      <c r="L1217" s="267">
        <v>0</v>
      </c>
      <c r="M1217" s="262"/>
      <c r="N1217" s="262">
        <v>0</v>
      </c>
      <c r="O1217" s="262">
        <v>0</v>
      </c>
      <c r="P1217" s="262">
        <v>0</v>
      </c>
      <c r="Q1217" s="262">
        <v>0</v>
      </c>
      <c r="R1217" s="262">
        <v>0</v>
      </c>
      <c r="S1217" s="262">
        <v>0</v>
      </c>
      <c r="T1217" s="262">
        <v>0</v>
      </c>
      <c r="U1217" s="262">
        <v>0</v>
      </c>
      <c r="V1217" s="262">
        <v>0</v>
      </c>
      <c r="W1217" s="262">
        <v>0</v>
      </c>
      <c r="X1217" s="262">
        <v>0</v>
      </c>
      <c r="Y1217" s="262">
        <v>0</v>
      </c>
    </row>
    <row r="1218" spans="4:25" hidden="1" outlineLevel="1">
      <c r="D1218" s="255" t="s">
        <v>1597</v>
      </c>
      <c r="E1218" s="255" t="s">
        <v>55</v>
      </c>
      <c r="F1218" s="255" t="s">
        <v>608</v>
      </c>
      <c r="H1218" s="255" t="s">
        <v>609</v>
      </c>
      <c r="I1218" s="255" t="s">
        <v>1598</v>
      </c>
      <c r="J1218" s="255" t="s">
        <v>558</v>
      </c>
      <c r="L1218" s="267">
        <v>0</v>
      </c>
      <c r="M1218" s="262"/>
      <c r="N1218" s="262">
        <v>0</v>
      </c>
      <c r="O1218" s="262">
        <v>0</v>
      </c>
      <c r="P1218" s="262">
        <v>0</v>
      </c>
      <c r="Q1218" s="262">
        <v>0</v>
      </c>
      <c r="R1218" s="262">
        <v>0</v>
      </c>
      <c r="S1218" s="262">
        <v>0</v>
      </c>
      <c r="T1218" s="262">
        <v>0</v>
      </c>
      <c r="U1218" s="262">
        <v>0</v>
      </c>
      <c r="V1218" s="262">
        <v>0</v>
      </c>
      <c r="W1218" s="262">
        <v>0</v>
      </c>
      <c r="X1218" s="262">
        <v>0</v>
      </c>
      <c r="Y1218" s="262">
        <v>0</v>
      </c>
    </row>
    <row r="1219" spans="4:25" hidden="1" outlineLevel="1">
      <c r="D1219" s="255" t="s">
        <v>2056</v>
      </c>
      <c r="E1219" s="255" t="s">
        <v>55</v>
      </c>
      <c r="F1219" s="255" t="s">
        <v>608</v>
      </c>
      <c r="H1219" s="255" t="s">
        <v>609</v>
      </c>
      <c r="I1219" s="255" t="s">
        <v>2057</v>
      </c>
      <c r="J1219" s="255" t="s">
        <v>122</v>
      </c>
      <c r="L1219" s="267">
        <v>0</v>
      </c>
      <c r="M1219" s="262"/>
      <c r="N1219" s="262">
        <v>0</v>
      </c>
      <c r="O1219" s="262">
        <v>0</v>
      </c>
      <c r="P1219" s="262">
        <v>0</v>
      </c>
      <c r="Q1219" s="262">
        <v>0</v>
      </c>
      <c r="R1219" s="262">
        <v>0</v>
      </c>
      <c r="S1219" s="262">
        <v>0</v>
      </c>
      <c r="T1219" s="262">
        <v>0</v>
      </c>
      <c r="U1219" s="262">
        <v>0</v>
      </c>
      <c r="V1219" s="262">
        <v>0</v>
      </c>
      <c r="W1219" s="262">
        <v>0</v>
      </c>
      <c r="X1219" s="262">
        <v>0</v>
      </c>
      <c r="Y1219" s="262">
        <v>0</v>
      </c>
    </row>
    <row r="1220" spans="4:25" hidden="1" outlineLevel="1">
      <c r="D1220" s="255" t="s">
        <v>3671</v>
      </c>
      <c r="E1220" s="255" t="s">
        <v>55</v>
      </c>
      <c r="F1220" s="255" t="s">
        <v>608</v>
      </c>
      <c r="H1220" s="255" t="s">
        <v>609</v>
      </c>
      <c r="I1220" s="255" t="s">
        <v>2228</v>
      </c>
      <c r="J1220" s="255" t="s">
        <v>126</v>
      </c>
      <c r="L1220" s="267">
        <v>0</v>
      </c>
      <c r="M1220" s="262"/>
      <c r="N1220" s="262">
        <v>0</v>
      </c>
      <c r="O1220" s="262">
        <v>0</v>
      </c>
      <c r="P1220" s="262">
        <v>0</v>
      </c>
      <c r="Q1220" s="262">
        <v>0</v>
      </c>
      <c r="R1220" s="262">
        <v>0</v>
      </c>
      <c r="S1220" s="262">
        <v>0</v>
      </c>
      <c r="T1220" s="262">
        <v>0</v>
      </c>
      <c r="U1220" s="262">
        <v>0</v>
      </c>
      <c r="V1220" s="262">
        <v>0</v>
      </c>
      <c r="W1220" s="262">
        <v>0</v>
      </c>
      <c r="X1220" s="262">
        <v>0</v>
      </c>
      <c r="Y1220" s="262">
        <v>0</v>
      </c>
    </row>
    <row r="1221" spans="4:25" hidden="1" outlineLevel="1">
      <c r="D1221" s="255" t="s">
        <v>3671</v>
      </c>
      <c r="E1221" s="255" t="s">
        <v>55</v>
      </c>
      <c r="F1221" s="255" t="s">
        <v>608</v>
      </c>
      <c r="H1221" s="255" t="s">
        <v>609</v>
      </c>
      <c r="I1221" s="255" t="s">
        <v>3672</v>
      </c>
      <c r="J1221" s="255" t="s">
        <v>126</v>
      </c>
      <c r="L1221" s="267">
        <v>0</v>
      </c>
      <c r="M1221" s="262"/>
      <c r="N1221" s="262"/>
      <c r="O1221" s="262"/>
      <c r="P1221" s="262"/>
      <c r="Q1221" s="262">
        <v>0</v>
      </c>
      <c r="R1221" s="262">
        <v>0</v>
      </c>
      <c r="S1221" s="262">
        <v>0</v>
      </c>
      <c r="T1221" s="262">
        <v>0</v>
      </c>
      <c r="U1221" s="262">
        <v>0</v>
      </c>
      <c r="V1221" s="262">
        <v>0</v>
      </c>
      <c r="W1221" s="262">
        <v>0</v>
      </c>
      <c r="X1221" s="262">
        <v>0</v>
      </c>
      <c r="Y1221" s="262">
        <v>0</v>
      </c>
    </row>
    <row r="1222" spans="4:25" hidden="1" outlineLevel="1">
      <c r="D1222" s="255" t="s">
        <v>3671</v>
      </c>
      <c r="E1222" s="255" t="s">
        <v>55</v>
      </c>
      <c r="F1222" s="255" t="s">
        <v>608</v>
      </c>
      <c r="H1222" s="255" t="s">
        <v>609</v>
      </c>
      <c r="I1222" s="255" t="s">
        <v>3673</v>
      </c>
      <c r="J1222" s="255" t="s">
        <v>126</v>
      </c>
      <c r="L1222" s="267">
        <v>0</v>
      </c>
      <c r="M1222" s="262"/>
      <c r="N1222" s="262"/>
      <c r="O1222" s="262"/>
      <c r="P1222" s="262">
        <v>0</v>
      </c>
      <c r="Q1222" s="262">
        <v>0</v>
      </c>
      <c r="R1222" s="262">
        <v>0</v>
      </c>
      <c r="S1222" s="262">
        <v>0</v>
      </c>
      <c r="T1222" s="262">
        <v>0</v>
      </c>
      <c r="U1222" s="262">
        <v>0</v>
      </c>
      <c r="V1222" s="262">
        <v>0</v>
      </c>
      <c r="W1222" s="262">
        <v>0</v>
      </c>
      <c r="X1222" s="262">
        <v>0</v>
      </c>
      <c r="Y1222" s="262">
        <v>0</v>
      </c>
    </row>
    <row r="1223" spans="4:25" hidden="1" outlineLevel="1">
      <c r="D1223" s="255" t="s">
        <v>3671</v>
      </c>
      <c r="E1223" s="255" t="s">
        <v>55</v>
      </c>
      <c r="F1223" s="255" t="s">
        <v>608</v>
      </c>
      <c r="H1223" s="255" t="s">
        <v>609</v>
      </c>
      <c r="I1223" s="255" t="s">
        <v>3674</v>
      </c>
      <c r="J1223" s="255" t="s">
        <v>126</v>
      </c>
      <c r="L1223" s="267">
        <v>0</v>
      </c>
      <c r="M1223" s="262"/>
      <c r="N1223" s="262">
        <v>0</v>
      </c>
      <c r="O1223" s="262">
        <v>0</v>
      </c>
      <c r="P1223" s="262">
        <v>0</v>
      </c>
      <c r="Q1223" s="262">
        <v>0</v>
      </c>
      <c r="R1223" s="262">
        <v>0</v>
      </c>
      <c r="S1223" s="262">
        <v>0</v>
      </c>
      <c r="T1223" s="262">
        <v>0</v>
      </c>
      <c r="U1223" s="262">
        <v>0</v>
      </c>
      <c r="V1223" s="262">
        <v>0</v>
      </c>
      <c r="W1223" s="262">
        <v>0</v>
      </c>
      <c r="X1223" s="262">
        <v>0</v>
      </c>
      <c r="Y1223" s="262">
        <v>0</v>
      </c>
    </row>
    <row r="1224" spans="4:25" hidden="1" outlineLevel="1">
      <c r="D1224" s="255" t="s">
        <v>3671</v>
      </c>
      <c r="E1224" s="255" t="s">
        <v>55</v>
      </c>
      <c r="F1224" s="255" t="s">
        <v>608</v>
      </c>
      <c r="H1224" s="255" t="s">
        <v>609</v>
      </c>
      <c r="I1224" s="255" t="s">
        <v>2129</v>
      </c>
      <c r="J1224" s="255" t="s">
        <v>126</v>
      </c>
      <c r="L1224" s="267">
        <v>0</v>
      </c>
      <c r="M1224" s="262"/>
      <c r="N1224" s="262">
        <v>0</v>
      </c>
      <c r="O1224" s="262">
        <v>0</v>
      </c>
      <c r="P1224" s="262">
        <v>0</v>
      </c>
      <c r="Q1224" s="262">
        <v>0</v>
      </c>
      <c r="R1224" s="262">
        <v>0</v>
      </c>
      <c r="S1224" s="262">
        <v>0</v>
      </c>
      <c r="T1224" s="262">
        <v>0</v>
      </c>
      <c r="U1224" s="262">
        <v>0</v>
      </c>
      <c r="V1224" s="262">
        <v>0</v>
      </c>
      <c r="W1224" s="262">
        <v>0</v>
      </c>
      <c r="X1224" s="262">
        <v>0</v>
      </c>
      <c r="Y1224" s="262">
        <v>0</v>
      </c>
    </row>
    <row r="1225" spans="4:25" hidden="1" outlineLevel="1">
      <c r="D1225" s="255" t="s">
        <v>3671</v>
      </c>
      <c r="E1225" s="255" t="s">
        <v>54</v>
      </c>
      <c r="F1225" s="255" t="s">
        <v>608</v>
      </c>
      <c r="H1225" s="255" t="s">
        <v>609</v>
      </c>
      <c r="I1225" s="255" t="s">
        <v>1539</v>
      </c>
      <c r="J1225" s="255" t="s">
        <v>126</v>
      </c>
      <c r="L1225" s="267">
        <v>334</v>
      </c>
      <c r="M1225" s="262"/>
      <c r="N1225" s="262">
        <v>0</v>
      </c>
      <c r="O1225" s="262">
        <v>0</v>
      </c>
      <c r="P1225" s="262">
        <v>0</v>
      </c>
      <c r="Q1225" s="262">
        <v>0</v>
      </c>
      <c r="R1225" s="262">
        <v>0</v>
      </c>
      <c r="S1225" s="262">
        <v>0</v>
      </c>
      <c r="T1225" s="262">
        <v>0</v>
      </c>
      <c r="U1225" s="262">
        <v>0</v>
      </c>
      <c r="V1225" s="262">
        <v>0</v>
      </c>
      <c r="W1225" s="262">
        <v>0</v>
      </c>
      <c r="X1225" s="262">
        <v>0</v>
      </c>
      <c r="Y1225" s="262">
        <v>334</v>
      </c>
    </row>
    <row r="1226" spans="4:25" hidden="1" outlineLevel="1">
      <c r="D1226" s="255" t="s">
        <v>1599</v>
      </c>
      <c r="E1226" s="255" t="s">
        <v>55</v>
      </c>
      <c r="F1226" s="255" t="s">
        <v>608</v>
      </c>
      <c r="H1226" s="255" t="s">
        <v>609</v>
      </c>
      <c r="I1226" s="255" t="s">
        <v>1600</v>
      </c>
      <c r="J1226" s="255" t="s">
        <v>126</v>
      </c>
      <c r="L1226" s="267">
        <v>0</v>
      </c>
      <c r="M1226" s="262"/>
      <c r="N1226" s="262">
        <v>0</v>
      </c>
      <c r="O1226" s="262">
        <v>0</v>
      </c>
      <c r="P1226" s="262">
        <v>0</v>
      </c>
      <c r="Q1226" s="262">
        <v>0</v>
      </c>
      <c r="R1226" s="262">
        <v>0</v>
      </c>
      <c r="S1226" s="262">
        <v>0</v>
      </c>
      <c r="T1226" s="262">
        <v>0</v>
      </c>
      <c r="U1226" s="262">
        <v>0</v>
      </c>
      <c r="V1226" s="262">
        <v>0</v>
      </c>
      <c r="W1226" s="262">
        <v>0</v>
      </c>
      <c r="X1226" s="262">
        <v>0</v>
      </c>
      <c r="Y1226" s="262">
        <v>0</v>
      </c>
    </row>
    <row r="1227" spans="4:25" hidden="1" outlineLevel="1">
      <c r="D1227" s="255" t="s">
        <v>1790</v>
      </c>
      <c r="E1227" s="255" t="s">
        <v>54</v>
      </c>
      <c r="F1227" s="255" t="s">
        <v>608</v>
      </c>
      <c r="H1227" s="255" t="s">
        <v>609</v>
      </c>
      <c r="I1227" s="255" t="s">
        <v>1601</v>
      </c>
      <c r="J1227" s="255" t="s">
        <v>126</v>
      </c>
      <c r="L1227" s="267">
        <v>3753</v>
      </c>
      <c r="M1227" s="262"/>
      <c r="N1227" s="262">
        <v>0</v>
      </c>
      <c r="O1227" s="262">
        <v>0</v>
      </c>
      <c r="P1227" s="262">
        <v>0</v>
      </c>
      <c r="Q1227" s="262">
        <v>225</v>
      </c>
      <c r="R1227" s="262">
        <v>358</v>
      </c>
      <c r="S1227" s="262">
        <v>1619</v>
      </c>
      <c r="T1227" s="262">
        <v>1551</v>
      </c>
      <c r="U1227" s="262">
        <v>0</v>
      </c>
      <c r="V1227" s="262">
        <v>0</v>
      </c>
      <c r="W1227" s="262">
        <v>0</v>
      </c>
      <c r="X1227" s="262">
        <v>0</v>
      </c>
      <c r="Y1227" s="262">
        <v>0</v>
      </c>
    </row>
    <row r="1228" spans="4:25" hidden="1" outlineLevel="1">
      <c r="D1228" s="255" t="s">
        <v>3675</v>
      </c>
      <c r="E1228" s="255" t="s">
        <v>55</v>
      </c>
      <c r="F1228" s="255" t="s">
        <v>608</v>
      </c>
      <c r="H1228" s="255" t="s">
        <v>609</v>
      </c>
      <c r="I1228" s="255" t="s">
        <v>1791</v>
      </c>
      <c r="J1228" s="255" t="s">
        <v>993</v>
      </c>
      <c r="L1228" s="267">
        <v>0</v>
      </c>
      <c r="M1228" s="262"/>
      <c r="N1228" s="262">
        <v>0</v>
      </c>
      <c r="O1228" s="262">
        <v>0</v>
      </c>
      <c r="P1228" s="262">
        <v>0</v>
      </c>
      <c r="Q1228" s="262">
        <v>0</v>
      </c>
      <c r="R1228" s="262">
        <v>0</v>
      </c>
      <c r="S1228" s="262">
        <v>0</v>
      </c>
      <c r="T1228" s="262">
        <v>0</v>
      </c>
      <c r="U1228" s="262">
        <v>0</v>
      </c>
      <c r="V1228" s="262">
        <v>0</v>
      </c>
      <c r="W1228" s="262">
        <v>0</v>
      </c>
      <c r="X1228" s="262">
        <v>0</v>
      </c>
      <c r="Y1228" s="262">
        <v>0</v>
      </c>
    </row>
    <row r="1229" spans="4:25" hidden="1" outlineLevel="1">
      <c r="D1229" s="255" t="s">
        <v>1792</v>
      </c>
      <c r="E1229" s="255" t="s">
        <v>55</v>
      </c>
      <c r="F1229" s="255" t="s">
        <v>608</v>
      </c>
      <c r="H1229" s="255" t="s">
        <v>609</v>
      </c>
      <c r="I1229" s="255" t="s">
        <v>1793</v>
      </c>
      <c r="J1229" s="255" t="s">
        <v>993</v>
      </c>
      <c r="L1229" s="267">
        <v>0</v>
      </c>
      <c r="M1229" s="262"/>
      <c r="N1229" s="262">
        <v>0</v>
      </c>
      <c r="O1229" s="262">
        <v>0</v>
      </c>
      <c r="P1229" s="262">
        <v>0</v>
      </c>
      <c r="Q1229" s="262">
        <v>0</v>
      </c>
      <c r="R1229" s="262">
        <v>0</v>
      </c>
      <c r="S1229" s="262">
        <v>0</v>
      </c>
      <c r="T1229" s="262">
        <v>0</v>
      </c>
      <c r="U1229" s="262">
        <v>0</v>
      </c>
      <c r="V1229" s="262">
        <v>0</v>
      </c>
      <c r="W1229" s="262">
        <v>0</v>
      </c>
      <c r="X1229" s="262">
        <v>0</v>
      </c>
      <c r="Y1229" s="262">
        <v>0</v>
      </c>
    </row>
    <row r="1230" spans="4:25" hidden="1" outlineLevel="1">
      <c r="D1230" s="255" t="s">
        <v>1794</v>
      </c>
      <c r="E1230" s="255" t="s">
        <v>55</v>
      </c>
      <c r="F1230" s="255" t="s">
        <v>608</v>
      </c>
      <c r="H1230" s="255" t="s">
        <v>609</v>
      </c>
      <c r="I1230" s="255" t="s">
        <v>1795</v>
      </c>
      <c r="J1230" s="255" t="s">
        <v>993</v>
      </c>
      <c r="L1230" s="267">
        <v>0</v>
      </c>
      <c r="M1230" s="262"/>
      <c r="N1230" s="262">
        <v>0</v>
      </c>
      <c r="O1230" s="262">
        <v>0</v>
      </c>
      <c r="P1230" s="262">
        <v>0</v>
      </c>
      <c r="Q1230" s="262">
        <v>0</v>
      </c>
      <c r="R1230" s="262">
        <v>0</v>
      </c>
      <c r="S1230" s="262">
        <v>0</v>
      </c>
      <c r="T1230" s="262">
        <v>0</v>
      </c>
      <c r="U1230" s="262">
        <v>0</v>
      </c>
      <c r="V1230" s="262">
        <v>0</v>
      </c>
      <c r="W1230" s="262">
        <v>0</v>
      </c>
      <c r="X1230" s="262">
        <v>0</v>
      </c>
      <c r="Y1230" s="262">
        <v>0</v>
      </c>
    </row>
    <row r="1231" spans="4:25" hidden="1" outlineLevel="1">
      <c r="D1231" s="255" t="s">
        <v>1602</v>
      </c>
      <c r="E1231" s="255" t="s">
        <v>55</v>
      </c>
      <c r="F1231" s="255" t="s">
        <v>608</v>
      </c>
      <c r="H1231" s="255" t="s">
        <v>609</v>
      </c>
      <c r="I1231" s="255" t="s">
        <v>1603</v>
      </c>
      <c r="J1231" s="255" t="s">
        <v>615</v>
      </c>
      <c r="L1231" s="267">
        <v>0</v>
      </c>
      <c r="M1231" s="262"/>
      <c r="N1231" s="262">
        <v>0</v>
      </c>
      <c r="O1231" s="262">
        <v>0</v>
      </c>
      <c r="P1231" s="262">
        <v>0</v>
      </c>
      <c r="Q1231" s="262">
        <v>0</v>
      </c>
      <c r="R1231" s="262">
        <v>0</v>
      </c>
      <c r="S1231" s="262">
        <v>0</v>
      </c>
      <c r="T1231" s="262">
        <v>0</v>
      </c>
      <c r="U1231" s="262">
        <v>0</v>
      </c>
      <c r="V1231" s="262">
        <v>0</v>
      </c>
      <c r="W1231" s="262">
        <v>0</v>
      </c>
      <c r="X1231" s="262">
        <v>0</v>
      </c>
      <c r="Y1231" s="262">
        <v>0</v>
      </c>
    </row>
    <row r="1232" spans="4:25" hidden="1" outlineLevel="1">
      <c r="D1232" s="255" t="s">
        <v>1604</v>
      </c>
      <c r="E1232" s="255" t="s">
        <v>55</v>
      </c>
      <c r="F1232" s="255" t="s">
        <v>608</v>
      </c>
      <c r="H1232" s="255" t="s">
        <v>609</v>
      </c>
      <c r="I1232" s="255" t="s">
        <v>1605</v>
      </c>
      <c r="J1232" s="255" t="s">
        <v>615</v>
      </c>
      <c r="L1232" s="267">
        <v>0</v>
      </c>
      <c r="M1232" s="262"/>
      <c r="N1232" s="262">
        <v>0</v>
      </c>
      <c r="O1232" s="262">
        <v>0</v>
      </c>
      <c r="P1232" s="262">
        <v>0</v>
      </c>
      <c r="Q1232" s="262">
        <v>0</v>
      </c>
      <c r="R1232" s="262">
        <v>0</v>
      </c>
      <c r="S1232" s="262">
        <v>0</v>
      </c>
      <c r="T1232" s="262">
        <v>0</v>
      </c>
      <c r="U1232" s="262">
        <v>0</v>
      </c>
      <c r="V1232" s="262">
        <v>0</v>
      </c>
      <c r="W1232" s="262">
        <v>0</v>
      </c>
      <c r="X1232" s="262">
        <v>0</v>
      </c>
      <c r="Y1232" s="262">
        <v>0</v>
      </c>
    </row>
    <row r="1233" spans="4:25" hidden="1" outlineLevel="1">
      <c r="D1233" s="255" t="s">
        <v>2058</v>
      </c>
      <c r="E1233" s="255" t="s">
        <v>54</v>
      </c>
      <c r="F1233" s="255" t="s">
        <v>608</v>
      </c>
      <c r="H1233" s="255" t="s">
        <v>609</v>
      </c>
      <c r="I1233" s="255" t="s">
        <v>3676</v>
      </c>
      <c r="J1233" s="255" t="s">
        <v>126</v>
      </c>
      <c r="L1233" s="267">
        <v>0</v>
      </c>
      <c r="M1233" s="262"/>
      <c r="N1233" s="262"/>
      <c r="O1233" s="262"/>
      <c r="P1233" s="262">
        <v>0</v>
      </c>
      <c r="Q1233" s="262">
        <v>0</v>
      </c>
      <c r="R1233" s="262">
        <v>0</v>
      </c>
      <c r="S1233" s="262">
        <v>0</v>
      </c>
      <c r="T1233" s="262">
        <v>0</v>
      </c>
      <c r="U1233" s="262">
        <v>0</v>
      </c>
      <c r="V1233" s="262">
        <v>0</v>
      </c>
      <c r="W1233" s="262">
        <v>0</v>
      </c>
      <c r="X1233" s="262">
        <v>0</v>
      </c>
      <c r="Y1233" s="262">
        <v>0</v>
      </c>
    </row>
    <row r="1234" spans="4:25" hidden="1" outlineLevel="1">
      <c r="D1234" s="255" t="s">
        <v>3677</v>
      </c>
      <c r="E1234" s="255" t="s">
        <v>54</v>
      </c>
      <c r="F1234" s="255" t="s">
        <v>608</v>
      </c>
      <c r="H1234" s="255" t="s">
        <v>609</v>
      </c>
      <c r="I1234" s="255" t="s">
        <v>1606</v>
      </c>
      <c r="J1234" s="255" t="s">
        <v>126</v>
      </c>
      <c r="L1234" s="267">
        <v>0</v>
      </c>
      <c r="M1234" s="262"/>
      <c r="N1234" s="262">
        <v>0</v>
      </c>
      <c r="O1234" s="262">
        <v>0</v>
      </c>
      <c r="P1234" s="262"/>
      <c r="Q1234" s="262"/>
      <c r="R1234" s="262"/>
      <c r="S1234" s="262"/>
      <c r="T1234" s="262"/>
      <c r="U1234" s="262"/>
      <c r="V1234" s="262"/>
      <c r="W1234" s="262"/>
      <c r="X1234" s="262"/>
      <c r="Y1234" s="262"/>
    </row>
    <row r="1235" spans="4:25" hidden="1" outlineLevel="1">
      <c r="D1235" s="255" t="s">
        <v>1796</v>
      </c>
      <c r="E1235" s="255" t="s">
        <v>55</v>
      </c>
      <c r="F1235" s="255" t="s">
        <v>608</v>
      </c>
      <c r="H1235" s="255" t="s">
        <v>609</v>
      </c>
      <c r="I1235" s="255" t="s">
        <v>1797</v>
      </c>
      <c r="J1235" s="255" t="s">
        <v>993</v>
      </c>
      <c r="L1235" s="267">
        <v>0</v>
      </c>
      <c r="M1235" s="262"/>
      <c r="N1235" s="262">
        <v>0</v>
      </c>
      <c r="O1235" s="262">
        <v>0</v>
      </c>
      <c r="P1235" s="262">
        <v>0</v>
      </c>
      <c r="Q1235" s="262">
        <v>0</v>
      </c>
      <c r="R1235" s="262">
        <v>0</v>
      </c>
      <c r="S1235" s="262">
        <v>0</v>
      </c>
      <c r="T1235" s="262">
        <v>0</v>
      </c>
      <c r="U1235" s="262">
        <v>0</v>
      </c>
      <c r="V1235" s="262">
        <v>0</v>
      </c>
      <c r="W1235" s="262">
        <v>0</v>
      </c>
      <c r="X1235" s="262">
        <v>0</v>
      </c>
      <c r="Y1235" s="262">
        <v>0</v>
      </c>
    </row>
    <row r="1236" spans="4:25" hidden="1" outlineLevel="1">
      <c r="D1236" s="255" t="s">
        <v>1607</v>
      </c>
      <c r="E1236" s="255" t="s">
        <v>55</v>
      </c>
      <c r="F1236" s="255" t="s">
        <v>608</v>
      </c>
      <c r="H1236" s="255" t="s">
        <v>609</v>
      </c>
      <c r="I1236" s="255" t="s">
        <v>1608</v>
      </c>
      <c r="J1236" s="255" t="s">
        <v>614</v>
      </c>
      <c r="L1236" s="267">
        <v>0</v>
      </c>
      <c r="M1236" s="262"/>
      <c r="N1236" s="262">
        <v>0</v>
      </c>
      <c r="O1236" s="262">
        <v>0</v>
      </c>
      <c r="P1236" s="262">
        <v>0</v>
      </c>
      <c r="Q1236" s="262">
        <v>0</v>
      </c>
      <c r="R1236" s="262">
        <v>0</v>
      </c>
      <c r="S1236" s="262">
        <v>0</v>
      </c>
      <c r="T1236" s="262">
        <v>0</v>
      </c>
      <c r="U1236" s="262">
        <v>0</v>
      </c>
      <c r="V1236" s="262">
        <v>0</v>
      </c>
      <c r="W1236" s="262">
        <v>0</v>
      </c>
      <c r="X1236" s="262">
        <v>0</v>
      </c>
      <c r="Y1236" s="262">
        <v>0</v>
      </c>
    </row>
    <row r="1237" spans="4:25" hidden="1" outlineLevel="1">
      <c r="D1237" s="255" t="s">
        <v>1609</v>
      </c>
      <c r="E1237" s="255" t="s">
        <v>55</v>
      </c>
      <c r="F1237" s="255" t="s">
        <v>608</v>
      </c>
      <c r="H1237" s="255" t="s">
        <v>609</v>
      </c>
      <c r="I1237" s="255" t="s">
        <v>1610</v>
      </c>
      <c r="J1237" s="255" t="s">
        <v>561</v>
      </c>
      <c r="L1237" s="267">
        <v>0</v>
      </c>
      <c r="M1237" s="262"/>
      <c r="N1237" s="262">
        <v>0</v>
      </c>
      <c r="O1237" s="262">
        <v>0</v>
      </c>
      <c r="P1237" s="262">
        <v>0</v>
      </c>
      <c r="Q1237" s="262">
        <v>0</v>
      </c>
      <c r="R1237" s="262">
        <v>0</v>
      </c>
      <c r="S1237" s="262">
        <v>0</v>
      </c>
      <c r="T1237" s="262">
        <v>0</v>
      </c>
      <c r="U1237" s="262">
        <v>0</v>
      </c>
      <c r="V1237" s="262">
        <v>0</v>
      </c>
      <c r="W1237" s="262">
        <v>0</v>
      </c>
      <c r="X1237" s="262">
        <v>0</v>
      </c>
      <c r="Y1237" s="262">
        <v>0</v>
      </c>
    </row>
    <row r="1238" spans="4:25" hidden="1" outlineLevel="1">
      <c r="D1238" s="255" t="s">
        <v>3678</v>
      </c>
      <c r="E1238" s="255" t="s">
        <v>56</v>
      </c>
      <c r="F1238" s="255" t="s">
        <v>608</v>
      </c>
      <c r="H1238" s="255" t="s">
        <v>609</v>
      </c>
      <c r="I1238" s="255" t="s">
        <v>3679</v>
      </c>
      <c r="J1238" s="255" t="s">
        <v>125</v>
      </c>
      <c r="L1238" s="267">
        <v>574</v>
      </c>
      <c r="M1238" s="262"/>
      <c r="N1238" s="262"/>
      <c r="O1238" s="262"/>
      <c r="P1238" s="262"/>
      <c r="Q1238" s="262">
        <v>287</v>
      </c>
      <c r="R1238" s="262">
        <v>287</v>
      </c>
      <c r="S1238" s="262">
        <v>0</v>
      </c>
      <c r="T1238" s="262">
        <v>0</v>
      </c>
      <c r="U1238" s="262">
        <v>0</v>
      </c>
      <c r="V1238" s="262">
        <v>0</v>
      </c>
      <c r="W1238" s="262">
        <v>0</v>
      </c>
      <c r="X1238" s="262">
        <v>0</v>
      </c>
      <c r="Y1238" s="262">
        <v>0</v>
      </c>
    </row>
    <row r="1239" spans="4:25" hidden="1" outlineLevel="1">
      <c r="D1239" s="255" t="s">
        <v>2059</v>
      </c>
      <c r="E1239" s="255" t="s">
        <v>2234</v>
      </c>
      <c r="F1239" s="255" t="s">
        <v>608</v>
      </c>
      <c r="H1239" s="255" t="s">
        <v>609</v>
      </c>
      <c r="I1239" s="255" t="s">
        <v>3680</v>
      </c>
      <c r="J1239" s="255" t="s">
        <v>1029</v>
      </c>
      <c r="L1239" s="267">
        <v>0</v>
      </c>
      <c r="M1239" s="262"/>
      <c r="N1239" s="262">
        <v>0</v>
      </c>
      <c r="O1239" s="262">
        <v>0</v>
      </c>
      <c r="P1239" s="262">
        <v>0</v>
      </c>
      <c r="Q1239" s="262">
        <v>0</v>
      </c>
      <c r="R1239" s="262">
        <v>0</v>
      </c>
      <c r="S1239" s="262">
        <v>0</v>
      </c>
      <c r="T1239" s="262">
        <v>0</v>
      </c>
      <c r="U1239" s="262">
        <v>0</v>
      </c>
      <c r="V1239" s="262">
        <v>0</v>
      </c>
      <c r="W1239" s="262">
        <v>0</v>
      </c>
      <c r="X1239" s="262">
        <v>0</v>
      </c>
      <c r="Y1239" s="262">
        <v>0</v>
      </c>
    </row>
    <row r="1240" spans="4:25" hidden="1" outlineLevel="1">
      <c r="D1240" s="255" t="s">
        <v>1798</v>
      </c>
      <c r="E1240" s="255" t="s">
        <v>55</v>
      </c>
      <c r="F1240" s="255" t="s">
        <v>608</v>
      </c>
      <c r="H1240" s="255" t="s">
        <v>609</v>
      </c>
      <c r="I1240" s="255" t="s">
        <v>1799</v>
      </c>
      <c r="J1240" s="255" t="s">
        <v>993</v>
      </c>
      <c r="L1240" s="267">
        <v>380</v>
      </c>
      <c r="M1240" s="262"/>
      <c r="N1240" s="262">
        <v>0</v>
      </c>
      <c r="O1240" s="262">
        <v>0</v>
      </c>
      <c r="P1240" s="262">
        <v>380</v>
      </c>
      <c r="Q1240" s="262">
        <v>0</v>
      </c>
      <c r="R1240" s="262">
        <v>0</v>
      </c>
      <c r="S1240" s="262">
        <v>0</v>
      </c>
      <c r="T1240" s="262">
        <v>0</v>
      </c>
      <c r="U1240" s="262">
        <v>0</v>
      </c>
      <c r="V1240" s="262">
        <v>0</v>
      </c>
      <c r="W1240" s="262">
        <v>0</v>
      </c>
      <c r="X1240" s="262">
        <v>0</v>
      </c>
      <c r="Y1240" s="262">
        <v>0</v>
      </c>
    </row>
    <row r="1241" spans="4:25" hidden="1" outlineLevel="1">
      <c r="D1241" s="255" t="s">
        <v>1611</v>
      </c>
      <c r="E1241" s="255" t="s">
        <v>55</v>
      </c>
      <c r="F1241" s="255" t="s">
        <v>608</v>
      </c>
      <c r="H1241" s="255" t="s">
        <v>609</v>
      </c>
      <c r="I1241" s="255" t="s">
        <v>1612</v>
      </c>
      <c r="J1241" s="255" t="s">
        <v>614</v>
      </c>
      <c r="L1241" s="267">
        <v>0</v>
      </c>
      <c r="M1241" s="262"/>
      <c r="N1241" s="262">
        <v>0</v>
      </c>
      <c r="O1241" s="262">
        <v>0</v>
      </c>
      <c r="P1241" s="262">
        <v>0</v>
      </c>
      <c r="Q1241" s="262">
        <v>0</v>
      </c>
      <c r="R1241" s="262">
        <v>0</v>
      </c>
      <c r="S1241" s="262">
        <v>0</v>
      </c>
      <c r="T1241" s="262">
        <v>0</v>
      </c>
      <c r="U1241" s="262">
        <v>0</v>
      </c>
      <c r="V1241" s="262">
        <v>0</v>
      </c>
      <c r="W1241" s="262">
        <v>0</v>
      </c>
      <c r="X1241" s="262">
        <v>0</v>
      </c>
      <c r="Y1241" s="262">
        <v>0</v>
      </c>
    </row>
    <row r="1242" spans="4:25" hidden="1" outlineLevel="1">
      <c r="D1242" s="255" t="s">
        <v>2060</v>
      </c>
      <c r="E1242" s="255" t="s">
        <v>55</v>
      </c>
      <c r="F1242" s="255" t="s">
        <v>608</v>
      </c>
      <c r="H1242" s="255" t="s">
        <v>609</v>
      </c>
      <c r="I1242" s="255" t="s">
        <v>2061</v>
      </c>
      <c r="J1242" s="255" t="s">
        <v>122</v>
      </c>
      <c r="L1242" s="267">
        <v>0</v>
      </c>
      <c r="M1242" s="262"/>
      <c r="N1242" s="262">
        <v>0</v>
      </c>
      <c r="O1242" s="262">
        <v>0</v>
      </c>
      <c r="P1242" s="262">
        <v>0</v>
      </c>
      <c r="Q1242" s="262">
        <v>0</v>
      </c>
      <c r="R1242" s="262">
        <v>0</v>
      </c>
      <c r="S1242" s="262">
        <v>0</v>
      </c>
      <c r="T1242" s="262">
        <v>0</v>
      </c>
      <c r="U1242" s="262">
        <v>0</v>
      </c>
      <c r="V1242" s="262">
        <v>0</v>
      </c>
      <c r="W1242" s="262">
        <v>0</v>
      </c>
      <c r="X1242" s="262">
        <v>0</v>
      </c>
      <c r="Y1242" s="262">
        <v>0</v>
      </c>
    </row>
    <row r="1243" spans="4:25" hidden="1" outlineLevel="1">
      <c r="D1243" s="255" t="s">
        <v>1800</v>
      </c>
      <c r="E1243" s="255" t="s">
        <v>70</v>
      </c>
      <c r="F1243" s="255" t="s">
        <v>608</v>
      </c>
      <c r="H1243" s="255" t="s">
        <v>609</v>
      </c>
      <c r="I1243" s="255" t="s">
        <v>1542</v>
      </c>
      <c r="J1243" s="255" t="s">
        <v>0</v>
      </c>
      <c r="L1243" s="267">
        <v>0</v>
      </c>
      <c r="M1243" s="262"/>
      <c r="N1243" s="262">
        <v>0</v>
      </c>
      <c r="O1243" s="262">
        <v>0</v>
      </c>
      <c r="P1243" s="262">
        <v>0</v>
      </c>
      <c r="Q1243" s="262">
        <v>0</v>
      </c>
      <c r="R1243" s="262">
        <v>0</v>
      </c>
      <c r="S1243" s="262">
        <v>0</v>
      </c>
      <c r="T1243" s="262">
        <v>0</v>
      </c>
      <c r="U1243" s="262">
        <v>0</v>
      </c>
      <c r="V1243" s="262">
        <v>0</v>
      </c>
      <c r="W1243" s="262">
        <v>0</v>
      </c>
      <c r="X1243" s="262">
        <v>0</v>
      </c>
      <c r="Y1243" s="262">
        <v>0</v>
      </c>
    </row>
    <row r="1244" spans="4:25" hidden="1" outlineLevel="1">
      <c r="D1244" s="255" t="s">
        <v>1613</v>
      </c>
      <c r="E1244" s="255" t="s">
        <v>55</v>
      </c>
      <c r="F1244" s="255" t="s">
        <v>608</v>
      </c>
      <c r="H1244" s="255" t="s">
        <v>609</v>
      </c>
      <c r="I1244" s="255" t="s">
        <v>1614</v>
      </c>
      <c r="J1244" s="255" t="s">
        <v>615</v>
      </c>
      <c r="L1244" s="267">
        <v>0</v>
      </c>
      <c r="M1244" s="262"/>
      <c r="N1244" s="262">
        <v>0</v>
      </c>
      <c r="O1244" s="262">
        <v>0</v>
      </c>
      <c r="P1244" s="262">
        <v>0</v>
      </c>
      <c r="Q1244" s="262">
        <v>0</v>
      </c>
      <c r="R1244" s="262">
        <v>0</v>
      </c>
      <c r="S1244" s="262">
        <v>0</v>
      </c>
      <c r="T1244" s="262">
        <v>0</v>
      </c>
      <c r="U1244" s="262">
        <v>0</v>
      </c>
      <c r="V1244" s="262">
        <v>0</v>
      </c>
      <c r="W1244" s="262">
        <v>0</v>
      </c>
      <c r="X1244" s="262">
        <v>0</v>
      </c>
      <c r="Y1244" s="262">
        <v>0</v>
      </c>
    </row>
    <row r="1245" spans="4:25" hidden="1" outlineLevel="1">
      <c r="D1245" s="255" t="s">
        <v>1615</v>
      </c>
      <c r="E1245" s="255" t="s">
        <v>55</v>
      </c>
      <c r="F1245" s="255" t="s">
        <v>608</v>
      </c>
      <c r="H1245" s="255" t="s">
        <v>609</v>
      </c>
      <c r="I1245" s="255" t="s">
        <v>1616</v>
      </c>
      <c r="J1245" s="255" t="s">
        <v>127</v>
      </c>
      <c r="L1245" s="267">
        <v>0</v>
      </c>
      <c r="M1245" s="262"/>
      <c r="N1245" s="262">
        <v>0</v>
      </c>
      <c r="O1245" s="262">
        <v>0</v>
      </c>
      <c r="P1245" s="262">
        <v>0</v>
      </c>
      <c r="Q1245" s="262">
        <v>0</v>
      </c>
      <c r="R1245" s="262">
        <v>0</v>
      </c>
      <c r="S1245" s="262">
        <v>0</v>
      </c>
      <c r="T1245" s="262">
        <v>0</v>
      </c>
      <c r="U1245" s="262">
        <v>0</v>
      </c>
      <c r="V1245" s="262">
        <v>0</v>
      </c>
      <c r="W1245" s="262">
        <v>0</v>
      </c>
      <c r="X1245" s="262">
        <v>0</v>
      </c>
      <c r="Y1245" s="262">
        <v>0</v>
      </c>
    </row>
    <row r="1246" spans="4:25" hidden="1" outlineLevel="1">
      <c r="D1246" s="255" t="s">
        <v>1617</v>
      </c>
      <c r="E1246" s="255" t="s">
        <v>55</v>
      </c>
      <c r="F1246" s="255" t="s">
        <v>608</v>
      </c>
      <c r="H1246" s="255" t="s">
        <v>609</v>
      </c>
      <c r="I1246" s="255" t="s">
        <v>1618</v>
      </c>
      <c r="J1246" s="255" t="s">
        <v>614</v>
      </c>
      <c r="L1246" s="267">
        <v>0</v>
      </c>
      <c r="M1246" s="262"/>
      <c r="N1246" s="262">
        <v>0</v>
      </c>
      <c r="O1246" s="262">
        <v>0</v>
      </c>
      <c r="P1246" s="262">
        <v>0</v>
      </c>
      <c r="Q1246" s="262">
        <v>0</v>
      </c>
      <c r="R1246" s="262">
        <v>0</v>
      </c>
      <c r="S1246" s="262">
        <v>0</v>
      </c>
      <c r="T1246" s="262">
        <v>0</v>
      </c>
      <c r="U1246" s="262">
        <v>0</v>
      </c>
      <c r="V1246" s="262">
        <v>0</v>
      </c>
      <c r="W1246" s="262">
        <v>0</v>
      </c>
      <c r="X1246" s="262">
        <v>0</v>
      </c>
      <c r="Y1246" s="262">
        <v>0</v>
      </c>
    </row>
    <row r="1247" spans="4:25" hidden="1" outlineLevel="1">
      <c r="D1247" s="255" t="s">
        <v>3681</v>
      </c>
      <c r="E1247" s="255" t="s">
        <v>54</v>
      </c>
      <c r="F1247" s="255" t="s">
        <v>608</v>
      </c>
      <c r="H1247" s="255" t="s">
        <v>609</v>
      </c>
      <c r="I1247" s="255" t="s">
        <v>1619</v>
      </c>
      <c r="J1247" s="255" t="s">
        <v>126</v>
      </c>
      <c r="L1247" s="267">
        <v>29949</v>
      </c>
      <c r="M1247" s="262"/>
      <c r="N1247" s="262">
        <v>5994</v>
      </c>
      <c r="O1247" s="262">
        <v>331</v>
      </c>
      <c r="P1247" s="262">
        <v>6599</v>
      </c>
      <c r="Q1247" s="262">
        <v>1586</v>
      </c>
      <c r="R1247" s="262">
        <v>1561</v>
      </c>
      <c r="S1247" s="262">
        <v>2592</v>
      </c>
      <c r="T1247" s="262">
        <v>1699</v>
      </c>
      <c r="U1247" s="262">
        <v>180</v>
      </c>
      <c r="V1247" s="262">
        <v>1415</v>
      </c>
      <c r="W1247" s="262">
        <v>1415</v>
      </c>
      <c r="X1247" s="262">
        <v>3637</v>
      </c>
      <c r="Y1247" s="262">
        <v>2940</v>
      </c>
    </row>
    <row r="1248" spans="4:25" hidden="1" outlineLevel="1">
      <c r="D1248" s="255" t="s">
        <v>1620</v>
      </c>
      <c r="E1248" s="255" t="s">
        <v>55</v>
      </c>
      <c r="F1248" s="255" t="s">
        <v>608</v>
      </c>
      <c r="H1248" s="255" t="s">
        <v>609</v>
      </c>
      <c r="I1248" s="255" t="s">
        <v>1621</v>
      </c>
      <c r="J1248" s="255" t="s">
        <v>615</v>
      </c>
      <c r="L1248" s="267">
        <v>0</v>
      </c>
      <c r="M1248" s="262"/>
      <c r="N1248" s="262">
        <v>0</v>
      </c>
      <c r="O1248" s="262">
        <v>0</v>
      </c>
      <c r="P1248" s="262">
        <v>0</v>
      </c>
      <c r="Q1248" s="262">
        <v>0</v>
      </c>
      <c r="R1248" s="262">
        <v>0</v>
      </c>
      <c r="S1248" s="262">
        <v>0</v>
      </c>
      <c r="T1248" s="262">
        <v>0</v>
      </c>
      <c r="U1248" s="262">
        <v>0</v>
      </c>
      <c r="V1248" s="262">
        <v>0</v>
      </c>
      <c r="W1248" s="262">
        <v>0</v>
      </c>
      <c r="X1248" s="262">
        <v>0</v>
      </c>
      <c r="Y1248" s="262">
        <v>0</v>
      </c>
    </row>
    <row r="1249" spans="4:25" hidden="1" outlineLevel="1">
      <c r="D1249" s="255" t="s">
        <v>1622</v>
      </c>
      <c r="E1249" s="255" t="s">
        <v>56</v>
      </c>
      <c r="F1249" s="255" t="s">
        <v>608</v>
      </c>
      <c r="H1249" s="255" t="s">
        <v>609</v>
      </c>
      <c r="I1249" s="255" t="s">
        <v>1623</v>
      </c>
      <c r="J1249" s="255" t="s">
        <v>125</v>
      </c>
      <c r="L1249" s="267">
        <v>0</v>
      </c>
      <c r="M1249" s="262"/>
      <c r="N1249" s="262">
        <v>0</v>
      </c>
      <c r="O1249" s="262">
        <v>0</v>
      </c>
      <c r="P1249" s="262">
        <v>0</v>
      </c>
      <c r="Q1249" s="262">
        <v>0</v>
      </c>
      <c r="R1249" s="262">
        <v>0</v>
      </c>
      <c r="S1249" s="262">
        <v>0</v>
      </c>
      <c r="T1249" s="262">
        <v>0</v>
      </c>
      <c r="U1249" s="262">
        <v>0</v>
      </c>
      <c r="V1249" s="262">
        <v>0</v>
      </c>
      <c r="W1249" s="262">
        <v>0</v>
      </c>
      <c r="X1249" s="262">
        <v>0</v>
      </c>
      <c r="Y1249" s="262">
        <v>0</v>
      </c>
    </row>
    <row r="1250" spans="4:25" hidden="1" outlineLevel="1">
      <c r="D1250" s="255" t="s">
        <v>1624</v>
      </c>
      <c r="E1250" s="255" t="s">
        <v>56</v>
      </c>
      <c r="F1250" s="255" t="s">
        <v>608</v>
      </c>
      <c r="H1250" s="255" t="s">
        <v>609</v>
      </c>
      <c r="I1250" s="255" t="s">
        <v>1625</v>
      </c>
      <c r="J1250" s="255" t="s">
        <v>125</v>
      </c>
      <c r="L1250" s="267">
        <v>172</v>
      </c>
      <c r="M1250" s="262"/>
      <c r="N1250" s="262">
        <v>0</v>
      </c>
      <c r="O1250" s="262">
        <v>0</v>
      </c>
      <c r="P1250" s="262">
        <v>0</v>
      </c>
      <c r="Q1250" s="262">
        <v>86</v>
      </c>
      <c r="R1250" s="262">
        <v>86</v>
      </c>
      <c r="S1250" s="262">
        <v>0</v>
      </c>
      <c r="T1250" s="262">
        <v>0</v>
      </c>
      <c r="U1250" s="262">
        <v>0</v>
      </c>
      <c r="V1250" s="262">
        <v>0</v>
      </c>
      <c r="W1250" s="262">
        <v>0</v>
      </c>
      <c r="X1250" s="262">
        <v>0</v>
      </c>
      <c r="Y1250" s="262">
        <v>0</v>
      </c>
    </row>
    <row r="1251" spans="4:25" hidden="1" outlineLevel="1">
      <c r="D1251" s="255" t="s">
        <v>2136</v>
      </c>
      <c r="E1251" s="255" t="s">
        <v>55</v>
      </c>
      <c r="F1251" s="255" t="s">
        <v>608</v>
      </c>
      <c r="H1251" s="255" t="s">
        <v>609</v>
      </c>
      <c r="I1251" s="255" t="s">
        <v>1626</v>
      </c>
      <c r="J1251" s="255" t="s">
        <v>123</v>
      </c>
      <c r="L1251" s="267">
        <v>0</v>
      </c>
      <c r="M1251" s="262"/>
      <c r="N1251" s="262">
        <v>0</v>
      </c>
      <c r="O1251" s="262">
        <v>0</v>
      </c>
      <c r="P1251" s="262">
        <v>0</v>
      </c>
      <c r="Q1251" s="262">
        <v>0</v>
      </c>
      <c r="R1251" s="262">
        <v>0</v>
      </c>
      <c r="S1251" s="262">
        <v>0</v>
      </c>
      <c r="T1251" s="262">
        <v>0</v>
      </c>
      <c r="U1251" s="262">
        <v>0</v>
      </c>
      <c r="V1251" s="262">
        <v>0</v>
      </c>
      <c r="W1251" s="262">
        <v>0</v>
      </c>
      <c r="X1251" s="262">
        <v>0</v>
      </c>
      <c r="Y1251" s="262">
        <v>0</v>
      </c>
    </row>
    <row r="1252" spans="4:25" hidden="1" outlineLevel="1">
      <c r="D1252" s="255" t="s">
        <v>1627</v>
      </c>
      <c r="E1252" s="255" t="s">
        <v>55</v>
      </c>
      <c r="F1252" s="255" t="s">
        <v>608</v>
      </c>
      <c r="H1252" s="255" t="s">
        <v>609</v>
      </c>
      <c r="I1252" s="255" t="s">
        <v>1628</v>
      </c>
      <c r="J1252" s="255" t="s">
        <v>614</v>
      </c>
      <c r="L1252" s="267">
        <v>415</v>
      </c>
      <c r="M1252" s="262"/>
      <c r="N1252" s="262">
        <v>0</v>
      </c>
      <c r="O1252" s="262">
        <v>0</v>
      </c>
      <c r="P1252" s="262">
        <v>0</v>
      </c>
      <c r="Q1252" s="262">
        <v>415</v>
      </c>
      <c r="R1252" s="262">
        <v>0</v>
      </c>
      <c r="S1252" s="262">
        <v>0</v>
      </c>
      <c r="T1252" s="262">
        <v>0</v>
      </c>
      <c r="U1252" s="262">
        <v>0</v>
      </c>
      <c r="V1252" s="262">
        <v>0</v>
      </c>
      <c r="W1252" s="262">
        <v>0</v>
      </c>
      <c r="X1252" s="262">
        <v>0</v>
      </c>
      <c r="Y1252" s="262">
        <v>0</v>
      </c>
    </row>
    <row r="1253" spans="4:25" hidden="1" outlineLevel="1">
      <c r="D1253" s="255" t="s">
        <v>1630</v>
      </c>
      <c r="E1253" s="255" t="s">
        <v>55</v>
      </c>
      <c r="F1253" s="255" t="s">
        <v>608</v>
      </c>
      <c r="H1253" s="255" t="s">
        <v>609</v>
      </c>
      <c r="I1253" s="255" t="s">
        <v>1629</v>
      </c>
      <c r="J1253" s="255" t="s">
        <v>123</v>
      </c>
      <c r="L1253" s="267">
        <v>0</v>
      </c>
      <c r="M1253" s="262"/>
      <c r="N1253" s="262">
        <v>0</v>
      </c>
      <c r="O1253" s="262">
        <v>0</v>
      </c>
      <c r="P1253" s="262">
        <v>0</v>
      </c>
      <c r="Q1253" s="262">
        <v>0</v>
      </c>
      <c r="R1253" s="262">
        <v>0</v>
      </c>
      <c r="S1253" s="262">
        <v>0</v>
      </c>
      <c r="T1253" s="262">
        <v>0</v>
      </c>
      <c r="U1253" s="262">
        <v>0</v>
      </c>
      <c r="V1253" s="262">
        <v>0</v>
      </c>
      <c r="W1253" s="262">
        <v>0</v>
      </c>
      <c r="X1253" s="262">
        <v>0</v>
      </c>
      <c r="Y1253" s="262">
        <v>0</v>
      </c>
    </row>
    <row r="1254" spans="4:25" hidden="1" outlineLevel="1">
      <c r="D1254" s="255" t="s">
        <v>1630</v>
      </c>
      <c r="E1254" s="255" t="s">
        <v>55</v>
      </c>
      <c r="F1254" s="255" t="s">
        <v>608</v>
      </c>
      <c r="H1254" s="255" t="s">
        <v>609</v>
      </c>
      <c r="I1254" s="255" t="s">
        <v>1631</v>
      </c>
      <c r="J1254" s="255" t="s">
        <v>558</v>
      </c>
      <c r="L1254" s="267">
        <v>0</v>
      </c>
      <c r="M1254" s="262"/>
      <c r="N1254" s="262">
        <v>0</v>
      </c>
      <c r="O1254" s="262">
        <v>0</v>
      </c>
      <c r="P1254" s="262">
        <v>0</v>
      </c>
      <c r="Q1254" s="262">
        <v>0</v>
      </c>
      <c r="R1254" s="262">
        <v>0</v>
      </c>
      <c r="S1254" s="262">
        <v>0</v>
      </c>
      <c r="T1254" s="262">
        <v>0</v>
      </c>
      <c r="U1254" s="262">
        <v>0</v>
      </c>
      <c r="V1254" s="262">
        <v>0</v>
      </c>
      <c r="W1254" s="262">
        <v>0</v>
      </c>
      <c r="X1254" s="262">
        <v>0</v>
      </c>
      <c r="Y1254" s="262">
        <v>0</v>
      </c>
    </row>
    <row r="1255" spans="4:25" hidden="1" outlineLevel="1">
      <c r="D1255" s="255" t="s">
        <v>2062</v>
      </c>
      <c r="E1255" s="255" t="s">
        <v>55</v>
      </c>
      <c r="F1255" s="255" t="s">
        <v>608</v>
      </c>
      <c r="H1255" s="255" t="s">
        <v>609</v>
      </c>
      <c r="I1255" s="255" t="s">
        <v>2063</v>
      </c>
      <c r="J1255" s="255" t="s">
        <v>122</v>
      </c>
      <c r="L1255" s="267">
        <v>0</v>
      </c>
      <c r="M1255" s="262"/>
      <c r="N1255" s="262">
        <v>0</v>
      </c>
      <c r="O1255" s="262">
        <v>0</v>
      </c>
      <c r="P1255" s="262">
        <v>0</v>
      </c>
      <c r="Q1255" s="262">
        <v>0</v>
      </c>
      <c r="R1255" s="262">
        <v>0</v>
      </c>
      <c r="S1255" s="262">
        <v>0</v>
      </c>
      <c r="T1255" s="262">
        <v>0</v>
      </c>
      <c r="U1255" s="262">
        <v>0</v>
      </c>
      <c r="V1255" s="262">
        <v>0</v>
      </c>
      <c r="W1255" s="262">
        <v>0</v>
      </c>
      <c r="X1255" s="262">
        <v>0</v>
      </c>
      <c r="Y1255" s="262">
        <v>0</v>
      </c>
    </row>
    <row r="1256" spans="4:25" hidden="1" outlineLevel="1">
      <c r="D1256" s="255" t="s">
        <v>1632</v>
      </c>
      <c r="E1256" s="255" t="s">
        <v>55</v>
      </c>
      <c r="F1256" s="255" t="s">
        <v>608</v>
      </c>
      <c r="H1256" s="255" t="s">
        <v>609</v>
      </c>
      <c r="I1256" s="255" t="s">
        <v>1633</v>
      </c>
      <c r="J1256" s="255" t="s">
        <v>614</v>
      </c>
      <c r="L1256" s="267">
        <v>0</v>
      </c>
      <c r="M1256" s="262"/>
      <c r="N1256" s="262">
        <v>0</v>
      </c>
      <c r="O1256" s="262">
        <v>0</v>
      </c>
      <c r="P1256" s="262">
        <v>0</v>
      </c>
      <c r="Q1256" s="262">
        <v>0</v>
      </c>
      <c r="R1256" s="262">
        <v>0</v>
      </c>
      <c r="S1256" s="262">
        <v>0</v>
      </c>
      <c r="T1256" s="262">
        <v>0</v>
      </c>
      <c r="U1256" s="262">
        <v>0</v>
      </c>
      <c r="V1256" s="262">
        <v>0</v>
      </c>
      <c r="W1256" s="262">
        <v>0</v>
      </c>
      <c r="X1256" s="262">
        <v>0</v>
      </c>
      <c r="Y1256" s="262">
        <v>0</v>
      </c>
    </row>
    <row r="1257" spans="4:25" hidden="1" outlineLevel="1">
      <c r="D1257" s="255" t="s">
        <v>2469</v>
      </c>
      <c r="E1257" s="255" t="s">
        <v>55</v>
      </c>
      <c r="F1257" s="255" t="s">
        <v>608</v>
      </c>
      <c r="H1257" s="255" t="s">
        <v>609</v>
      </c>
      <c r="I1257" s="255" t="s">
        <v>2470</v>
      </c>
      <c r="J1257" s="255" t="s">
        <v>123</v>
      </c>
      <c r="L1257" s="267">
        <v>0</v>
      </c>
      <c r="M1257" s="262"/>
      <c r="N1257" s="262">
        <v>0</v>
      </c>
      <c r="O1257" s="262">
        <v>0</v>
      </c>
      <c r="P1257" s="262">
        <v>0</v>
      </c>
      <c r="Q1257" s="262">
        <v>0</v>
      </c>
      <c r="R1257" s="262">
        <v>0</v>
      </c>
      <c r="S1257" s="262">
        <v>0</v>
      </c>
      <c r="T1257" s="262">
        <v>0</v>
      </c>
      <c r="U1257" s="262">
        <v>0</v>
      </c>
      <c r="V1257" s="262">
        <v>0</v>
      </c>
      <c r="W1257" s="262">
        <v>0</v>
      </c>
      <c r="X1257" s="262">
        <v>0</v>
      </c>
      <c r="Y1257" s="262">
        <v>0</v>
      </c>
    </row>
    <row r="1258" spans="4:25" hidden="1" outlineLevel="1">
      <c r="D1258" s="255" t="s">
        <v>1801</v>
      </c>
      <c r="E1258" s="255" t="s">
        <v>55</v>
      </c>
      <c r="F1258" s="255" t="s">
        <v>608</v>
      </c>
      <c r="H1258" s="255" t="s">
        <v>609</v>
      </c>
      <c r="I1258" s="255" t="s">
        <v>1802</v>
      </c>
      <c r="J1258" s="255" t="s">
        <v>558</v>
      </c>
      <c r="L1258" s="267">
        <v>0</v>
      </c>
      <c r="M1258" s="262"/>
      <c r="N1258" s="262">
        <v>0</v>
      </c>
      <c r="O1258" s="262">
        <v>0</v>
      </c>
      <c r="P1258" s="262">
        <v>0</v>
      </c>
      <c r="Q1258" s="262">
        <v>0</v>
      </c>
      <c r="R1258" s="262">
        <v>0</v>
      </c>
      <c r="S1258" s="262">
        <v>0</v>
      </c>
      <c r="T1258" s="262">
        <v>0</v>
      </c>
      <c r="U1258" s="262">
        <v>0</v>
      </c>
      <c r="V1258" s="262">
        <v>0</v>
      </c>
      <c r="W1258" s="262">
        <v>0</v>
      </c>
      <c r="X1258" s="262">
        <v>0</v>
      </c>
      <c r="Y1258" s="262">
        <v>0</v>
      </c>
    </row>
    <row r="1259" spans="4:25" hidden="1" outlineLevel="1">
      <c r="D1259" s="255" t="s">
        <v>2065</v>
      </c>
      <c r="E1259" s="255" t="s">
        <v>55</v>
      </c>
      <c r="F1259" s="255" t="s">
        <v>608</v>
      </c>
      <c r="H1259" s="255" t="s">
        <v>609</v>
      </c>
      <c r="I1259" s="255" t="s">
        <v>2066</v>
      </c>
      <c r="J1259" s="255" t="s">
        <v>122</v>
      </c>
      <c r="L1259" s="267">
        <v>0</v>
      </c>
      <c r="M1259" s="262"/>
      <c r="N1259" s="262">
        <v>0</v>
      </c>
      <c r="O1259" s="262">
        <v>0</v>
      </c>
      <c r="P1259" s="262">
        <v>0</v>
      </c>
      <c r="Q1259" s="262">
        <v>0</v>
      </c>
      <c r="R1259" s="262">
        <v>0</v>
      </c>
      <c r="S1259" s="262">
        <v>0</v>
      </c>
      <c r="T1259" s="262">
        <v>0</v>
      </c>
      <c r="U1259" s="262">
        <v>0</v>
      </c>
      <c r="V1259" s="262">
        <v>0</v>
      </c>
      <c r="W1259" s="262">
        <v>0</v>
      </c>
      <c r="X1259" s="262">
        <v>0</v>
      </c>
      <c r="Y1259" s="262">
        <v>0</v>
      </c>
    </row>
    <row r="1260" spans="4:25" hidden="1" outlineLevel="1">
      <c r="D1260" s="255" t="s">
        <v>3682</v>
      </c>
      <c r="E1260" s="255" t="s">
        <v>55</v>
      </c>
      <c r="F1260" s="255" t="s">
        <v>608</v>
      </c>
      <c r="H1260" s="255" t="s">
        <v>609</v>
      </c>
      <c r="I1260" s="255" t="s">
        <v>3683</v>
      </c>
      <c r="J1260" s="255" t="s">
        <v>123</v>
      </c>
      <c r="L1260" s="267">
        <v>616</v>
      </c>
      <c r="M1260" s="262"/>
      <c r="N1260" s="262"/>
      <c r="O1260" s="262"/>
      <c r="P1260" s="262"/>
      <c r="Q1260" s="262"/>
      <c r="R1260" s="262"/>
      <c r="S1260" s="262"/>
      <c r="T1260" s="262"/>
      <c r="U1260" s="262"/>
      <c r="V1260" s="262">
        <v>616</v>
      </c>
      <c r="W1260" s="262">
        <v>0</v>
      </c>
      <c r="X1260" s="262">
        <v>0</v>
      </c>
      <c r="Y1260" s="262">
        <v>0</v>
      </c>
    </row>
    <row r="1261" spans="4:25" hidden="1" outlineLevel="1">
      <c r="D1261" s="255" t="s">
        <v>2067</v>
      </c>
      <c r="E1261" s="255" t="s">
        <v>55</v>
      </c>
      <c r="F1261" s="255" t="s">
        <v>608</v>
      </c>
      <c r="H1261" s="255" t="s">
        <v>609</v>
      </c>
      <c r="I1261" s="255" t="s">
        <v>2068</v>
      </c>
      <c r="J1261" s="255" t="s">
        <v>122</v>
      </c>
      <c r="L1261" s="267">
        <v>0</v>
      </c>
      <c r="M1261" s="262"/>
      <c r="N1261" s="262">
        <v>0</v>
      </c>
      <c r="O1261" s="262">
        <v>0</v>
      </c>
      <c r="P1261" s="262">
        <v>0</v>
      </c>
      <c r="Q1261" s="262">
        <v>0</v>
      </c>
      <c r="R1261" s="262">
        <v>0</v>
      </c>
      <c r="S1261" s="262">
        <v>0</v>
      </c>
      <c r="T1261" s="262">
        <v>0</v>
      </c>
      <c r="U1261" s="262">
        <v>0</v>
      </c>
      <c r="V1261" s="262">
        <v>0</v>
      </c>
      <c r="W1261" s="262">
        <v>0</v>
      </c>
      <c r="X1261" s="262">
        <v>0</v>
      </c>
      <c r="Y1261" s="262">
        <v>0</v>
      </c>
    </row>
    <row r="1262" spans="4:25" hidden="1" outlineLevel="1">
      <c r="D1262" s="255" t="s">
        <v>3684</v>
      </c>
      <c r="E1262" s="255" t="s">
        <v>54</v>
      </c>
      <c r="F1262" s="255" t="s">
        <v>608</v>
      </c>
      <c r="H1262" s="255" t="s">
        <v>609</v>
      </c>
      <c r="I1262" s="255" t="s">
        <v>1634</v>
      </c>
      <c r="J1262" s="255" t="s">
        <v>126</v>
      </c>
      <c r="L1262" s="267">
        <v>15</v>
      </c>
      <c r="M1262" s="262"/>
      <c r="N1262" s="262">
        <v>0</v>
      </c>
      <c r="O1262" s="262">
        <v>0</v>
      </c>
      <c r="P1262" s="262">
        <v>0</v>
      </c>
      <c r="Q1262" s="262">
        <v>0</v>
      </c>
      <c r="R1262" s="262">
        <v>0</v>
      </c>
      <c r="S1262" s="262">
        <v>0</v>
      </c>
      <c r="T1262" s="262">
        <v>15</v>
      </c>
      <c r="U1262" s="262">
        <v>0</v>
      </c>
      <c r="V1262" s="262">
        <v>0</v>
      </c>
      <c r="W1262" s="262">
        <v>0</v>
      </c>
      <c r="X1262" s="262">
        <v>0</v>
      </c>
      <c r="Y1262" s="262">
        <v>0</v>
      </c>
    </row>
    <row r="1263" spans="4:25" hidden="1" outlineLevel="1">
      <c r="D1263" s="255" t="s">
        <v>1635</v>
      </c>
      <c r="E1263" s="255" t="s">
        <v>54</v>
      </c>
      <c r="F1263" s="255" t="s">
        <v>608</v>
      </c>
      <c r="H1263" s="255" t="s">
        <v>609</v>
      </c>
      <c r="I1263" s="255" t="s">
        <v>1636</v>
      </c>
      <c r="J1263" s="255" t="s">
        <v>126</v>
      </c>
      <c r="L1263" s="267">
        <v>0</v>
      </c>
      <c r="M1263" s="262"/>
      <c r="N1263" s="262">
        <v>0</v>
      </c>
      <c r="O1263" s="262">
        <v>0</v>
      </c>
      <c r="P1263" s="262">
        <v>0</v>
      </c>
      <c r="Q1263" s="262">
        <v>0</v>
      </c>
      <c r="R1263" s="262">
        <v>0</v>
      </c>
      <c r="S1263" s="262">
        <v>0</v>
      </c>
      <c r="T1263" s="262">
        <v>0</v>
      </c>
      <c r="U1263" s="262">
        <v>0</v>
      </c>
      <c r="V1263" s="262">
        <v>0</v>
      </c>
      <c r="W1263" s="262">
        <v>0</v>
      </c>
      <c r="X1263" s="262">
        <v>0</v>
      </c>
      <c r="Y1263" s="262">
        <v>0</v>
      </c>
    </row>
    <row r="1264" spans="4:25" hidden="1" outlineLevel="1">
      <c r="D1264" s="255" t="s">
        <v>1637</v>
      </c>
      <c r="E1264" s="255" t="s">
        <v>54</v>
      </c>
      <c r="F1264" s="255" t="s">
        <v>608</v>
      </c>
      <c r="H1264" s="255" t="s">
        <v>609</v>
      </c>
      <c r="I1264" s="255" t="s">
        <v>1638</v>
      </c>
      <c r="J1264" s="255" t="s">
        <v>126</v>
      </c>
      <c r="L1264" s="267">
        <v>1226</v>
      </c>
      <c r="M1264" s="262"/>
      <c r="N1264" s="262">
        <v>96</v>
      </c>
      <c r="O1264" s="262">
        <v>78</v>
      </c>
      <c r="P1264" s="262">
        <v>0</v>
      </c>
      <c r="Q1264" s="262">
        <v>677</v>
      </c>
      <c r="R1264" s="262">
        <v>312</v>
      </c>
      <c r="S1264" s="262">
        <v>0</v>
      </c>
      <c r="T1264" s="262">
        <v>0</v>
      </c>
      <c r="U1264" s="262">
        <v>0</v>
      </c>
      <c r="V1264" s="262">
        <v>0</v>
      </c>
      <c r="W1264" s="262">
        <v>0</v>
      </c>
      <c r="X1264" s="262">
        <v>63</v>
      </c>
      <c r="Y1264" s="262">
        <v>0</v>
      </c>
    </row>
    <row r="1265" spans="4:25" hidden="1" outlineLevel="1">
      <c r="D1265" s="255" t="s">
        <v>2069</v>
      </c>
      <c r="E1265" s="255" t="s">
        <v>55</v>
      </c>
      <c r="F1265" s="255" t="s">
        <v>608</v>
      </c>
      <c r="H1265" s="255" t="s">
        <v>609</v>
      </c>
      <c r="I1265" s="255" t="s">
        <v>2070</v>
      </c>
      <c r="J1265" s="255" t="s">
        <v>122</v>
      </c>
      <c r="L1265" s="267">
        <v>0</v>
      </c>
      <c r="M1265" s="262"/>
      <c r="N1265" s="262">
        <v>0</v>
      </c>
      <c r="O1265" s="262">
        <v>0</v>
      </c>
      <c r="P1265" s="262">
        <v>0</v>
      </c>
      <c r="Q1265" s="262">
        <v>0</v>
      </c>
      <c r="R1265" s="262">
        <v>0</v>
      </c>
      <c r="S1265" s="262">
        <v>0</v>
      </c>
      <c r="T1265" s="262">
        <v>0</v>
      </c>
      <c r="U1265" s="262">
        <v>0</v>
      </c>
      <c r="V1265" s="262">
        <v>0</v>
      </c>
      <c r="W1265" s="262">
        <v>0</v>
      </c>
      <c r="X1265" s="262">
        <v>0</v>
      </c>
      <c r="Y1265" s="262">
        <v>0</v>
      </c>
    </row>
    <row r="1266" spans="4:25" hidden="1" outlineLevel="1">
      <c r="D1266" s="255" t="s">
        <v>2471</v>
      </c>
      <c r="E1266" s="255" t="s">
        <v>54</v>
      </c>
      <c r="F1266" s="255" t="s">
        <v>608</v>
      </c>
      <c r="H1266" s="255" t="s">
        <v>609</v>
      </c>
      <c r="I1266" s="255" t="s">
        <v>2472</v>
      </c>
      <c r="J1266" s="255" t="s">
        <v>126</v>
      </c>
      <c r="L1266" s="267">
        <v>0</v>
      </c>
      <c r="M1266" s="262"/>
      <c r="N1266" s="262">
        <v>0</v>
      </c>
      <c r="O1266" s="262">
        <v>0</v>
      </c>
      <c r="P1266" s="262">
        <v>0</v>
      </c>
      <c r="Q1266" s="262">
        <v>0</v>
      </c>
      <c r="R1266" s="262">
        <v>0</v>
      </c>
      <c r="S1266" s="262">
        <v>0</v>
      </c>
      <c r="T1266" s="262">
        <v>0</v>
      </c>
      <c r="U1266" s="262">
        <v>0</v>
      </c>
      <c r="V1266" s="262">
        <v>0</v>
      </c>
      <c r="W1266" s="262">
        <v>0</v>
      </c>
      <c r="X1266" s="262">
        <v>0</v>
      </c>
      <c r="Y1266" s="262">
        <v>0</v>
      </c>
    </row>
    <row r="1267" spans="4:25" hidden="1" outlineLevel="1">
      <c r="D1267" s="255" t="s">
        <v>3685</v>
      </c>
      <c r="E1267" s="255" t="s">
        <v>55</v>
      </c>
      <c r="F1267" s="255" t="s">
        <v>608</v>
      </c>
      <c r="H1267" s="255" t="s">
        <v>609</v>
      </c>
      <c r="I1267" s="255" t="s">
        <v>3686</v>
      </c>
      <c r="J1267" s="255" t="s">
        <v>23</v>
      </c>
      <c r="L1267" s="267">
        <v>0</v>
      </c>
      <c r="M1267" s="262"/>
      <c r="N1267" s="262"/>
      <c r="O1267" s="262">
        <v>0</v>
      </c>
      <c r="P1267" s="262">
        <v>0</v>
      </c>
      <c r="Q1267" s="262">
        <v>0</v>
      </c>
      <c r="R1267" s="262">
        <v>0</v>
      </c>
      <c r="S1267" s="262">
        <v>0</v>
      </c>
      <c r="T1267" s="262">
        <v>0</v>
      </c>
      <c r="U1267" s="262">
        <v>0</v>
      </c>
      <c r="V1267" s="262">
        <v>0</v>
      </c>
      <c r="W1267" s="262">
        <v>0</v>
      </c>
      <c r="X1267" s="262">
        <v>0</v>
      </c>
      <c r="Y1267" s="262">
        <v>0</v>
      </c>
    </row>
    <row r="1268" spans="4:25" hidden="1" outlineLevel="1">
      <c r="D1268" s="255" t="s">
        <v>1639</v>
      </c>
      <c r="E1268" s="255" t="s">
        <v>54</v>
      </c>
      <c r="F1268" s="255" t="s">
        <v>608</v>
      </c>
      <c r="H1268" s="255" t="s">
        <v>609</v>
      </c>
      <c r="I1268" s="255" t="s">
        <v>1640</v>
      </c>
      <c r="J1268" s="255" t="s">
        <v>126</v>
      </c>
      <c r="L1268" s="267">
        <v>1478</v>
      </c>
      <c r="M1268" s="262"/>
      <c r="N1268" s="262">
        <v>92</v>
      </c>
      <c r="O1268" s="262">
        <v>27</v>
      </c>
      <c r="P1268" s="262">
        <v>49</v>
      </c>
      <c r="Q1268" s="262">
        <v>352</v>
      </c>
      <c r="R1268" s="262">
        <v>267</v>
      </c>
      <c r="S1268" s="262">
        <v>118</v>
      </c>
      <c r="T1268" s="262">
        <v>15</v>
      </c>
      <c r="U1268" s="262">
        <v>0</v>
      </c>
      <c r="V1268" s="262">
        <v>28</v>
      </c>
      <c r="W1268" s="262">
        <v>175</v>
      </c>
      <c r="X1268" s="262">
        <v>175</v>
      </c>
      <c r="Y1268" s="262">
        <v>180</v>
      </c>
    </row>
    <row r="1269" spans="4:25" hidden="1" outlineLevel="1">
      <c r="D1269" s="255" t="s">
        <v>2071</v>
      </c>
      <c r="E1269" s="255" t="s">
        <v>55</v>
      </c>
      <c r="F1269" s="255" t="s">
        <v>608</v>
      </c>
      <c r="H1269" s="255" t="s">
        <v>609</v>
      </c>
      <c r="I1269" s="255" t="s">
        <v>2072</v>
      </c>
      <c r="J1269" s="255" t="s">
        <v>122</v>
      </c>
      <c r="L1269" s="267">
        <v>0</v>
      </c>
      <c r="M1269" s="262"/>
      <c r="N1269" s="262">
        <v>0</v>
      </c>
      <c r="O1269" s="262">
        <v>0</v>
      </c>
      <c r="P1269" s="262">
        <v>0</v>
      </c>
      <c r="Q1269" s="262">
        <v>0</v>
      </c>
      <c r="R1269" s="262">
        <v>0</v>
      </c>
      <c r="S1269" s="262">
        <v>0</v>
      </c>
      <c r="T1269" s="262">
        <v>0</v>
      </c>
      <c r="U1269" s="262">
        <v>0</v>
      </c>
      <c r="V1269" s="262">
        <v>0</v>
      </c>
      <c r="W1269" s="262">
        <v>0</v>
      </c>
      <c r="X1269" s="262">
        <v>0</v>
      </c>
      <c r="Y1269" s="262">
        <v>0</v>
      </c>
    </row>
    <row r="1270" spans="4:25" hidden="1" outlineLevel="1">
      <c r="D1270" s="255" t="s">
        <v>3687</v>
      </c>
      <c r="E1270" s="255" t="s">
        <v>54</v>
      </c>
      <c r="F1270" s="255" t="s">
        <v>608</v>
      </c>
      <c r="H1270" s="255" t="s">
        <v>609</v>
      </c>
      <c r="I1270" s="255" t="s">
        <v>3688</v>
      </c>
      <c r="J1270" s="255" t="s">
        <v>126</v>
      </c>
      <c r="L1270" s="267">
        <v>0</v>
      </c>
      <c r="M1270" s="262"/>
      <c r="N1270" s="262"/>
      <c r="O1270" s="262"/>
      <c r="P1270" s="262"/>
      <c r="Q1270" s="262"/>
      <c r="R1270" s="262"/>
      <c r="S1270" s="262"/>
      <c r="T1270" s="262"/>
      <c r="U1270" s="262"/>
      <c r="V1270" s="262">
        <v>0</v>
      </c>
      <c r="W1270" s="262">
        <v>0</v>
      </c>
      <c r="X1270" s="262">
        <v>0</v>
      </c>
      <c r="Y1270" s="262">
        <v>0</v>
      </c>
    </row>
    <row r="1271" spans="4:25" hidden="1" outlineLevel="1">
      <c r="D1271" s="255" t="s">
        <v>3689</v>
      </c>
      <c r="E1271" s="255" t="s">
        <v>54</v>
      </c>
      <c r="F1271" s="255" t="s">
        <v>608</v>
      </c>
      <c r="H1271" s="255" t="s">
        <v>609</v>
      </c>
      <c r="I1271" s="255" t="s">
        <v>1641</v>
      </c>
      <c r="J1271" s="255" t="s">
        <v>126</v>
      </c>
      <c r="L1271" s="267">
        <v>4039</v>
      </c>
      <c r="M1271" s="262"/>
      <c r="N1271" s="262">
        <v>318</v>
      </c>
      <c r="O1271" s="262">
        <v>0</v>
      </c>
      <c r="P1271" s="262">
        <v>768</v>
      </c>
      <c r="Q1271" s="262">
        <v>0</v>
      </c>
      <c r="R1271" s="262">
        <v>953</v>
      </c>
      <c r="S1271" s="262">
        <v>532</v>
      </c>
      <c r="T1271" s="262">
        <v>852</v>
      </c>
      <c r="U1271" s="262">
        <v>0</v>
      </c>
      <c r="V1271" s="262">
        <v>616</v>
      </c>
      <c r="W1271" s="262">
        <v>0</v>
      </c>
      <c r="X1271" s="262">
        <v>0</v>
      </c>
      <c r="Y1271" s="262">
        <v>0</v>
      </c>
    </row>
    <row r="1272" spans="4:25" hidden="1" outlineLevel="1">
      <c r="D1272" s="255" t="s">
        <v>1642</v>
      </c>
      <c r="E1272" s="255" t="s">
        <v>55</v>
      </c>
      <c r="F1272" s="255" t="s">
        <v>608</v>
      </c>
      <c r="H1272" s="255" t="s">
        <v>609</v>
      </c>
      <c r="I1272" s="255" t="s">
        <v>1643</v>
      </c>
      <c r="J1272" s="255" t="s">
        <v>558</v>
      </c>
      <c r="L1272" s="267">
        <v>0</v>
      </c>
      <c r="M1272" s="262"/>
      <c r="N1272" s="262">
        <v>0</v>
      </c>
      <c r="O1272" s="262">
        <v>0</v>
      </c>
      <c r="P1272" s="262">
        <v>0</v>
      </c>
      <c r="Q1272" s="262">
        <v>0</v>
      </c>
      <c r="R1272" s="262">
        <v>0</v>
      </c>
      <c r="S1272" s="262">
        <v>0</v>
      </c>
      <c r="T1272" s="262">
        <v>0</v>
      </c>
      <c r="U1272" s="262">
        <v>0</v>
      </c>
      <c r="V1272" s="262">
        <v>0</v>
      </c>
      <c r="W1272" s="262">
        <v>0</v>
      </c>
      <c r="X1272" s="262">
        <v>0</v>
      </c>
      <c r="Y1272" s="262">
        <v>0</v>
      </c>
    </row>
    <row r="1273" spans="4:25" hidden="1" outlineLevel="1">
      <c r="D1273" s="255" t="s">
        <v>1644</v>
      </c>
      <c r="E1273" s="255" t="s">
        <v>55</v>
      </c>
      <c r="F1273" s="255" t="s">
        <v>608</v>
      </c>
      <c r="H1273" s="255" t="s">
        <v>609</v>
      </c>
      <c r="I1273" s="255" t="s">
        <v>1645</v>
      </c>
      <c r="J1273" s="255" t="s">
        <v>127</v>
      </c>
      <c r="L1273" s="267">
        <v>0</v>
      </c>
      <c r="M1273" s="262"/>
      <c r="N1273" s="262">
        <v>0</v>
      </c>
      <c r="O1273" s="262">
        <v>0</v>
      </c>
      <c r="P1273" s="262">
        <v>0</v>
      </c>
      <c r="Q1273" s="262">
        <v>0</v>
      </c>
      <c r="R1273" s="262">
        <v>0</v>
      </c>
      <c r="S1273" s="262">
        <v>0</v>
      </c>
      <c r="T1273" s="262">
        <v>0</v>
      </c>
      <c r="U1273" s="262">
        <v>0</v>
      </c>
      <c r="V1273" s="262">
        <v>0</v>
      </c>
      <c r="W1273" s="262">
        <v>0</v>
      </c>
      <c r="X1273" s="262">
        <v>0</v>
      </c>
      <c r="Y1273" s="262">
        <v>0</v>
      </c>
    </row>
    <row r="1274" spans="4:25" hidden="1" outlineLevel="1">
      <c r="D1274" s="255" t="s">
        <v>1803</v>
      </c>
      <c r="E1274" s="255" t="s">
        <v>55</v>
      </c>
      <c r="F1274" s="255" t="s">
        <v>608</v>
      </c>
      <c r="H1274" s="255" t="s">
        <v>609</v>
      </c>
      <c r="I1274" s="255" t="s">
        <v>1804</v>
      </c>
      <c r="J1274" s="255" t="s">
        <v>993</v>
      </c>
      <c r="L1274" s="267">
        <v>0</v>
      </c>
      <c r="M1274" s="262"/>
      <c r="N1274" s="262">
        <v>0</v>
      </c>
      <c r="O1274" s="262">
        <v>0</v>
      </c>
      <c r="P1274" s="262">
        <v>0</v>
      </c>
      <c r="Q1274" s="262">
        <v>0</v>
      </c>
      <c r="R1274" s="262">
        <v>0</v>
      </c>
      <c r="S1274" s="262">
        <v>0</v>
      </c>
      <c r="T1274" s="262">
        <v>0</v>
      </c>
      <c r="U1274" s="262">
        <v>0</v>
      </c>
      <c r="V1274" s="262">
        <v>0</v>
      </c>
      <c r="W1274" s="262">
        <v>0</v>
      </c>
      <c r="X1274" s="262">
        <v>0</v>
      </c>
      <c r="Y1274" s="262">
        <v>0</v>
      </c>
    </row>
    <row r="1275" spans="4:25" hidden="1" outlineLevel="1">
      <c r="D1275" s="255" t="s">
        <v>1646</v>
      </c>
      <c r="E1275" s="255" t="s">
        <v>55</v>
      </c>
      <c r="F1275" s="255" t="s">
        <v>608</v>
      </c>
      <c r="H1275" s="255" t="s">
        <v>609</v>
      </c>
      <c r="I1275" s="255" t="s">
        <v>1647</v>
      </c>
      <c r="J1275" s="255" t="s">
        <v>127</v>
      </c>
      <c r="L1275" s="267">
        <v>0</v>
      </c>
      <c r="M1275" s="262"/>
      <c r="N1275" s="262">
        <v>0</v>
      </c>
      <c r="O1275" s="262">
        <v>0</v>
      </c>
      <c r="P1275" s="262">
        <v>0</v>
      </c>
      <c r="Q1275" s="262">
        <v>0</v>
      </c>
      <c r="R1275" s="262">
        <v>0</v>
      </c>
      <c r="S1275" s="262">
        <v>0</v>
      </c>
      <c r="T1275" s="262">
        <v>0</v>
      </c>
      <c r="U1275" s="262">
        <v>0</v>
      </c>
      <c r="V1275" s="262">
        <v>0</v>
      </c>
      <c r="W1275" s="262">
        <v>0</v>
      </c>
      <c r="X1275" s="262">
        <v>0</v>
      </c>
      <c r="Y1275" s="262">
        <v>0</v>
      </c>
    </row>
    <row r="1276" spans="4:25" hidden="1" outlineLevel="1">
      <c r="D1276" s="255" t="s">
        <v>1648</v>
      </c>
      <c r="E1276" s="255" t="s">
        <v>55</v>
      </c>
      <c r="F1276" s="255" t="s">
        <v>608</v>
      </c>
      <c r="H1276" s="255" t="s">
        <v>609</v>
      </c>
      <c r="I1276" s="255" t="s">
        <v>1649</v>
      </c>
      <c r="J1276" s="255" t="s">
        <v>123</v>
      </c>
      <c r="L1276" s="267">
        <v>0</v>
      </c>
      <c r="M1276" s="262"/>
      <c r="N1276" s="262">
        <v>0</v>
      </c>
      <c r="O1276" s="262">
        <v>0</v>
      </c>
      <c r="P1276" s="262">
        <v>0</v>
      </c>
      <c r="Q1276" s="262">
        <v>0</v>
      </c>
      <c r="R1276" s="262">
        <v>0</v>
      </c>
      <c r="S1276" s="262">
        <v>0</v>
      </c>
      <c r="T1276" s="262">
        <v>0</v>
      </c>
      <c r="U1276" s="262">
        <v>0</v>
      </c>
      <c r="V1276" s="262">
        <v>0</v>
      </c>
      <c r="W1276" s="262">
        <v>0</v>
      </c>
      <c r="X1276" s="262">
        <v>0</v>
      </c>
      <c r="Y1276" s="262">
        <v>0</v>
      </c>
    </row>
    <row r="1277" spans="4:25" hidden="1" outlineLevel="1">
      <c r="D1277" s="255" t="s">
        <v>2137</v>
      </c>
      <c r="E1277" s="255" t="s">
        <v>55</v>
      </c>
      <c r="F1277" s="255" t="s">
        <v>608</v>
      </c>
      <c r="H1277" s="255" t="s">
        <v>609</v>
      </c>
      <c r="I1277" s="255" t="s">
        <v>2073</v>
      </c>
      <c r="J1277" s="255" t="s">
        <v>122</v>
      </c>
      <c r="L1277" s="267">
        <v>0</v>
      </c>
      <c r="M1277" s="262"/>
      <c r="N1277" s="262">
        <v>0</v>
      </c>
      <c r="O1277" s="262">
        <v>0</v>
      </c>
      <c r="P1277" s="262">
        <v>0</v>
      </c>
      <c r="Q1277" s="262">
        <v>0</v>
      </c>
      <c r="R1277" s="262">
        <v>0</v>
      </c>
      <c r="S1277" s="262">
        <v>0</v>
      </c>
      <c r="T1277" s="262">
        <v>0</v>
      </c>
      <c r="U1277" s="262">
        <v>0</v>
      </c>
      <c r="V1277" s="262">
        <v>0</v>
      </c>
      <c r="W1277" s="262">
        <v>0</v>
      </c>
      <c r="X1277" s="262">
        <v>0</v>
      </c>
      <c r="Y1277" s="262">
        <v>0</v>
      </c>
    </row>
    <row r="1278" spans="4:25" hidden="1" outlineLevel="1">
      <c r="D1278" s="255" t="s">
        <v>2074</v>
      </c>
      <c r="E1278" s="255" t="s">
        <v>55</v>
      </c>
      <c r="F1278" s="255" t="s">
        <v>608</v>
      </c>
      <c r="H1278" s="255" t="s">
        <v>609</v>
      </c>
      <c r="I1278" s="255" t="s">
        <v>2075</v>
      </c>
      <c r="J1278" s="255" t="s">
        <v>122</v>
      </c>
      <c r="L1278" s="267">
        <v>0</v>
      </c>
      <c r="M1278" s="262"/>
      <c r="N1278" s="262">
        <v>0</v>
      </c>
      <c r="O1278" s="262">
        <v>0</v>
      </c>
      <c r="P1278" s="262">
        <v>0</v>
      </c>
      <c r="Q1278" s="262">
        <v>0</v>
      </c>
      <c r="R1278" s="262">
        <v>0</v>
      </c>
      <c r="S1278" s="262">
        <v>0</v>
      </c>
      <c r="T1278" s="262">
        <v>0</v>
      </c>
      <c r="U1278" s="262">
        <v>0</v>
      </c>
      <c r="V1278" s="262">
        <v>0</v>
      </c>
      <c r="W1278" s="262">
        <v>0</v>
      </c>
      <c r="X1278" s="262">
        <v>0</v>
      </c>
      <c r="Y1278" s="262">
        <v>0</v>
      </c>
    </row>
    <row r="1279" spans="4:25" hidden="1" outlineLevel="1">
      <c r="D1279" s="255" t="s">
        <v>2076</v>
      </c>
      <c r="E1279" s="255" t="s">
        <v>55</v>
      </c>
      <c r="F1279" s="255" t="s">
        <v>608</v>
      </c>
      <c r="H1279" s="255" t="s">
        <v>609</v>
      </c>
      <c r="I1279" s="255" t="s">
        <v>2077</v>
      </c>
      <c r="J1279" s="255" t="s">
        <v>122</v>
      </c>
      <c r="L1279" s="267">
        <v>0</v>
      </c>
      <c r="M1279" s="262"/>
      <c r="N1279" s="262">
        <v>0</v>
      </c>
      <c r="O1279" s="262">
        <v>0</v>
      </c>
      <c r="P1279" s="262">
        <v>0</v>
      </c>
      <c r="Q1279" s="262">
        <v>0</v>
      </c>
      <c r="R1279" s="262">
        <v>0</v>
      </c>
      <c r="S1279" s="262">
        <v>0</v>
      </c>
      <c r="T1279" s="262">
        <v>0</v>
      </c>
      <c r="U1279" s="262">
        <v>0</v>
      </c>
      <c r="V1279" s="262">
        <v>0</v>
      </c>
      <c r="W1279" s="262">
        <v>0</v>
      </c>
      <c r="X1279" s="262">
        <v>0</v>
      </c>
      <c r="Y1279" s="262">
        <v>0</v>
      </c>
    </row>
    <row r="1280" spans="4:25" hidden="1" outlineLevel="1">
      <c r="D1280" s="255" t="s">
        <v>3690</v>
      </c>
      <c r="E1280" s="255" t="s">
        <v>55</v>
      </c>
      <c r="F1280" s="255" t="s">
        <v>608</v>
      </c>
      <c r="H1280" s="255" t="s">
        <v>609</v>
      </c>
      <c r="I1280" s="255" t="s">
        <v>3691</v>
      </c>
      <c r="J1280" s="255" t="s">
        <v>23</v>
      </c>
      <c r="L1280" s="267">
        <v>0</v>
      </c>
      <c r="M1280" s="262"/>
      <c r="N1280" s="262"/>
      <c r="O1280" s="262">
        <v>0</v>
      </c>
      <c r="P1280" s="262">
        <v>0</v>
      </c>
      <c r="Q1280" s="262">
        <v>0</v>
      </c>
      <c r="R1280" s="262">
        <v>0</v>
      </c>
      <c r="S1280" s="262">
        <v>0</v>
      </c>
      <c r="T1280" s="262">
        <v>0</v>
      </c>
      <c r="U1280" s="262">
        <v>0</v>
      </c>
      <c r="V1280" s="262">
        <v>0</v>
      </c>
      <c r="W1280" s="262">
        <v>0</v>
      </c>
      <c r="X1280" s="262">
        <v>0</v>
      </c>
      <c r="Y1280" s="262">
        <v>0</v>
      </c>
    </row>
    <row r="1281" spans="1:25" hidden="1" outlineLevel="1">
      <c r="D1281" s="255" t="s">
        <v>1650</v>
      </c>
      <c r="E1281" s="255" t="s">
        <v>55</v>
      </c>
      <c r="F1281" s="255" t="s">
        <v>608</v>
      </c>
      <c r="H1281" s="255" t="s">
        <v>609</v>
      </c>
      <c r="I1281" s="255" t="s">
        <v>1651</v>
      </c>
      <c r="J1281" s="255" t="s">
        <v>558</v>
      </c>
      <c r="L1281" s="267">
        <v>0</v>
      </c>
      <c r="M1281" s="262"/>
      <c r="N1281" s="262">
        <v>0</v>
      </c>
      <c r="O1281" s="262">
        <v>0</v>
      </c>
      <c r="P1281" s="262">
        <v>0</v>
      </c>
      <c r="Q1281" s="262">
        <v>0</v>
      </c>
      <c r="R1281" s="262">
        <v>0</v>
      </c>
      <c r="S1281" s="262">
        <v>0</v>
      </c>
      <c r="T1281" s="262">
        <v>0</v>
      </c>
      <c r="U1281" s="262">
        <v>0</v>
      </c>
      <c r="V1281" s="262">
        <v>0</v>
      </c>
      <c r="W1281" s="262">
        <v>0</v>
      </c>
      <c r="X1281" s="262"/>
      <c r="Y1281" s="262"/>
    </row>
    <row r="1282" spans="1:25" hidden="1" outlineLevel="1">
      <c r="D1282" s="255" t="s">
        <v>1652</v>
      </c>
      <c r="E1282" s="255" t="s">
        <v>55</v>
      </c>
      <c r="F1282" s="255" t="s">
        <v>608</v>
      </c>
      <c r="H1282" s="255" t="s">
        <v>609</v>
      </c>
      <c r="I1282" s="255" t="s">
        <v>1653</v>
      </c>
      <c r="J1282" s="255" t="s">
        <v>123</v>
      </c>
      <c r="L1282" s="267">
        <v>1202</v>
      </c>
      <c r="M1282" s="262"/>
      <c r="N1282" s="262">
        <v>0</v>
      </c>
      <c r="O1282" s="262">
        <v>0</v>
      </c>
      <c r="P1282" s="262">
        <v>0</v>
      </c>
      <c r="Q1282" s="262">
        <v>1067</v>
      </c>
      <c r="R1282" s="262">
        <v>135</v>
      </c>
      <c r="S1282" s="262">
        <v>0</v>
      </c>
      <c r="T1282" s="262">
        <v>0</v>
      </c>
      <c r="U1282" s="262">
        <v>0</v>
      </c>
      <c r="V1282" s="262">
        <v>0</v>
      </c>
      <c r="W1282" s="262">
        <v>0</v>
      </c>
      <c r="X1282" s="262">
        <v>0</v>
      </c>
      <c r="Y1282" s="262">
        <v>0</v>
      </c>
    </row>
    <row r="1283" spans="1:25" hidden="1" outlineLevel="1">
      <c r="D1283" s="255" t="s">
        <v>1654</v>
      </c>
      <c r="E1283" s="255" t="s">
        <v>55</v>
      </c>
      <c r="F1283" s="255" t="s">
        <v>608</v>
      </c>
      <c r="H1283" s="255" t="s">
        <v>609</v>
      </c>
      <c r="I1283" s="255" t="s">
        <v>1655</v>
      </c>
      <c r="J1283" s="255" t="s">
        <v>558</v>
      </c>
      <c r="L1283" s="267">
        <v>0</v>
      </c>
      <c r="M1283" s="262"/>
      <c r="N1283" s="262">
        <v>0</v>
      </c>
      <c r="O1283" s="262">
        <v>0</v>
      </c>
      <c r="P1283" s="262">
        <v>0</v>
      </c>
      <c r="Q1283" s="262">
        <v>0</v>
      </c>
      <c r="R1283" s="262">
        <v>0</v>
      </c>
      <c r="S1283" s="262">
        <v>0</v>
      </c>
      <c r="T1283" s="262">
        <v>0</v>
      </c>
      <c r="U1283" s="262">
        <v>0</v>
      </c>
      <c r="V1283" s="262">
        <v>0</v>
      </c>
      <c r="W1283" s="262">
        <v>0</v>
      </c>
      <c r="X1283" s="262">
        <v>0</v>
      </c>
      <c r="Y1283" s="262">
        <v>0</v>
      </c>
    </row>
    <row r="1284" spans="1:25" hidden="1" outlineLevel="1">
      <c r="D1284" s="255" t="s">
        <v>3692</v>
      </c>
      <c r="E1284" s="255" t="s">
        <v>2234</v>
      </c>
      <c r="F1284" s="255" t="s">
        <v>608</v>
      </c>
      <c r="H1284" s="255" t="s">
        <v>609</v>
      </c>
      <c r="I1284" s="255" t="s">
        <v>3693</v>
      </c>
      <c r="J1284" s="255" t="s">
        <v>1029</v>
      </c>
      <c r="L1284" s="267">
        <v>0</v>
      </c>
      <c r="M1284" s="262"/>
      <c r="N1284" s="262"/>
      <c r="O1284" s="262"/>
      <c r="P1284" s="262"/>
      <c r="Q1284" s="262">
        <v>0</v>
      </c>
      <c r="R1284" s="262">
        <v>0</v>
      </c>
      <c r="S1284" s="262">
        <v>0</v>
      </c>
      <c r="T1284" s="262">
        <v>0</v>
      </c>
      <c r="U1284" s="262">
        <v>0</v>
      </c>
      <c r="V1284" s="262">
        <v>0</v>
      </c>
      <c r="W1284" s="262">
        <v>0</v>
      </c>
      <c r="X1284" s="262">
        <v>0</v>
      </c>
      <c r="Y1284" s="262">
        <v>0</v>
      </c>
    </row>
    <row r="1285" spans="1:25" hidden="1" outlineLevel="1">
      <c r="D1285" s="255" t="s">
        <v>1656</v>
      </c>
      <c r="E1285" s="255" t="s">
        <v>55</v>
      </c>
      <c r="F1285" s="255" t="s">
        <v>608</v>
      </c>
      <c r="H1285" s="255" t="s">
        <v>609</v>
      </c>
      <c r="I1285" s="255" t="s">
        <v>1657</v>
      </c>
      <c r="J1285" s="255" t="s">
        <v>615</v>
      </c>
      <c r="L1285" s="267">
        <v>0</v>
      </c>
      <c r="M1285" s="262"/>
      <c r="N1285" s="262">
        <v>0</v>
      </c>
      <c r="O1285" s="262">
        <v>0</v>
      </c>
      <c r="P1285" s="262">
        <v>0</v>
      </c>
      <c r="Q1285" s="262">
        <v>0</v>
      </c>
      <c r="R1285" s="262">
        <v>0</v>
      </c>
      <c r="S1285" s="262">
        <v>0</v>
      </c>
      <c r="T1285" s="262">
        <v>0</v>
      </c>
      <c r="U1285" s="262">
        <v>0</v>
      </c>
      <c r="V1285" s="262">
        <v>0</v>
      </c>
      <c r="W1285" s="262">
        <v>0</v>
      </c>
      <c r="X1285" s="262">
        <v>0</v>
      </c>
      <c r="Y1285" s="262">
        <v>0</v>
      </c>
    </row>
    <row r="1286" spans="1:25" collapsed="1">
      <c r="L1286" s="267"/>
      <c r="M1286" s="262"/>
      <c r="N1286" s="262"/>
      <c r="O1286" s="262"/>
      <c r="P1286" s="262"/>
      <c r="Q1286" s="262"/>
      <c r="R1286" s="262"/>
      <c r="S1286" s="262"/>
      <c r="T1286" s="262"/>
      <c r="U1286" s="262"/>
      <c r="V1286" s="262"/>
      <c r="W1286" s="262"/>
      <c r="X1286" s="262"/>
      <c r="Y1286" s="262"/>
    </row>
    <row r="1287" spans="1:25">
      <c r="A1287" s="265"/>
      <c r="B1287" s="265" t="s">
        <v>1658</v>
      </c>
      <c r="C1287" s="265"/>
      <c r="D1287" s="265"/>
      <c r="E1287" s="265"/>
      <c r="F1287" s="265"/>
      <c r="G1287" s="265"/>
      <c r="H1287" s="265"/>
      <c r="I1287" s="265"/>
      <c r="J1287" s="265"/>
      <c r="K1287" s="265"/>
      <c r="L1287" s="266">
        <v>48725167</v>
      </c>
      <c r="M1287" s="266"/>
      <c r="N1287" s="266">
        <v>4337624</v>
      </c>
      <c r="O1287" s="266">
        <v>3707987</v>
      </c>
      <c r="P1287" s="266">
        <v>4400430</v>
      </c>
      <c r="Q1287" s="266">
        <v>3639461</v>
      </c>
      <c r="R1287" s="266">
        <v>4160842</v>
      </c>
      <c r="S1287" s="266">
        <v>3976507</v>
      </c>
      <c r="T1287" s="266">
        <v>4174345</v>
      </c>
      <c r="U1287" s="266">
        <v>3712839</v>
      </c>
      <c r="V1287" s="266">
        <v>4690601</v>
      </c>
      <c r="W1287" s="266">
        <v>3842273</v>
      </c>
      <c r="X1287" s="266">
        <v>4168265</v>
      </c>
      <c r="Y1287" s="266">
        <v>3913993</v>
      </c>
    </row>
    <row r="1288" spans="1:25">
      <c r="A1288" s="263"/>
      <c r="B1288" s="263"/>
      <c r="C1288" s="263" t="s">
        <v>1659</v>
      </c>
      <c r="D1288" s="263"/>
      <c r="E1288" s="263"/>
      <c r="F1288" s="263"/>
      <c r="G1288" s="263"/>
      <c r="H1288" s="263"/>
      <c r="I1288" s="263"/>
      <c r="J1288" s="263"/>
      <c r="K1288" s="263"/>
      <c r="L1288" s="264">
        <v>31421484</v>
      </c>
      <c r="M1288" s="264"/>
      <c r="N1288" s="264">
        <v>2680156</v>
      </c>
      <c r="O1288" s="264">
        <v>2242149</v>
      </c>
      <c r="P1288" s="264">
        <v>2709008</v>
      </c>
      <c r="Q1288" s="264">
        <v>2454286</v>
      </c>
      <c r="R1288" s="264">
        <v>2725014</v>
      </c>
      <c r="S1288" s="264">
        <v>2769171</v>
      </c>
      <c r="T1288" s="264">
        <v>2732993</v>
      </c>
      <c r="U1288" s="264">
        <v>2403139</v>
      </c>
      <c r="V1288" s="264">
        <v>3056716</v>
      </c>
      <c r="W1288" s="264">
        <v>2493131</v>
      </c>
      <c r="X1288" s="264">
        <v>2677823</v>
      </c>
      <c r="Y1288" s="264">
        <v>2477898</v>
      </c>
    </row>
    <row r="1289" spans="1:25" hidden="1" outlineLevel="1">
      <c r="D1289" s="255" t="s">
        <v>287</v>
      </c>
      <c r="E1289" s="255" t="s">
        <v>55</v>
      </c>
      <c r="F1289" s="255" t="s">
        <v>608</v>
      </c>
      <c r="H1289" s="255" t="s">
        <v>609</v>
      </c>
      <c r="I1289" s="255" t="s">
        <v>271</v>
      </c>
      <c r="L1289" s="267">
        <v>6203245</v>
      </c>
      <c r="M1289" s="262"/>
      <c r="N1289" s="262">
        <v>523805</v>
      </c>
      <c r="O1289" s="262">
        <v>517291</v>
      </c>
      <c r="P1289" s="262">
        <v>559017</v>
      </c>
      <c r="Q1289" s="262">
        <v>445250</v>
      </c>
      <c r="R1289" s="262">
        <v>542979</v>
      </c>
      <c r="S1289" s="262">
        <v>506493</v>
      </c>
      <c r="T1289" s="262">
        <v>583730</v>
      </c>
      <c r="U1289" s="262">
        <v>457188</v>
      </c>
      <c r="V1289" s="262">
        <v>590060</v>
      </c>
      <c r="W1289" s="262">
        <v>481428</v>
      </c>
      <c r="X1289" s="262">
        <v>518527</v>
      </c>
      <c r="Y1289" s="262">
        <v>477477</v>
      </c>
    </row>
    <row r="1290" spans="1:25" hidden="1" outlineLevel="1">
      <c r="D1290" s="255" t="s">
        <v>287</v>
      </c>
      <c r="E1290" s="255" t="s">
        <v>55</v>
      </c>
      <c r="F1290" s="255" t="s">
        <v>608</v>
      </c>
      <c r="H1290" s="255" t="s">
        <v>609</v>
      </c>
      <c r="I1290" s="255" t="s">
        <v>711</v>
      </c>
      <c r="L1290" s="267">
        <v>4773</v>
      </c>
      <c r="M1290" s="262"/>
      <c r="N1290" s="262">
        <v>323</v>
      </c>
      <c r="O1290" s="262">
        <v>296</v>
      </c>
      <c r="P1290" s="262">
        <v>287</v>
      </c>
      <c r="Q1290" s="262">
        <v>327</v>
      </c>
      <c r="R1290" s="262">
        <v>414</v>
      </c>
      <c r="S1290" s="262">
        <v>465</v>
      </c>
      <c r="T1290" s="262">
        <v>554</v>
      </c>
      <c r="U1290" s="262">
        <v>467</v>
      </c>
      <c r="V1290" s="262">
        <v>530</v>
      </c>
      <c r="W1290" s="262">
        <v>358</v>
      </c>
      <c r="X1290" s="262">
        <v>376</v>
      </c>
      <c r="Y1290" s="262">
        <v>376</v>
      </c>
    </row>
    <row r="1291" spans="1:25" hidden="1" outlineLevel="1">
      <c r="D1291" s="255" t="s">
        <v>718</v>
      </c>
      <c r="E1291" s="255" t="s">
        <v>55</v>
      </c>
      <c r="F1291" s="255" t="s">
        <v>608</v>
      </c>
      <c r="H1291" s="255" t="s">
        <v>609</v>
      </c>
      <c r="I1291" s="255" t="s">
        <v>984</v>
      </c>
      <c r="L1291" s="267">
        <v>0</v>
      </c>
      <c r="M1291" s="262"/>
      <c r="N1291" s="262">
        <v>0</v>
      </c>
      <c r="O1291" s="262">
        <v>0</v>
      </c>
      <c r="P1291" s="262">
        <v>0</v>
      </c>
      <c r="Q1291" s="262">
        <v>0</v>
      </c>
      <c r="R1291" s="262">
        <v>0</v>
      </c>
      <c r="S1291" s="262">
        <v>0</v>
      </c>
      <c r="T1291" s="262">
        <v>0</v>
      </c>
      <c r="U1291" s="262">
        <v>0</v>
      </c>
      <c r="V1291" s="262">
        <v>0</v>
      </c>
      <c r="W1291" s="262">
        <v>0</v>
      </c>
      <c r="X1291" s="262">
        <v>0</v>
      </c>
      <c r="Y1291" s="262">
        <v>0</v>
      </c>
    </row>
    <row r="1292" spans="1:25" hidden="1" outlineLevel="1">
      <c r="D1292" s="255" t="s">
        <v>712</v>
      </c>
      <c r="E1292" s="255" t="s">
        <v>55</v>
      </c>
      <c r="F1292" s="255" t="s">
        <v>608</v>
      </c>
      <c r="H1292" s="255" t="s">
        <v>609</v>
      </c>
      <c r="I1292" s="255" t="s">
        <v>547</v>
      </c>
      <c r="L1292" s="267">
        <v>0</v>
      </c>
      <c r="M1292" s="262"/>
      <c r="N1292" s="262">
        <v>0</v>
      </c>
      <c r="O1292" s="262">
        <v>0</v>
      </c>
      <c r="P1292" s="262">
        <v>0</v>
      </c>
      <c r="Q1292" s="262">
        <v>0</v>
      </c>
      <c r="R1292" s="262">
        <v>0</v>
      </c>
      <c r="S1292" s="262">
        <v>0</v>
      </c>
      <c r="T1292" s="262">
        <v>0</v>
      </c>
      <c r="U1292" s="262">
        <v>0</v>
      </c>
      <c r="V1292" s="262">
        <v>0</v>
      </c>
      <c r="W1292" s="262">
        <v>0</v>
      </c>
      <c r="X1292" s="262">
        <v>0</v>
      </c>
      <c r="Y1292" s="262">
        <v>0</v>
      </c>
    </row>
    <row r="1293" spans="1:25" hidden="1" outlineLevel="1">
      <c r="D1293" s="255" t="s">
        <v>713</v>
      </c>
      <c r="E1293" s="255" t="s">
        <v>56</v>
      </c>
      <c r="F1293" s="255" t="s">
        <v>608</v>
      </c>
      <c r="H1293" s="255" t="s">
        <v>609</v>
      </c>
      <c r="I1293" s="255" t="s">
        <v>272</v>
      </c>
      <c r="L1293" s="267">
        <v>1660</v>
      </c>
      <c r="M1293" s="262"/>
      <c r="N1293" s="262">
        <v>36</v>
      </c>
      <c r="O1293" s="262">
        <v>192</v>
      </c>
      <c r="P1293" s="262">
        <v>212</v>
      </c>
      <c r="Q1293" s="262">
        <v>88</v>
      </c>
      <c r="R1293" s="262">
        <v>117</v>
      </c>
      <c r="S1293" s="262">
        <v>142</v>
      </c>
      <c r="T1293" s="262">
        <v>138</v>
      </c>
      <c r="U1293" s="262">
        <v>108</v>
      </c>
      <c r="V1293" s="262">
        <v>144</v>
      </c>
      <c r="W1293" s="262">
        <v>186</v>
      </c>
      <c r="X1293" s="262">
        <v>207</v>
      </c>
      <c r="Y1293" s="262">
        <v>90</v>
      </c>
    </row>
    <row r="1294" spans="1:25" hidden="1" outlineLevel="1">
      <c r="D1294" s="255" t="s">
        <v>283</v>
      </c>
      <c r="E1294" s="255" t="s">
        <v>54</v>
      </c>
      <c r="F1294" s="255" t="s">
        <v>608</v>
      </c>
      <c r="H1294" s="255" t="s">
        <v>609</v>
      </c>
      <c r="I1294" s="255" t="s">
        <v>276</v>
      </c>
      <c r="L1294" s="267">
        <v>23650988</v>
      </c>
      <c r="M1294" s="262"/>
      <c r="N1294" s="262">
        <v>2017885</v>
      </c>
      <c r="O1294" s="262">
        <v>1618758</v>
      </c>
      <c r="P1294" s="262">
        <v>2018613</v>
      </c>
      <c r="Q1294" s="262">
        <v>1911298</v>
      </c>
      <c r="R1294" s="262">
        <v>2028115</v>
      </c>
      <c r="S1294" s="262">
        <v>2092142</v>
      </c>
      <c r="T1294" s="262">
        <v>2025103</v>
      </c>
      <c r="U1294" s="262">
        <v>1824647</v>
      </c>
      <c r="V1294" s="262">
        <v>2314440</v>
      </c>
      <c r="W1294" s="262">
        <v>1865736</v>
      </c>
      <c r="X1294" s="262">
        <v>2048825</v>
      </c>
      <c r="Y1294" s="262">
        <v>1885426</v>
      </c>
    </row>
    <row r="1295" spans="1:25" hidden="1" outlineLevel="1">
      <c r="D1295" s="255" t="s">
        <v>283</v>
      </c>
      <c r="E1295" s="255" t="s">
        <v>54</v>
      </c>
      <c r="F1295" s="255" t="s">
        <v>608</v>
      </c>
      <c r="H1295" s="255" t="s">
        <v>609</v>
      </c>
      <c r="I1295" s="255" t="s">
        <v>284</v>
      </c>
      <c r="L1295" s="267">
        <v>3139</v>
      </c>
      <c r="M1295" s="262"/>
      <c r="N1295" s="262">
        <v>219</v>
      </c>
      <c r="O1295" s="262">
        <v>147</v>
      </c>
      <c r="P1295" s="262">
        <v>194</v>
      </c>
      <c r="Q1295" s="262">
        <v>193</v>
      </c>
      <c r="R1295" s="262">
        <v>146</v>
      </c>
      <c r="S1295" s="262">
        <v>176</v>
      </c>
      <c r="T1295" s="262">
        <v>325</v>
      </c>
      <c r="U1295" s="262">
        <v>201</v>
      </c>
      <c r="V1295" s="262">
        <v>412</v>
      </c>
      <c r="W1295" s="262">
        <v>191</v>
      </c>
      <c r="X1295" s="262">
        <v>435</v>
      </c>
      <c r="Y1295" s="262">
        <v>500</v>
      </c>
    </row>
    <row r="1296" spans="1:25" hidden="1" outlineLevel="1">
      <c r="D1296" s="255" t="s">
        <v>985</v>
      </c>
      <c r="E1296" s="255" t="s">
        <v>54</v>
      </c>
      <c r="F1296" s="255" t="s">
        <v>608</v>
      </c>
      <c r="H1296" s="255" t="s">
        <v>609</v>
      </c>
      <c r="I1296" s="255" t="s">
        <v>986</v>
      </c>
      <c r="L1296" s="267">
        <v>0</v>
      </c>
      <c r="M1296" s="262"/>
      <c r="N1296" s="262">
        <v>0</v>
      </c>
      <c r="O1296" s="262">
        <v>0</v>
      </c>
      <c r="P1296" s="262">
        <v>0</v>
      </c>
      <c r="Q1296" s="262">
        <v>0</v>
      </c>
      <c r="R1296" s="262">
        <v>0</v>
      </c>
      <c r="S1296" s="262">
        <v>0</v>
      </c>
      <c r="T1296" s="262">
        <v>0</v>
      </c>
      <c r="U1296" s="262">
        <v>0</v>
      </c>
      <c r="V1296" s="262">
        <v>0</v>
      </c>
      <c r="W1296" s="262">
        <v>0</v>
      </c>
      <c r="X1296" s="262">
        <v>0</v>
      </c>
      <c r="Y1296" s="262">
        <v>0</v>
      </c>
    </row>
    <row r="1297" spans="1:25" hidden="1" outlineLevel="1">
      <c r="D1297" s="255" t="s">
        <v>3694</v>
      </c>
      <c r="E1297" s="255" t="s">
        <v>54</v>
      </c>
      <c r="F1297" s="255" t="s">
        <v>608</v>
      </c>
      <c r="H1297" s="255" t="s">
        <v>609</v>
      </c>
      <c r="I1297" s="255" t="s">
        <v>3695</v>
      </c>
      <c r="L1297" s="267">
        <v>21426</v>
      </c>
      <c r="M1297" s="262"/>
      <c r="N1297" s="262"/>
      <c r="O1297" s="262"/>
      <c r="P1297" s="262"/>
      <c r="Q1297" s="262"/>
      <c r="R1297" s="262">
        <v>1303</v>
      </c>
      <c r="S1297" s="262">
        <v>9076</v>
      </c>
      <c r="T1297" s="262">
        <v>124</v>
      </c>
      <c r="U1297" s="262">
        <v>0</v>
      </c>
      <c r="V1297" s="262">
        <v>5333</v>
      </c>
      <c r="W1297" s="262">
        <v>313</v>
      </c>
      <c r="X1297" s="262">
        <v>563</v>
      </c>
      <c r="Y1297" s="262">
        <v>4714</v>
      </c>
    </row>
    <row r="1298" spans="1:25" hidden="1" outlineLevel="1">
      <c r="D1298" s="255" t="s">
        <v>2473</v>
      </c>
      <c r="E1298" s="255" t="s">
        <v>54</v>
      </c>
      <c r="F1298" s="255" t="s">
        <v>608</v>
      </c>
      <c r="H1298" s="255" t="s">
        <v>609</v>
      </c>
      <c r="I1298" s="255" t="s">
        <v>2474</v>
      </c>
      <c r="L1298" s="267">
        <v>169</v>
      </c>
      <c r="M1298" s="262"/>
      <c r="N1298" s="262">
        <v>2</v>
      </c>
      <c r="O1298" s="262">
        <v>110</v>
      </c>
      <c r="P1298" s="262">
        <v>51</v>
      </c>
      <c r="Q1298" s="262">
        <v>0</v>
      </c>
      <c r="R1298" s="262">
        <v>4</v>
      </c>
      <c r="S1298" s="262">
        <v>1</v>
      </c>
      <c r="T1298" s="262">
        <v>1</v>
      </c>
      <c r="U1298" s="262">
        <v>0</v>
      </c>
      <c r="V1298" s="262">
        <v>0</v>
      </c>
      <c r="W1298" s="262">
        <v>0</v>
      </c>
      <c r="X1298" s="262">
        <v>0</v>
      </c>
      <c r="Y1298" s="262">
        <v>0</v>
      </c>
    </row>
    <row r="1299" spans="1:25" hidden="1" outlineLevel="1">
      <c r="D1299" s="255" t="s">
        <v>1660</v>
      </c>
      <c r="E1299" s="255" t="s">
        <v>54</v>
      </c>
      <c r="F1299" s="255" t="s">
        <v>608</v>
      </c>
      <c r="H1299" s="255" t="s">
        <v>609</v>
      </c>
      <c r="I1299" s="255" t="s">
        <v>275</v>
      </c>
      <c r="L1299" s="267">
        <v>89342</v>
      </c>
      <c r="M1299" s="262"/>
      <c r="N1299" s="262">
        <v>2091</v>
      </c>
      <c r="O1299" s="262">
        <v>1573</v>
      </c>
      <c r="P1299" s="262">
        <v>14884</v>
      </c>
      <c r="Q1299" s="262">
        <v>3240</v>
      </c>
      <c r="R1299" s="262">
        <v>1492</v>
      </c>
      <c r="S1299" s="262">
        <v>14437</v>
      </c>
      <c r="T1299" s="262">
        <v>6263</v>
      </c>
      <c r="U1299" s="262">
        <v>5569</v>
      </c>
      <c r="V1299" s="262">
        <v>20043</v>
      </c>
      <c r="W1299" s="262">
        <v>5145</v>
      </c>
      <c r="X1299" s="262">
        <v>6101</v>
      </c>
      <c r="Y1299" s="262">
        <v>8504</v>
      </c>
    </row>
    <row r="1300" spans="1:25" hidden="1" outlineLevel="1">
      <c r="D1300" s="255" t="s">
        <v>1661</v>
      </c>
      <c r="E1300" s="255" t="s">
        <v>54</v>
      </c>
      <c r="F1300" s="255" t="s">
        <v>608</v>
      </c>
      <c r="H1300" s="255" t="s">
        <v>609</v>
      </c>
      <c r="I1300" s="255" t="s">
        <v>274</v>
      </c>
      <c r="L1300" s="267">
        <v>1158</v>
      </c>
      <c r="M1300" s="262"/>
      <c r="N1300" s="262">
        <v>0</v>
      </c>
      <c r="O1300" s="262">
        <v>0</v>
      </c>
      <c r="P1300" s="262">
        <v>1158</v>
      </c>
      <c r="Q1300" s="262">
        <v>0</v>
      </c>
      <c r="R1300" s="262">
        <v>0</v>
      </c>
      <c r="S1300" s="262">
        <v>0</v>
      </c>
      <c r="T1300" s="262">
        <v>0</v>
      </c>
      <c r="U1300" s="262">
        <v>0</v>
      </c>
      <c r="V1300" s="262">
        <v>0</v>
      </c>
      <c r="W1300" s="262">
        <v>0</v>
      </c>
      <c r="X1300" s="262">
        <v>0</v>
      </c>
      <c r="Y1300" s="262">
        <v>0</v>
      </c>
    </row>
    <row r="1301" spans="1:25" hidden="1" outlineLevel="1">
      <c r="D1301" s="255" t="s">
        <v>279</v>
      </c>
      <c r="E1301" s="255" t="s">
        <v>54</v>
      </c>
      <c r="F1301" s="255" t="s">
        <v>608</v>
      </c>
      <c r="H1301" s="255" t="s">
        <v>609</v>
      </c>
      <c r="I1301" s="255" t="s">
        <v>280</v>
      </c>
      <c r="L1301" s="267">
        <v>0</v>
      </c>
      <c r="M1301" s="262"/>
      <c r="N1301" s="262">
        <v>0</v>
      </c>
      <c r="O1301" s="262">
        <v>0</v>
      </c>
      <c r="P1301" s="262">
        <v>0</v>
      </c>
      <c r="Q1301" s="262">
        <v>0</v>
      </c>
      <c r="R1301" s="262">
        <v>0</v>
      </c>
      <c r="S1301" s="262">
        <v>0</v>
      </c>
      <c r="T1301" s="262">
        <v>0</v>
      </c>
      <c r="U1301" s="262">
        <v>0</v>
      </c>
      <c r="V1301" s="262">
        <v>0</v>
      </c>
      <c r="W1301" s="262">
        <v>0</v>
      </c>
      <c r="X1301" s="262">
        <v>0</v>
      </c>
      <c r="Y1301" s="262">
        <v>0</v>
      </c>
    </row>
    <row r="1302" spans="1:25" hidden="1" outlineLevel="1">
      <c r="D1302" s="255" t="s">
        <v>277</v>
      </c>
      <c r="E1302" s="255" t="s">
        <v>54</v>
      </c>
      <c r="F1302" s="255" t="s">
        <v>608</v>
      </c>
      <c r="H1302" s="255" t="s">
        <v>609</v>
      </c>
      <c r="I1302" s="255" t="s">
        <v>278</v>
      </c>
      <c r="L1302" s="267">
        <v>0</v>
      </c>
      <c r="M1302" s="262"/>
      <c r="N1302" s="262">
        <v>0</v>
      </c>
      <c r="O1302" s="262">
        <v>0</v>
      </c>
      <c r="P1302" s="262">
        <v>0</v>
      </c>
      <c r="Q1302" s="262">
        <v>0</v>
      </c>
      <c r="R1302" s="262">
        <v>0</v>
      </c>
      <c r="S1302" s="262">
        <v>0</v>
      </c>
      <c r="T1302" s="262">
        <v>0</v>
      </c>
      <c r="U1302" s="262">
        <v>0</v>
      </c>
      <c r="V1302" s="262">
        <v>0</v>
      </c>
      <c r="W1302" s="262">
        <v>0</v>
      </c>
      <c r="X1302" s="262">
        <v>0</v>
      </c>
      <c r="Y1302" s="262">
        <v>0</v>
      </c>
    </row>
    <row r="1303" spans="1:25" hidden="1" outlineLevel="1">
      <c r="D1303" s="255" t="s">
        <v>2475</v>
      </c>
      <c r="E1303" s="255" t="s">
        <v>54</v>
      </c>
      <c r="F1303" s="255" t="s">
        <v>608</v>
      </c>
      <c r="H1303" s="255" t="s">
        <v>609</v>
      </c>
      <c r="I1303" s="255" t="s">
        <v>2476</v>
      </c>
      <c r="L1303" s="267">
        <v>0</v>
      </c>
      <c r="M1303" s="262"/>
      <c r="N1303" s="262">
        <v>0</v>
      </c>
      <c r="O1303" s="262">
        <v>0</v>
      </c>
      <c r="P1303" s="262">
        <v>0</v>
      </c>
      <c r="Q1303" s="262">
        <v>0</v>
      </c>
      <c r="R1303" s="262">
        <v>0</v>
      </c>
      <c r="S1303" s="262">
        <v>0</v>
      </c>
      <c r="T1303" s="262">
        <v>0</v>
      </c>
      <c r="U1303" s="262">
        <v>0</v>
      </c>
      <c r="V1303" s="262">
        <v>0</v>
      </c>
      <c r="W1303" s="262">
        <v>0</v>
      </c>
      <c r="X1303" s="262">
        <v>0</v>
      </c>
      <c r="Y1303" s="262">
        <v>0</v>
      </c>
    </row>
    <row r="1304" spans="1:25" hidden="1" outlineLevel="1">
      <c r="D1304" s="255" t="s">
        <v>2138</v>
      </c>
      <c r="E1304" s="255" t="s">
        <v>55</v>
      </c>
      <c r="F1304" s="255" t="s">
        <v>608</v>
      </c>
      <c r="H1304" s="255" t="s">
        <v>609</v>
      </c>
      <c r="I1304" s="255" t="s">
        <v>2139</v>
      </c>
      <c r="L1304" s="267">
        <v>0</v>
      </c>
      <c r="M1304" s="262"/>
      <c r="N1304" s="262">
        <v>0</v>
      </c>
      <c r="O1304" s="262">
        <v>0</v>
      </c>
      <c r="P1304" s="262">
        <v>0</v>
      </c>
      <c r="Q1304" s="262">
        <v>0</v>
      </c>
      <c r="R1304" s="262">
        <v>0</v>
      </c>
      <c r="S1304" s="262">
        <v>0</v>
      </c>
      <c r="T1304" s="262">
        <v>0</v>
      </c>
      <c r="U1304" s="262">
        <v>0</v>
      </c>
      <c r="V1304" s="262">
        <v>0</v>
      </c>
      <c r="W1304" s="262">
        <v>0</v>
      </c>
      <c r="X1304" s="262">
        <v>0</v>
      </c>
      <c r="Y1304" s="262">
        <v>0</v>
      </c>
    </row>
    <row r="1305" spans="1:25" hidden="1" outlineLevel="1">
      <c r="D1305" s="255" t="s">
        <v>2477</v>
      </c>
      <c r="E1305" s="255" t="s">
        <v>2234</v>
      </c>
      <c r="F1305" s="255" t="s">
        <v>608</v>
      </c>
      <c r="H1305" s="255" t="s">
        <v>609</v>
      </c>
      <c r="I1305" s="255" t="s">
        <v>2478</v>
      </c>
      <c r="J1305" s="255" t="s">
        <v>1029</v>
      </c>
      <c r="L1305" s="267">
        <v>1186005</v>
      </c>
      <c r="M1305" s="262"/>
      <c r="N1305" s="262">
        <v>106076</v>
      </c>
      <c r="O1305" s="262">
        <v>90471</v>
      </c>
      <c r="P1305" s="262">
        <v>94761</v>
      </c>
      <c r="Q1305" s="262">
        <v>87538</v>
      </c>
      <c r="R1305" s="262">
        <v>108687</v>
      </c>
      <c r="S1305" s="262">
        <v>105957</v>
      </c>
      <c r="T1305" s="262">
        <v>102165</v>
      </c>
      <c r="U1305" s="262">
        <v>101304</v>
      </c>
      <c r="V1305" s="262">
        <v>110264</v>
      </c>
      <c r="W1305" s="262">
        <v>116855</v>
      </c>
      <c r="X1305" s="262">
        <v>89056</v>
      </c>
      <c r="Y1305" s="262">
        <v>72871</v>
      </c>
    </row>
    <row r="1306" spans="1:25" hidden="1" outlineLevel="1">
      <c r="D1306" s="255" t="s">
        <v>285</v>
      </c>
      <c r="E1306" s="255" t="s">
        <v>70</v>
      </c>
      <c r="F1306" s="255" t="s">
        <v>608</v>
      </c>
      <c r="H1306" s="255" t="s">
        <v>609</v>
      </c>
      <c r="I1306" s="255" t="s">
        <v>273</v>
      </c>
      <c r="L1306" s="267">
        <v>61180</v>
      </c>
      <c r="M1306" s="262"/>
      <c r="N1306" s="262">
        <v>329</v>
      </c>
      <c r="O1306" s="262">
        <v>311</v>
      </c>
      <c r="P1306" s="262">
        <v>13191</v>
      </c>
      <c r="Q1306" s="262">
        <v>352</v>
      </c>
      <c r="R1306" s="262">
        <v>137</v>
      </c>
      <c r="S1306" s="262">
        <v>13412</v>
      </c>
      <c r="T1306" s="262">
        <v>100</v>
      </c>
      <c r="U1306" s="262">
        <v>150</v>
      </c>
      <c r="V1306" s="262">
        <v>13995</v>
      </c>
      <c r="W1306" s="262">
        <v>428</v>
      </c>
      <c r="X1306" s="262">
        <v>733</v>
      </c>
      <c r="Y1306" s="262">
        <v>18042</v>
      </c>
    </row>
    <row r="1307" spans="1:25" hidden="1" outlineLevel="1">
      <c r="D1307" s="255" t="s">
        <v>2140</v>
      </c>
      <c r="E1307" s="255" t="s">
        <v>54</v>
      </c>
      <c r="F1307" s="255" t="s">
        <v>608</v>
      </c>
      <c r="H1307" s="255" t="s">
        <v>609</v>
      </c>
      <c r="I1307" s="255" t="s">
        <v>3696</v>
      </c>
      <c r="L1307" s="267">
        <v>198399</v>
      </c>
      <c r="M1307" s="262"/>
      <c r="N1307" s="262">
        <v>29390</v>
      </c>
      <c r="O1307" s="262">
        <v>13000</v>
      </c>
      <c r="P1307" s="262">
        <v>6640</v>
      </c>
      <c r="Q1307" s="262">
        <v>6000</v>
      </c>
      <c r="R1307" s="262">
        <v>41620</v>
      </c>
      <c r="S1307" s="262">
        <v>26870</v>
      </c>
      <c r="T1307" s="262">
        <v>14490</v>
      </c>
      <c r="U1307" s="262">
        <v>13505</v>
      </c>
      <c r="V1307" s="262">
        <v>1495</v>
      </c>
      <c r="W1307" s="262">
        <v>22491</v>
      </c>
      <c r="X1307" s="262">
        <v>13000</v>
      </c>
      <c r="Y1307" s="262">
        <v>9898</v>
      </c>
    </row>
    <row r="1308" spans="1:25" collapsed="1">
      <c r="L1308" s="267"/>
      <c r="M1308" s="262"/>
      <c r="N1308" s="262"/>
      <c r="O1308" s="262"/>
      <c r="P1308" s="262"/>
      <c r="Q1308" s="262"/>
      <c r="R1308" s="262"/>
      <c r="S1308" s="262"/>
      <c r="T1308" s="262"/>
      <c r="U1308" s="262"/>
      <c r="V1308" s="262"/>
      <c r="W1308" s="262"/>
      <c r="X1308" s="262"/>
      <c r="Y1308" s="262"/>
    </row>
    <row r="1309" spans="1:25">
      <c r="A1309" s="263"/>
      <c r="B1309" s="263"/>
      <c r="C1309" s="263" t="s">
        <v>1662</v>
      </c>
      <c r="D1309" s="263"/>
      <c r="E1309" s="263"/>
      <c r="F1309" s="263"/>
      <c r="G1309" s="263"/>
      <c r="H1309" s="263"/>
      <c r="I1309" s="263"/>
      <c r="J1309" s="263"/>
      <c r="K1309" s="263"/>
      <c r="L1309" s="264">
        <v>17303683</v>
      </c>
      <c r="M1309" s="264"/>
      <c r="N1309" s="264">
        <v>1657468</v>
      </c>
      <c r="O1309" s="264">
        <v>1465838</v>
      </c>
      <c r="P1309" s="264">
        <v>1691422</v>
      </c>
      <c r="Q1309" s="264">
        <v>1185175</v>
      </c>
      <c r="R1309" s="264">
        <v>1435828</v>
      </c>
      <c r="S1309" s="264">
        <v>1207336</v>
      </c>
      <c r="T1309" s="264">
        <v>1441352</v>
      </c>
      <c r="U1309" s="264">
        <v>1309700</v>
      </c>
      <c r="V1309" s="264">
        <v>1633885</v>
      </c>
      <c r="W1309" s="264">
        <v>1349142</v>
      </c>
      <c r="X1309" s="264">
        <v>1490442</v>
      </c>
      <c r="Y1309" s="264">
        <v>1436095</v>
      </c>
    </row>
    <row r="1310" spans="1:25" hidden="1" outlineLevel="1">
      <c r="D1310" s="255" t="s">
        <v>287</v>
      </c>
      <c r="E1310" s="255" t="s">
        <v>55</v>
      </c>
      <c r="F1310" s="255" t="s">
        <v>608</v>
      </c>
      <c r="G1310" s="255" t="s">
        <v>613</v>
      </c>
      <c r="H1310" s="255" t="s">
        <v>612</v>
      </c>
      <c r="I1310" s="255" t="s">
        <v>282</v>
      </c>
      <c r="L1310" s="267">
        <v>8046174</v>
      </c>
      <c r="M1310" s="262"/>
      <c r="N1310" s="262">
        <v>731324</v>
      </c>
      <c r="O1310" s="262">
        <v>659355</v>
      </c>
      <c r="P1310" s="262">
        <v>657862</v>
      </c>
      <c r="Q1310" s="262">
        <v>457342</v>
      </c>
      <c r="R1310" s="262">
        <v>575356</v>
      </c>
      <c r="S1310" s="262">
        <v>475904</v>
      </c>
      <c r="T1310" s="262">
        <v>695053</v>
      </c>
      <c r="U1310" s="262">
        <v>680554</v>
      </c>
      <c r="V1310" s="262">
        <v>792448</v>
      </c>
      <c r="W1310" s="262">
        <v>708694</v>
      </c>
      <c r="X1310" s="262">
        <v>794779</v>
      </c>
      <c r="Y1310" s="262">
        <v>817503</v>
      </c>
    </row>
    <row r="1311" spans="1:25" hidden="1" outlineLevel="1">
      <c r="D1311" s="255" t="s">
        <v>287</v>
      </c>
      <c r="E1311" s="255" t="s">
        <v>55</v>
      </c>
      <c r="F1311" s="255" t="s">
        <v>608</v>
      </c>
      <c r="G1311" s="255" t="s">
        <v>613</v>
      </c>
      <c r="H1311" s="255" t="s">
        <v>612</v>
      </c>
      <c r="I1311" s="255" t="s">
        <v>716</v>
      </c>
      <c r="L1311" s="267">
        <v>13786</v>
      </c>
      <c r="M1311" s="262"/>
      <c r="N1311" s="262">
        <v>2973</v>
      </c>
      <c r="O1311" s="262">
        <v>1865</v>
      </c>
      <c r="P1311" s="262">
        <v>834</v>
      </c>
      <c r="Q1311" s="262">
        <v>474</v>
      </c>
      <c r="R1311" s="262">
        <v>817</v>
      </c>
      <c r="S1311" s="262">
        <v>631</v>
      </c>
      <c r="T1311" s="262">
        <v>814</v>
      </c>
      <c r="U1311" s="262">
        <v>1438</v>
      </c>
      <c r="V1311" s="262">
        <v>943</v>
      </c>
      <c r="W1311" s="262">
        <v>755</v>
      </c>
      <c r="X1311" s="262">
        <v>1040</v>
      </c>
      <c r="Y1311" s="262">
        <v>1202</v>
      </c>
    </row>
    <row r="1312" spans="1:25" hidden="1" outlineLevel="1">
      <c r="D1312" s="255" t="s">
        <v>717</v>
      </c>
      <c r="E1312" s="255" t="s">
        <v>55</v>
      </c>
      <c r="F1312" s="255" t="s">
        <v>608</v>
      </c>
      <c r="G1312" s="255" t="s">
        <v>613</v>
      </c>
      <c r="H1312" s="255" t="s">
        <v>612</v>
      </c>
      <c r="I1312" s="255" t="s">
        <v>286</v>
      </c>
      <c r="L1312" s="267">
        <v>3232791</v>
      </c>
      <c r="M1312" s="262"/>
      <c r="N1312" s="262">
        <v>318685</v>
      </c>
      <c r="O1312" s="262">
        <v>289414</v>
      </c>
      <c r="P1312" s="262">
        <v>341166</v>
      </c>
      <c r="Q1312" s="262">
        <v>191939</v>
      </c>
      <c r="R1312" s="262">
        <v>263238</v>
      </c>
      <c r="S1312" s="262">
        <v>259136</v>
      </c>
      <c r="T1312" s="262">
        <v>257273</v>
      </c>
      <c r="U1312" s="262">
        <v>246725</v>
      </c>
      <c r="V1312" s="262">
        <v>303903</v>
      </c>
      <c r="W1312" s="262">
        <v>259015</v>
      </c>
      <c r="X1312" s="262">
        <v>251617</v>
      </c>
      <c r="Y1312" s="262">
        <v>250680</v>
      </c>
    </row>
    <row r="1313" spans="1:25" hidden="1" outlineLevel="1">
      <c r="D1313" s="255" t="s">
        <v>718</v>
      </c>
      <c r="E1313" s="255" t="s">
        <v>55</v>
      </c>
      <c r="F1313" s="255" t="s">
        <v>608</v>
      </c>
      <c r="G1313" s="255" t="s">
        <v>613</v>
      </c>
      <c r="H1313" s="255" t="s">
        <v>612</v>
      </c>
      <c r="I1313" s="255" t="s">
        <v>288</v>
      </c>
      <c r="L1313" s="267">
        <v>3098894</v>
      </c>
      <c r="M1313" s="262"/>
      <c r="N1313" s="262">
        <v>329792</v>
      </c>
      <c r="O1313" s="262">
        <v>254617</v>
      </c>
      <c r="P1313" s="262">
        <v>353144</v>
      </c>
      <c r="Q1313" s="262">
        <v>235405</v>
      </c>
      <c r="R1313" s="262">
        <v>226924</v>
      </c>
      <c r="S1313" s="262">
        <v>227002</v>
      </c>
      <c r="T1313" s="262">
        <v>284364</v>
      </c>
      <c r="U1313" s="262">
        <v>202566</v>
      </c>
      <c r="V1313" s="262">
        <v>349550</v>
      </c>
      <c r="W1313" s="262">
        <v>226833</v>
      </c>
      <c r="X1313" s="262">
        <v>203327</v>
      </c>
      <c r="Y1313" s="262">
        <v>205370</v>
      </c>
    </row>
    <row r="1314" spans="1:25" hidden="1" outlineLevel="1">
      <c r="D1314" s="255" t="s">
        <v>713</v>
      </c>
      <c r="E1314" s="255" t="s">
        <v>56</v>
      </c>
      <c r="F1314" s="255" t="s">
        <v>608</v>
      </c>
      <c r="G1314" s="255" t="s">
        <v>613</v>
      </c>
      <c r="H1314" s="255" t="s">
        <v>612</v>
      </c>
      <c r="I1314" s="255" t="s">
        <v>125</v>
      </c>
      <c r="L1314" s="267">
        <v>0</v>
      </c>
      <c r="M1314" s="262"/>
      <c r="N1314" s="262">
        <v>0</v>
      </c>
      <c r="O1314" s="262">
        <v>0</v>
      </c>
      <c r="P1314" s="262">
        <v>0</v>
      </c>
      <c r="Q1314" s="262">
        <v>0</v>
      </c>
      <c r="R1314" s="262">
        <v>0</v>
      </c>
      <c r="S1314" s="262">
        <v>0</v>
      </c>
      <c r="T1314" s="262">
        <v>0</v>
      </c>
      <c r="U1314" s="262">
        <v>0</v>
      </c>
      <c r="V1314" s="262">
        <v>0</v>
      </c>
      <c r="W1314" s="262">
        <v>0</v>
      </c>
      <c r="X1314" s="262">
        <v>0</v>
      </c>
      <c r="Y1314" s="262">
        <v>0</v>
      </c>
    </row>
    <row r="1315" spans="1:25" hidden="1" outlineLevel="1">
      <c r="D1315" s="255" t="s">
        <v>283</v>
      </c>
      <c r="E1315" s="255" t="s">
        <v>54</v>
      </c>
      <c r="F1315" s="255" t="s">
        <v>608</v>
      </c>
      <c r="G1315" s="255" t="s">
        <v>613</v>
      </c>
      <c r="H1315" s="255" t="s">
        <v>612</v>
      </c>
      <c r="I1315" s="255" t="s">
        <v>289</v>
      </c>
      <c r="L1315" s="267">
        <v>2413301</v>
      </c>
      <c r="M1315" s="262"/>
      <c r="N1315" s="262">
        <v>238952</v>
      </c>
      <c r="O1315" s="262">
        <v>228860</v>
      </c>
      <c r="P1315" s="262">
        <v>308946</v>
      </c>
      <c r="Q1315" s="262">
        <v>233890</v>
      </c>
      <c r="R1315" s="262">
        <v>250645</v>
      </c>
      <c r="S1315" s="262">
        <v>176180</v>
      </c>
      <c r="T1315" s="262">
        <v>192209</v>
      </c>
      <c r="U1315" s="262">
        <v>147963</v>
      </c>
      <c r="V1315" s="262">
        <v>159883</v>
      </c>
      <c r="W1315" s="262">
        <v>135032</v>
      </c>
      <c r="X1315" s="262">
        <v>210986</v>
      </c>
      <c r="Y1315" s="262">
        <v>129755</v>
      </c>
    </row>
    <row r="1316" spans="1:25" hidden="1" outlineLevel="1">
      <c r="D1316" s="255" t="s">
        <v>985</v>
      </c>
      <c r="E1316" s="255" t="s">
        <v>54</v>
      </c>
      <c r="F1316" s="255" t="s">
        <v>608</v>
      </c>
      <c r="G1316" s="255" t="s">
        <v>613</v>
      </c>
      <c r="H1316" s="255" t="s">
        <v>612</v>
      </c>
      <c r="I1316" s="255" t="s">
        <v>1805</v>
      </c>
      <c r="L1316" s="267">
        <v>20552</v>
      </c>
      <c r="M1316" s="262"/>
      <c r="N1316" s="262">
        <v>1417</v>
      </c>
      <c r="O1316" s="262">
        <v>1086</v>
      </c>
      <c r="P1316" s="262">
        <v>1518</v>
      </c>
      <c r="Q1316" s="262">
        <v>1454</v>
      </c>
      <c r="R1316" s="262">
        <v>1066</v>
      </c>
      <c r="S1316" s="262">
        <v>3546</v>
      </c>
      <c r="T1316" s="262">
        <v>1549</v>
      </c>
      <c r="U1316" s="262">
        <v>3959</v>
      </c>
      <c r="V1316" s="262">
        <v>913</v>
      </c>
      <c r="W1316" s="262">
        <v>1003</v>
      </c>
      <c r="X1316" s="262">
        <v>1583</v>
      </c>
      <c r="Y1316" s="262">
        <v>1458</v>
      </c>
    </row>
    <row r="1317" spans="1:25" hidden="1" outlineLevel="1">
      <c r="D1317" s="255" t="s">
        <v>3694</v>
      </c>
      <c r="E1317" s="255" t="s">
        <v>54</v>
      </c>
      <c r="F1317" s="255" t="s">
        <v>608</v>
      </c>
      <c r="G1317" s="255" t="s">
        <v>613</v>
      </c>
      <c r="H1317" s="255" t="s">
        <v>612</v>
      </c>
      <c r="I1317" s="255" t="s">
        <v>3697</v>
      </c>
      <c r="L1317" s="267">
        <v>25</v>
      </c>
      <c r="M1317" s="262"/>
      <c r="N1317" s="262"/>
      <c r="O1317" s="262"/>
      <c r="P1317" s="262"/>
      <c r="Q1317" s="262"/>
      <c r="R1317" s="262"/>
      <c r="S1317" s="262"/>
      <c r="T1317" s="262"/>
      <c r="U1317" s="262"/>
      <c r="V1317" s="262">
        <v>15</v>
      </c>
      <c r="W1317" s="262">
        <v>0</v>
      </c>
      <c r="X1317" s="262">
        <v>10</v>
      </c>
      <c r="Y1317" s="262">
        <v>0</v>
      </c>
    </row>
    <row r="1318" spans="1:25" hidden="1" outlineLevel="1">
      <c r="D1318" s="255" t="s">
        <v>2473</v>
      </c>
      <c r="E1318" s="255" t="s">
        <v>54</v>
      </c>
      <c r="F1318" s="255" t="s">
        <v>608</v>
      </c>
      <c r="G1318" s="255" t="s">
        <v>613</v>
      </c>
      <c r="H1318" s="255" t="s">
        <v>612</v>
      </c>
      <c r="I1318" s="255" t="s">
        <v>3698</v>
      </c>
      <c r="L1318" s="267">
        <v>0</v>
      </c>
      <c r="M1318" s="262"/>
      <c r="N1318" s="262"/>
      <c r="O1318" s="262"/>
      <c r="P1318" s="262"/>
      <c r="Q1318" s="262"/>
      <c r="R1318" s="262"/>
      <c r="S1318" s="262"/>
      <c r="T1318" s="262"/>
      <c r="U1318" s="262"/>
      <c r="V1318" s="262"/>
      <c r="W1318" s="262"/>
      <c r="X1318" s="262"/>
      <c r="Y1318" s="262">
        <v>0</v>
      </c>
    </row>
    <row r="1319" spans="1:25" hidden="1" outlineLevel="1">
      <c r="D1319" s="255" t="s">
        <v>2473</v>
      </c>
      <c r="E1319" s="255" t="s">
        <v>54</v>
      </c>
      <c r="F1319" s="255" t="s">
        <v>608</v>
      </c>
      <c r="G1319" s="255" t="s">
        <v>613</v>
      </c>
      <c r="H1319" s="255" t="s">
        <v>612</v>
      </c>
      <c r="I1319" s="255" t="s">
        <v>3699</v>
      </c>
      <c r="L1319" s="267">
        <v>0</v>
      </c>
      <c r="M1319" s="262"/>
      <c r="N1319" s="262"/>
      <c r="O1319" s="262"/>
      <c r="P1319" s="262"/>
      <c r="Q1319" s="262"/>
      <c r="R1319" s="262"/>
      <c r="S1319" s="262"/>
      <c r="T1319" s="262"/>
      <c r="U1319" s="262"/>
      <c r="V1319" s="262"/>
      <c r="W1319" s="262"/>
      <c r="X1319" s="262"/>
      <c r="Y1319" s="262">
        <v>0</v>
      </c>
    </row>
    <row r="1320" spans="1:25" hidden="1" outlineLevel="1">
      <c r="D1320" s="255" t="s">
        <v>2477</v>
      </c>
      <c r="E1320" s="255" t="s">
        <v>2234</v>
      </c>
      <c r="F1320" s="255" t="s">
        <v>608</v>
      </c>
      <c r="G1320" s="255" t="s">
        <v>613</v>
      </c>
      <c r="H1320" s="255" t="s">
        <v>612</v>
      </c>
      <c r="I1320" s="255" t="s">
        <v>2479</v>
      </c>
      <c r="J1320" s="255" t="s">
        <v>1029</v>
      </c>
      <c r="L1320" s="267">
        <v>478160</v>
      </c>
      <c r="M1320" s="262"/>
      <c r="N1320" s="262">
        <v>34325</v>
      </c>
      <c r="O1320" s="262">
        <v>30641</v>
      </c>
      <c r="P1320" s="262">
        <v>27952</v>
      </c>
      <c r="Q1320" s="262">
        <v>64671</v>
      </c>
      <c r="R1320" s="262">
        <v>117782</v>
      </c>
      <c r="S1320" s="262">
        <v>64937</v>
      </c>
      <c r="T1320" s="262">
        <v>10090</v>
      </c>
      <c r="U1320" s="262">
        <v>26495</v>
      </c>
      <c r="V1320" s="262">
        <v>26230</v>
      </c>
      <c r="W1320" s="262">
        <v>17810</v>
      </c>
      <c r="X1320" s="262">
        <v>27100</v>
      </c>
      <c r="Y1320" s="262">
        <v>30127</v>
      </c>
    </row>
    <row r="1321" spans="1:25" hidden="1" outlineLevel="1">
      <c r="D1321" s="255" t="s">
        <v>285</v>
      </c>
      <c r="E1321" s="255" t="s">
        <v>55</v>
      </c>
      <c r="F1321" s="255" t="s">
        <v>608</v>
      </c>
      <c r="G1321" s="255" t="s">
        <v>613</v>
      </c>
      <c r="H1321" s="255" t="s">
        <v>612</v>
      </c>
      <c r="I1321" s="255" t="s">
        <v>1806</v>
      </c>
      <c r="L1321" s="267">
        <v>0</v>
      </c>
      <c r="M1321" s="262"/>
      <c r="N1321" s="262">
        <v>0</v>
      </c>
      <c r="O1321" s="262">
        <v>0</v>
      </c>
      <c r="P1321" s="262">
        <v>0</v>
      </c>
      <c r="Q1321" s="262">
        <v>0</v>
      </c>
      <c r="R1321" s="262">
        <v>0</v>
      </c>
      <c r="S1321" s="262">
        <v>0</v>
      </c>
      <c r="T1321" s="262">
        <v>0</v>
      </c>
      <c r="U1321" s="262">
        <v>0</v>
      </c>
      <c r="V1321" s="262">
        <v>0</v>
      </c>
      <c r="W1321" s="262">
        <v>0</v>
      </c>
      <c r="X1321" s="262">
        <v>0</v>
      </c>
      <c r="Y1321" s="262">
        <v>0</v>
      </c>
    </row>
    <row r="1322" spans="1:25" collapsed="1">
      <c r="L1322" s="267"/>
      <c r="M1322" s="262"/>
      <c r="N1322" s="262"/>
      <c r="O1322" s="262"/>
      <c r="P1322" s="262"/>
      <c r="Q1322" s="262"/>
      <c r="R1322" s="262"/>
      <c r="S1322" s="262"/>
      <c r="T1322" s="262"/>
      <c r="U1322" s="262"/>
      <c r="V1322" s="262"/>
      <c r="W1322" s="262"/>
      <c r="X1322" s="262"/>
      <c r="Y1322" s="262"/>
    </row>
    <row r="1323" spans="1:25">
      <c r="A1323" s="265"/>
      <c r="B1323" s="265" t="s">
        <v>1663</v>
      </c>
      <c r="C1323" s="265"/>
      <c r="D1323" s="265"/>
      <c r="E1323" s="265"/>
      <c r="F1323" s="265"/>
      <c r="G1323" s="265"/>
      <c r="H1323" s="265"/>
      <c r="I1323" s="265"/>
      <c r="J1323" s="265"/>
      <c r="K1323" s="265"/>
      <c r="L1323" s="266">
        <v>6591</v>
      </c>
      <c r="M1323" s="266"/>
      <c r="N1323" s="266">
        <v>408</v>
      </c>
      <c r="O1323" s="266">
        <v>1087</v>
      </c>
      <c r="P1323" s="266">
        <v>595</v>
      </c>
      <c r="Q1323" s="266">
        <v>236</v>
      </c>
      <c r="R1323" s="266">
        <v>245</v>
      </c>
      <c r="S1323" s="266">
        <v>546</v>
      </c>
      <c r="T1323" s="266">
        <v>355</v>
      </c>
      <c r="U1323" s="266">
        <v>439</v>
      </c>
      <c r="V1323" s="266">
        <v>760</v>
      </c>
      <c r="W1323" s="266">
        <v>363</v>
      </c>
      <c r="X1323" s="266">
        <v>1010</v>
      </c>
      <c r="Y1323" s="266">
        <v>547</v>
      </c>
    </row>
    <row r="1324" spans="1:25">
      <c r="A1324" s="263"/>
      <c r="B1324" s="263"/>
      <c r="C1324" s="263" t="s">
        <v>1664</v>
      </c>
      <c r="D1324" s="263"/>
      <c r="E1324" s="263"/>
      <c r="F1324" s="263"/>
      <c r="G1324" s="263"/>
      <c r="H1324" s="263"/>
      <c r="I1324" s="263"/>
      <c r="J1324" s="263"/>
      <c r="K1324" s="263"/>
      <c r="L1324" s="264">
        <v>6591</v>
      </c>
      <c r="M1324" s="264"/>
      <c r="N1324" s="264">
        <v>408</v>
      </c>
      <c r="O1324" s="264">
        <v>1087</v>
      </c>
      <c r="P1324" s="264">
        <v>595</v>
      </c>
      <c r="Q1324" s="264">
        <v>236</v>
      </c>
      <c r="R1324" s="264">
        <v>245</v>
      </c>
      <c r="S1324" s="264">
        <v>546</v>
      </c>
      <c r="T1324" s="264">
        <v>355</v>
      </c>
      <c r="U1324" s="264">
        <v>439</v>
      </c>
      <c r="V1324" s="264">
        <v>760</v>
      </c>
      <c r="W1324" s="264">
        <v>363</v>
      </c>
      <c r="X1324" s="264">
        <v>1010</v>
      </c>
      <c r="Y1324" s="264">
        <v>547</v>
      </c>
    </row>
    <row r="1325" spans="1:25" hidden="1" outlineLevel="1">
      <c r="D1325" s="255" t="s">
        <v>2141</v>
      </c>
      <c r="E1325" s="255" t="s">
        <v>55</v>
      </c>
      <c r="F1325" s="255" t="s">
        <v>610</v>
      </c>
      <c r="G1325" s="255" t="s">
        <v>611</v>
      </c>
      <c r="H1325" s="255" t="s">
        <v>612</v>
      </c>
      <c r="I1325" s="255" t="s">
        <v>973</v>
      </c>
      <c r="J1325" s="255" t="s">
        <v>123</v>
      </c>
      <c r="L1325" s="267">
        <v>6591</v>
      </c>
      <c r="M1325" s="262"/>
      <c r="N1325" s="262">
        <v>408</v>
      </c>
      <c r="O1325" s="262">
        <v>1087</v>
      </c>
      <c r="P1325" s="262">
        <v>595</v>
      </c>
      <c r="Q1325" s="262">
        <v>236</v>
      </c>
      <c r="R1325" s="262">
        <v>245</v>
      </c>
      <c r="S1325" s="262">
        <v>546</v>
      </c>
      <c r="T1325" s="262">
        <v>355</v>
      </c>
      <c r="U1325" s="262">
        <v>439</v>
      </c>
      <c r="V1325" s="262">
        <v>760</v>
      </c>
      <c r="W1325" s="262">
        <v>363</v>
      </c>
      <c r="X1325" s="262">
        <v>1010</v>
      </c>
      <c r="Y1325" s="262">
        <v>547</v>
      </c>
    </row>
    <row r="1326" spans="1:25" collapsed="1">
      <c r="L1326" s="267"/>
      <c r="M1326" s="262"/>
      <c r="N1326" s="262"/>
      <c r="O1326" s="262"/>
      <c r="P1326" s="262"/>
      <c r="Q1326" s="262"/>
      <c r="R1326" s="262"/>
      <c r="S1326" s="262"/>
      <c r="T1326" s="262"/>
      <c r="U1326" s="262"/>
      <c r="V1326" s="262"/>
      <c r="W1326" s="262"/>
      <c r="X1326" s="262"/>
      <c r="Y1326" s="262"/>
    </row>
    <row r="1327" spans="1:25">
      <c r="A1327" s="265"/>
      <c r="B1327" s="265" t="s">
        <v>1665</v>
      </c>
      <c r="C1327" s="265"/>
      <c r="D1327" s="265"/>
      <c r="E1327" s="265"/>
      <c r="F1327" s="265"/>
      <c r="G1327" s="265"/>
      <c r="H1327" s="265"/>
      <c r="I1327" s="265"/>
      <c r="J1327" s="265"/>
      <c r="K1327" s="265"/>
      <c r="L1327" s="266">
        <v>105595</v>
      </c>
      <c r="M1327" s="266"/>
      <c r="N1327" s="266">
        <v>9950</v>
      </c>
      <c r="O1327" s="266">
        <v>23050</v>
      </c>
      <c r="P1327" s="266">
        <v>16700</v>
      </c>
      <c r="Q1327" s="266">
        <v>15550</v>
      </c>
      <c r="R1327" s="266">
        <v>7500</v>
      </c>
      <c r="S1327" s="266">
        <v>6625</v>
      </c>
      <c r="T1327" s="266">
        <v>4670</v>
      </c>
      <c r="U1327" s="266">
        <v>4600</v>
      </c>
      <c r="V1327" s="266">
        <v>1600</v>
      </c>
      <c r="W1327" s="266">
        <v>8500</v>
      </c>
      <c r="X1327" s="266">
        <v>6050</v>
      </c>
      <c r="Y1327" s="266">
        <v>800</v>
      </c>
    </row>
    <row r="1328" spans="1:25">
      <c r="A1328" s="263"/>
      <c r="B1328" s="263"/>
      <c r="C1328" s="263" t="s">
        <v>1666</v>
      </c>
      <c r="D1328" s="263"/>
      <c r="E1328" s="263"/>
      <c r="F1328" s="263"/>
      <c r="G1328" s="263"/>
      <c r="H1328" s="263"/>
      <c r="I1328" s="263"/>
      <c r="J1328" s="263"/>
      <c r="K1328" s="263"/>
      <c r="L1328" s="264">
        <v>105595</v>
      </c>
      <c r="M1328" s="264"/>
      <c r="N1328" s="264">
        <v>9950</v>
      </c>
      <c r="O1328" s="264">
        <v>23050</v>
      </c>
      <c r="P1328" s="264">
        <v>16700</v>
      </c>
      <c r="Q1328" s="264">
        <v>15550</v>
      </c>
      <c r="R1328" s="264">
        <v>7500</v>
      </c>
      <c r="S1328" s="264">
        <v>6625</v>
      </c>
      <c r="T1328" s="264">
        <v>4670</v>
      </c>
      <c r="U1328" s="264">
        <v>4600</v>
      </c>
      <c r="V1328" s="264">
        <v>1600</v>
      </c>
      <c r="W1328" s="264">
        <v>8500</v>
      </c>
      <c r="X1328" s="264">
        <v>6050</v>
      </c>
      <c r="Y1328" s="264">
        <v>800</v>
      </c>
    </row>
    <row r="1329" spans="4:25" hidden="1" outlineLevel="1">
      <c r="D1329" s="255" t="s">
        <v>710</v>
      </c>
      <c r="E1329" s="255" t="s">
        <v>55</v>
      </c>
      <c r="F1329" s="255" t="s">
        <v>608</v>
      </c>
      <c r="H1329" s="255" t="s">
        <v>609</v>
      </c>
      <c r="I1329" s="255" t="s">
        <v>270</v>
      </c>
      <c r="L1329" s="267">
        <v>0</v>
      </c>
      <c r="M1329" s="262"/>
      <c r="N1329" s="262">
        <v>0</v>
      </c>
      <c r="O1329" s="262">
        <v>0</v>
      </c>
      <c r="P1329" s="262">
        <v>0</v>
      </c>
      <c r="Q1329" s="262">
        <v>0</v>
      </c>
      <c r="R1329" s="262">
        <v>0</v>
      </c>
      <c r="S1329" s="262">
        <v>0</v>
      </c>
      <c r="T1329" s="262">
        <v>0</v>
      </c>
      <c r="U1329" s="262">
        <v>0</v>
      </c>
      <c r="V1329" s="262">
        <v>0</v>
      </c>
      <c r="W1329" s="262">
        <v>0</v>
      </c>
      <c r="X1329" s="262">
        <v>0</v>
      </c>
      <c r="Y1329" s="262">
        <v>0</v>
      </c>
    </row>
    <row r="1330" spans="4:25" hidden="1" outlineLevel="1">
      <c r="D1330" s="255" t="s">
        <v>714</v>
      </c>
      <c r="E1330" s="255" t="s">
        <v>54</v>
      </c>
      <c r="F1330" s="255" t="s">
        <v>608</v>
      </c>
      <c r="H1330" s="255" t="s">
        <v>609</v>
      </c>
      <c r="I1330" s="255" t="s">
        <v>281</v>
      </c>
      <c r="L1330" s="267">
        <v>105595</v>
      </c>
      <c r="M1330" s="262"/>
      <c r="N1330" s="262">
        <v>9950</v>
      </c>
      <c r="O1330" s="262">
        <v>23050</v>
      </c>
      <c r="P1330" s="262">
        <v>16700</v>
      </c>
      <c r="Q1330" s="262">
        <v>15550</v>
      </c>
      <c r="R1330" s="262">
        <v>7500</v>
      </c>
      <c r="S1330" s="262">
        <v>6625</v>
      </c>
      <c r="T1330" s="262">
        <v>4670</v>
      </c>
      <c r="U1330" s="262">
        <v>4600</v>
      </c>
      <c r="V1330" s="262">
        <v>1600</v>
      </c>
      <c r="W1330" s="262">
        <v>8500</v>
      </c>
      <c r="X1330" s="262">
        <v>6050</v>
      </c>
      <c r="Y1330" s="262">
        <v>800</v>
      </c>
    </row>
    <row r="1331" spans="4:25" collapsed="1">
      <c r="L1331" s="262"/>
      <c r="M1331" s="262"/>
      <c r="N1331" s="262"/>
      <c r="O1331" s="262"/>
      <c r="P1331" s="262"/>
      <c r="Q1331" s="262"/>
      <c r="R1331" s="262"/>
      <c r="S1331" s="262"/>
      <c r="T1331" s="262"/>
      <c r="U1331" s="262"/>
      <c r="V1331" s="262"/>
      <c r="W1331" s="262"/>
      <c r="X1331" s="262"/>
      <c r="Y1331" s="262"/>
    </row>
  </sheetData>
  <autoFilter ref="A5:J1175" xr:uid="{CDD9463F-9A97-45C3-9514-50F5C3617024}"/>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9B5B8-ADCC-4F97-A53D-146D2E0386C1}">
  <dimension ref="A1:Y1331"/>
  <sheetViews>
    <sheetView workbookViewId="0"/>
  </sheetViews>
  <sheetFormatPr baseColWidth="10" defaultColWidth="14.140625" defaultRowHeight="10.199999999999999" outlineLevelRow="1"/>
  <cols>
    <col min="1" max="3" width="5.7109375" style="255" customWidth="1"/>
    <col min="4" max="4" width="59.28515625" style="255" customWidth="1"/>
    <col min="5" max="5" width="21" style="255" bestFit="1" customWidth="1"/>
    <col min="6" max="6" width="15.140625" style="255" bestFit="1" customWidth="1"/>
    <col min="7" max="7" width="18.28515625" style="255" bestFit="1" customWidth="1"/>
    <col min="8" max="8" width="14.28515625" style="255" bestFit="1" customWidth="1"/>
    <col min="9" max="9" width="10.85546875" style="255" bestFit="1" customWidth="1"/>
    <col min="10" max="10" width="14.5703125" style="255" bestFit="1" customWidth="1"/>
    <col min="11" max="11" width="5.7109375" style="255" customWidth="1"/>
    <col min="12" max="12" width="19.42578125" style="255" bestFit="1" customWidth="1"/>
    <col min="13" max="13" width="5.7109375" style="255" customWidth="1"/>
    <col min="14" max="25" width="17.140625" style="255" bestFit="1" customWidth="1"/>
    <col min="26" max="27" width="16.7109375" style="255" customWidth="1"/>
    <col min="28" max="16384" width="14.140625" style="255"/>
  </cols>
  <sheetData>
    <row r="1" spans="1:25" ht="15.6">
      <c r="A1" s="254" t="s">
        <v>1000</v>
      </c>
    </row>
    <row r="2" spans="1:25" ht="14.4">
      <c r="A2" s="256" t="s">
        <v>3367</v>
      </c>
    </row>
    <row r="3" spans="1:25" ht="14.4">
      <c r="A3" s="257" t="s">
        <v>723</v>
      </c>
    </row>
    <row r="5" spans="1:25" ht="20.399999999999999">
      <c r="A5" s="258"/>
      <c r="B5" s="258"/>
      <c r="C5" s="258"/>
      <c r="D5" s="258" t="s">
        <v>1001</v>
      </c>
      <c r="E5" s="258" t="s">
        <v>267</v>
      </c>
      <c r="F5" s="259" t="s">
        <v>601</v>
      </c>
      <c r="G5" s="259" t="s">
        <v>602</v>
      </c>
      <c r="H5" s="259" t="s">
        <v>603</v>
      </c>
      <c r="I5" s="258" t="s">
        <v>604</v>
      </c>
      <c r="J5" s="258" t="s">
        <v>268</v>
      </c>
      <c r="K5" s="258"/>
      <c r="L5" s="260" t="s">
        <v>556</v>
      </c>
      <c r="M5" s="258"/>
      <c r="N5" s="261" t="s">
        <v>3368</v>
      </c>
      <c r="O5" s="261" t="s">
        <v>3369</v>
      </c>
      <c r="P5" s="261" t="s">
        <v>3370</v>
      </c>
      <c r="Q5" s="261" t="s">
        <v>3371</v>
      </c>
      <c r="R5" s="261" t="s">
        <v>3372</v>
      </c>
      <c r="S5" s="261" t="s">
        <v>3373</v>
      </c>
      <c r="T5" s="261" t="s">
        <v>3374</v>
      </c>
      <c r="U5" s="261" t="s">
        <v>3375</v>
      </c>
      <c r="V5" s="261" t="s">
        <v>3376</v>
      </c>
      <c r="W5" s="261" t="s">
        <v>3377</v>
      </c>
      <c r="X5" s="261" t="s">
        <v>3378</v>
      </c>
      <c r="Y5" s="261" t="s">
        <v>3379</v>
      </c>
    </row>
    <row r="6" spans="1:25">
      <c r="L6" s="262"/>
      <c r="M6" s="262"/>
      <c r="N6" s="262"/>
      <c r="O6" s="262"/>
      <c r="P6" s="262"/>
      <c r="Q6" s="262"/>
      <c r="R6" s="262"/>
      <c r="S6" s="262"/>
      <c r="T6" s="262"/>
      <c r="U6" s="262"/>
      <c r="V6" s="262"/>
      <c r="W6" s="262"/>
      <c r="X6" s="262"/>
      <c r="Y6" s="262"/>
    </row>
    <row r="7" spans="1:25">
      <c r="A7" s="263" t="s">
        <v>605</v>
      </c>
      <c r="B7" s="263"/>
      <c r="C7" s="263"/>
      <c r="D7" s="263"/>
      <c r="E7" s="263"/>
      <c r="F7" s="263"/>
      <c r="G7" s="263"/>
      <c r="H7" s="263"/>
      <c r="I7" s="263"/>
      <c r="J7" s="263"/>
      <c r="K7" s="263"/>
      <c r="L7" s="264">
        <v>258</v>
      </c>
      <c r="M7" s="264"/>
      <c r="N7" s="264">
        <v>20</v>
      </c>
      <c r="O7" s="264">
        <v>20</v>
      </c>
      <c r="P7" s="264">
        <v>23</v>
      </c>
      <c r="Q7" s="264">
        <v>20</v>
      </c>
      <c r="R7" s="264">
        <v>21</v>
      </c>
      <c r="S7" s="264">
        <v>22</v>
      </c>
      <c r="T7" s="264">
        <v>22</v>
      </c>
      <c r="U7" s="264">
        <v>22</v>
      </c>
      <c r="V7" s="264">
        <v>22</v>
      </c>
      <c r="W7" s="264">
        <v>21</v>
      </c>
      <c r="X7" s="264">
        <v>22</v>
      </c>
      <c r="Y7" s="264">
        <v>23</v>
      </c>
    </row>
    <row r="8" spans="1:25">
      <c r="L8" s="262"/>
      <c r="M8" s="262"/>
      <c r="N8" s="262"/>
      <c r="O8" s="262"/>
      <c r="P8" s="262"/>
      <c r="Q8" s="262"/>
      <c r="R8" s="262"/>
      <c r="S8" s="262"/>
      <c r="T8" s="262"/>
      <c r="U8" s="262"/>
      <c r="V8" s="262"/>
      <c r="W8" s="262"/>
      <c r="X8" s="262"/>
      <c r="Y8" s="262"/>
    </row>
    <row r="9" spans="1:25">
      <c r="A9" s="263" t="s">
        <v>103</v>
      </c>
      <c r="B9" s="263"/>
      <c r="C9" s="263"/>
      <c r="D9" s="263"/>
      <c r="E9" s="263"/>
      <c r="F9" s="263"/>
      <c r="G9" s="263"/>
      <c r="H9" s="263"/>
      <c r="I9" s="263"/>
      <c r="J9" s="263"/>
      <c r="K9" s="263"/>
      <c r="L9" s="264">
        <v>4322874756.0380487</v>
      </c>
      <c r="M9" s="264"/>
      <c r="N9" s="264">
        <v>339820661.44667995</v>
      </c>
      <c r="O9" s="264">
        <v>301121815.33669001</v>
      </c>
      <c r="P9" s="264">
        <v>359045247.62721801</v>
      </c>
      <c r="Q9" s="264">
        <v>312837549.94862998</v>
      </c>
      <c r="R9" s="264">
        <v>351852125.19231004</v>
      </c>
      <c r="S9" s="264">
        <v>350878651.74094999</v>
      </c>
      <c r="T9" s="264">
        <v>372061183.10900998</v>
      </c>
      <c r="U9" s="264">
        <v>345096462.19044006</v>
      </c>
      <c r="V9" s="264">
        <v>435280986.97306001</v>
      </c>
      <c r="W9" s="264">
        <v>363808445.37473005</v>
      </c>
      <c r="X9" s="264">
        <v>420460730.41773999</v>
      </c>
      <c r="Y9" s="264">
        <v>370610896.68058997</v>
      </c>
    </row>
    <row r="10" spans="1:25">
      <c r="L10" s="262"/>
      <c r="M10" s="262"/>
      <c r="N10" s="262"/>
      <c r="O10" s="262"/>
      <c r="P10" s="262"/>
      <c r="Q10" s="262"/>
      <c r="R10" s="262"/>
      <c r="S10" s="262"/>
      <c r="T10" s="262"/>
      <c r="U10" s="262"/>
      <c r="V10" s="262"/>
      <c r="W10" s="262"/>
      <c r="X10" s="262"/>
      <c r="Y10" s="262"/>
    </row>
    <row r="11" spans="1:25">
      <c r="A11" s="265" t="s">
        <v>606</v>
      </c>
      <c r="B11" s="265"/>
      <c r="C11" s="265"/>
      <c r="D11" s="265"/>
      <c r="E11" s="265"/>
      <c r="F11" s="265"/>
      <c r="G11" s="265"/>
      <c r="H11" s="265"/>
      <c r="I11" s="265"/>
      <c r="J11" s="265"/>
      <c r="K11" s="265"/>
      <c r="L11" s="266">
        <v>2799094518.2958183</v>
      </c>
      <c r="M11" s="266"/>
      <c r="N11" s="266">
        <v>213722229.9826</v>
      </c>
      <c r="O11" s="266">
        <v>183329812.69764</v>
      </c>
      <c r="P11" s="266">
        <v>222867621.19456798</v>
      </c>
      <c r="Q11" s="266">
        <v>212550354.90061003</v>
      </c>
      <c r="R11" s="266">
        <v>237329452.93643999</v>
      </c>
      <c r="S11" s="266">
        <v>247183401.52205998</v>
      </c>
      <c r="T11" s="266">
        <v>245141882.73594001</v>
      </c>
      <c r="U11" s="266">
        <v>222279174.28731003</v>
      </c>
      <c r="V11" s="266">
        <v>280530018.82613999</v>
      </c>
      <c r="W11" s="266">
        <v>232017523.34669</v>
      </c>
      <c r="X11" s="266">
        <v>266895942.61044005</v>
      </c>
      <c r="Y11" s="266">
        <v>235247103.25538</v>
      </c>
    </row>
    <row r="12" spans="1:25">
      <c r="A12" s="263" t="s">
        <v>607</v>
      </c>
      <c r="B12" s="263"/>
      <c r="C12" s="263"/>
      <c r="D12" s="263"/>
      <c r="E12" s="263"/>
      <c r="F12" s="263"/>
      <c r="G12" s="263"/>
      <c r="H12" s="263"/>
      <c r="I12" s="263"/>
      <c r="J12" s="263"/>
      <c r="K12" s="263"/>
      <c r="L12" s="264">
        <v>1523780237.7422299</v>
      </c>
      <c r="M12" s="264"/>
      <c r="N12" s="264">
        <v>126098431.46407999</v>
      </c>
      <c r="O12" s="264">
        <v>117792002.63905001</v>
      </c>
      <c r="P12" s="264">
        <v>136177626.43265</v>
      </c>
      <c r="Q12" s="264">
        <v>100287195.04802001</v>
      </c>
      <c r="R12" s="264">
        <v>114522672.25587</v>
      </c>
      <c r="S12" s="264">
        <v>103695250.21889</v>
      </c>
      <c r="T12" s="264">
        <v>126919300.37306996</v>
      </c>
      <c r="U12" s="264">
        <v>122817287.90313001</v>
      </c>
      <c r="V12" s="264">
        <v>154750968.14692003</v>
      </c>
      <c r="W12" s="264">
        <v>131790922.02804001</v>
      </c>
      <c r="X12" s="264">
        <v>153564787.8073</v>
      </c>
      <c r="Y12" s="264">
        <v>135363793.42521</v>
      </c>
    </row>
    <row r="13" spans="1:25">
      <c r="L13" s="262"/>
      <c r="M13" s="262"/>
      <c r="N13" s="262"/>
      <c r="O13" s="262"/>
      <c r="P13" s="262"/>
      <c r="Q13" s="262"/>
      <c r="R13" s="262"/>
      <c r="S13" s="262"/>
      <c r="T13" s="262"/>
      <c r="U13" s="262"/>
      <c r="V13" s="262"/>
      <c r="W13" s="262"/>
      <c r="X13" s="262"/>
      <c r="Y13" s="262"/>
    </row>
    <row r="14" spans="1:25">
      <c r="L14" s="262"/>
      <c r="M14" s="262"/>
      <c r="N14" s="262"/>
      <c r="O14" s="262"/>
      <c r="P14" s="262"/>
      <c r="Q14" s="262"/>
      <c r="R14" s="262"/>
      <c r="S14" s="262"/>
      <c r="T14" s="262"/>
      <c r="U14" s="262"/>
      <c r="V14" s="262"/>
      <c r="W14" s="262"/>
      <c r="X14" s="262"/>
      <c r="Y14" s="262"/>
    </row>
    <row r="15" spans="1:25">
      <c r="A15" s="265" t="s">
        <v>548</v>
      </c>
      <c r="B15" s="265"/>
      <c r="C15" s="265"/>
      <c r="D15" s="265"/>
      <c r="E15" s="265"/>
      <c r="F15" s="265"/>
      <c r="G15" s="265"/>
      <c r="H15" s="265"/>
      <c r="I15" s="265"/>
      <c r="J15" s="265"/>
      <c r="K15" s="265"/>
      <c r="L15" s="266">
        <v>298056861.83749998</v>
      </c>
      <c r="M15" s="266"/>
      <c r="N15" s="266">
        <v>28714200.512499999</v>
      </c>
      <c r="O15" s="266">
        <v>18602585.949999999</v>
      </c>
      <c r="P15" s="266">
        <v>18428833.912500001</v>
      </c>
      <c r="Q15" s="266">
        <v>22382324.487500001</v>
      </c>
      <c r="R15" s="266">
        <v>19154680.324999999</v>
      </c>
      <c r="S15" s="266">
        <v>18478115.362500001</v>
      </c>
      <c r="T15" s="266">
        <v>23095695.912500001</v>
      </c>
      <c r="U15" s="266">
        <v>28911722.137499999</v>
      </c>
      <c r="V15" s="266">
        <v>25373333.5625</v>
      </c>
      <c r="W15" s="266">
        <v>31830833.0625</v>
      </c>
      <c r="X15" s="266">
        <v>39549044.049999997</v>
      </c>
      <c r="Y15" s="266">
        <v>23535492.5625</v>
      </c>
    </row>
    <row r="16" spans="1:25">
      <c r="A16" s="265"/>
      <c r="B16" s="265" t="s">
        <v>2205</v>
      </c>
      <c r="C16" s="265"/>
      <c r="D16" s="265"/>
      <c r="E16" s="265"/>
      <c r="F16" s="265"/>
      <c r="G16" s="265"/>
      <c r="H16" s="265"/>
      <c r="I16" s="265"/>
      <c r="J16" s="265"/>
      <c r="K16" s="265"/>
      <c r="L16" s="266">
        <v>0</v>
      </c>
      <c r="M16" s="266"/>
      <c r="N16" s="266">
        <v>0</v>
      </c>
      <c r="O16" s="266">
        <v>0</v>
      </c>
      <c r="P16" s="266">
        <v>0</v>
      </c>
      <c r="Q16" s="266">
        <v>0</v>
      </c>
      <c r="R16" s="266">
        <v>0</v>
      </c>
      <c r="S16" s="266">
        <v>0</v>
      </c>
      <c r="T16" s="266">
        <v>0</v>
      </c>
      <c r="U16" s="266">
        <v>0</v>
      </c>
      <c r="V16" s="266">
        <v>0</v>
      </c>
      <c r="W16" s="266">
        <v>0</v>
      </c>
      <c r="X16" s="266">
        <v>0</v>
      </c>
      <c r="Y16" s="266">
        <v>0</v>
      </c>
    </row>
    <row r="17" spans="1:25">
      <c r="A17" s="263"/>
      <c r="B17" s="263"/>
      <c r="C17" s="263" t="s">
        <v>2205</v>
      </c>
      <c r="D17" s="263"/>
      <c r="E17" s="263"/>
      <c r="F17" s="263"/>
      <c r="G17" s="263"/>
      <c r="H17" s="263"/>
      <c r="I17" s="263"/>
      <c r="J17" s="263"/>
      <c r="K17" s="263"/>
      <c r="L17" s="264">
        <v>0</v>
      </c>
      <c r="M17" s="264"/>
      <c r="N17" s="264">
        <v>0</v>
      </c>
      <c r="O17" s="264">
        <v>0</v>
      </c>
      <c r="P17" s="264">
        <v>0</v>
      </c>
      <c r="Q17" s="264">
        <v>0</v>
      </c>
      <c r="R17" s="264">
        <v>0</v>
      </c>
      <c r="S17" s="264">
        <v>0</v>
      </c>
      <c r="T17" s="264">
        <v>0</v>
      </c>
      <c r="U17" s="264">
        <v>0</v>
      </c>
      <c r="V17" s="264">
        <v>0</v>
      </c>
      <c r="W17" s="264">
        <v>0</v>
      </c>
      <c r="X17" s="264">
        <v>0</v>
      </c>
      <c r="Y17" s="264">
        <v>0</v>
      </c>
    </row>
    <row r="18" spans="1:25" hidden="1" outlineLevel="1">
      <c r="D18" s="255" t="s">
        <v>2206</v>
      </c>
      <c r="E18" s="255" t="s">
        <v>54</v>
      </c>
      <c r="F18" s="255" t="s">
        <v>608</v>
      </c>
      <c r="H18" s="255" t="s">
        <v>609</v>
      </c>
      <c r="I18" s="255" t="s">
        <v>2207</v>
      </c>
      <c r="L18" s="267">
        <v>0</v>
      </c>
      <c r="M18" s="262"/>
      <c r="N18" s="262">
        <v>0</v>
      </c>
      <c r="O18" s="262">
        <v>0</v>
      </c>
      <c r="P18" s="262">
        <v>0</v>
      </c>
      <c r="Q18" s="262">
        <v>0</v>
      </c>
      <c r="R18" s="262">
        <v>0</v>
      </c>
      <c r="S18" s="262">
        <v>0</v>
      </c>
      <c r="T18" s="262">
        <v>0</v>
      </c>
      <c r="U18" s="262">
        <v>0</v>
      </c>
      <c r="V18" s="262">
        <v>0</v>
      </c>
      <c r="W18" s="262">
        <v>0</v>
      </c>
      <c r="X18" s="262">
        <v>0</v>
      </c>
      <c r="Y18" s="262">
        <v>0</v>
      </c>
    </row>
    <row r="19" spans="1:25" collapsed="1">
      <c r="L19" s="267"/>
      <c r="M19" s="262"/>
      <c r="N19" s="262"/>
      <c r="O19" s="262"/>
      <c r="P19" s="262"/>
      <c r="Q19" s="262"/>
      <c r="R19" s="262"/>
      <c r="S19" s="262"/>
      <c r="T19" s="262"/>
      <c r="U19" s="262"/>
      <c r="V19" s="262"/>
      <c r="W19" s="262"/>
      <c r="X19" s="262"/>
      <c r="Y19" s="262"/>
    </row>
    <row r="20" spans="1:25">
      <c r="A20" s="265"/>
      <c r="B20" s="265" t="s">
        <v>1002</v>
      </c>
      <c r="C20" s="265"/>
      <c r="D20" s="265"/>
      <c r="E20" s="265"/>
      <c r="F20" s="265"/>
      <c r="G20" s="265"/>
      <c r="H20" s="265"/>
      <c r="I20" s="265"/>
      <c r="J20" s="265"/>
      <c r="K20" s="265"/>
      <c r="L20" s="266">
        <v>298056861.83749998</v>
      </c>
      <c r="M20" s="266"/>
      <c r="N20" s="266">
        <v>28714200.512499999</v>
      </c>
      <c r="O20" s="266">
        <v>18602585.949999999</v>
      </c>
      <c r="P20" s="266">
        <v>18428833.912500001</v>
      </c>
      <c r="Q20" s="266">
        <v>22382324.487500001</v>
      </c>
      <c r="R20" s="266">
        <v>19154680.324999999</v>
      </c>
      <c r="S20" s="266">
        <v>18478115.362500001</v>
      </c>
      <c r="T20" s="266">
        <v>23095695.912500001</v>
      </c>
      <c r="U20" s="266">
        <v>28911722.137499999</v>
      </c>
      <c r="V20" s="266">
        <v>25373333.5625</v>
      </c>
      <c r="W20" s="266">
        <v>31830833.0625</v>
      </c>
      <c r="X20" s="266">
        <v>39549044.049999997</v>
      </c>
      <c r="Y20" s="266">
        <v>23535492.5625</v>
      </c>
    </row>
    <row r="21" spans="1:25">
      <c r="A21" s="263"/>
      <c r="B21" s="263"/>
      <c r="C21" s="263" t="s">
        <v>1003</v>
      </c>
      <c r="D21" s="263"/>
      <c r="E21" s="263"/>
      <c r="F21" s="263"/>
      <c r="G21" s="263"/>
      <c r="H21" s="263"/>
      <c r="I21" s="263"/>
      <c r="J21" s="263"/>
      <c r="K21" s="263"/>
      <c r="L21" s="264">
        <v>264605977.16249999</v>
      </c>
      <c r="M21" s="264"/>
      <c r="N21" s="264">
        <v>25278496.262499999</v>
      </c>
      <c r="O21" s="264">
        <v>17381710.550000001</v>
      </c>
      <c r="P21" s="264">
        <v>16934335.787500001</v>
      </c>
      <c r="Q21" s="264">
        <v>20345558.1875</v>
      </c>
      <c r="R21" s="264">
        <v>17091734.899999999</v>
      </c>
      <c r="S21" s="264">
        <v>16613455.7125</v>
      </c>
      <c r="T21" s="264">
        <v>20911657.8125</v>
      </c>
      <c r="U21" s="264">
        <v>25225580.762499999</v>
      </c>
      <c r="V21" s="264">
        <v>23003227.237500001</v>
      </c>
      <c r="W21" s="264">
        <v>27587802.012499999</v>
      </c>
      <c r="X21" s="264">
        <v>33674415.875</v>
      </c>
      <c r="Y21" s="264">
        <v>20558002.0625</v>
      </c>
    </row>
    <row r="22" spans="1:25" hidden="1" outlineLevel="1">
      <c r="D22" s="255" t="s">
        <v>719</v>
      </c>
      <c r="E22" s="255" t="s">
        <v>54</v>
      </c>
      <c r="F22" s="255" t="s">
        <v>610</v>
      </c>
      <c r="H22" s="255" t="s">
        <v>609</v>
      </c>
      <c r="I22" s="255" t="s">
        <v>551</v>
      </c>
      <c r="L22" s="267">
        <v>7315164.8125</v>
      </c>
      <c r="M22" s="262"/>
      <c r="N22" s="262">
        <v>771704.92500000005</v>
      </c>
      <c r="O22" s="262">
        <v>455123.1</v>
      </c>
      <c r="P22" s="262">
        <v>449776.05</v>
      </c>
      <c r="Q22" s="262">
        <v>551446.1</v>
      </c>
      <c r="R22" s="262">
        <v>787918.91249999998</v>
      </c>
      <c r="S22" s="262">
        <v>421944.8125</v>
      </c>
      <c r="T22" s="262">
        <v>335900.08750000002</v>
      </c>
      <c r="U22" s="262">
        <v>319381.375</v>
      </c>
      <c r="V22" s="262">
        <v>518959.1</v>
      </c>
      <c r="W22" s="262">
        <v>984737.33750000002</v>
      </c>
      <c r="X22" s="262">
        <v>1007024.4875</v>
      </c>
      <c r="Y22" s="262">
        <v>711248.52500000002</v>
      </c>
    </row>
    <row r="23" spans="1:25" hidden="1" outlineLevel="1">
      <c r="D23" s="255" t="s">
        <v>720</v>
      </c>
      <c r="E23" s="255" t="s">
        <v>54</v>
      </c>
      <c r="F23" s="255" t="s">
        <v>610</v>
      </c>
      <c r="H23" s="255" t="s">
        <v>609</v>
      </c>
      <c r="I23" s="255" t="s">
        <v>549</v>
      </c>
      <c r="L23" s="267">
        <v>179304984.46249998</v>
      </c>
      <c r="M23" s="262"/>
      <c r="N23" s="262">
        <v>18395475.899999999</v>
      </c>
      <c r="O23" s="262">
        <v>12846351.2125</v>
      </c>
      <c r="P23" s="262">
        <v>10862894.725</v>
      </c>
      <c r="Q23" s="262">
        <v>14549098.2875</v>
      </c>
      <c r="R23" s="262">
        <v>11657389.699999999</v>
      </c>
      <c r="S23" s="262">
        <v>10634059.487500001</v>
      </c>
      <c r="T23" s="262">
        <v>12419460.112500001</v>
      </c>
      <c r="U23" s="262">
        <v>18653707.887499999</v>
      </c>
      <c r="V23" s="262">
        <v>14445359.5375</v>
      </c>
      <c r="W23" s="262">
        <v>17730927.100000001</v>
      </c>
      <c r="X23" s="262">
        <v>24255485.75</v>
      </c>
      <c r="Y23" s="262">
        <v>12854774.762499999</v>
      </c>
    </row>
    <row r="24" spans="1:25" hidden="1" outlineLevel="1">
      <c r="D24" s="255" t="s">
        <v>1004</v>
      </c>
      <c r="E24" s="255" t="s">
        <v>54</v>
      </c>
      <c r="F24" s="255" t="s">
        <v>610</v>
      </c>
      <c r="H24" s="255" t="s">
        <v>609</v>
      </c>
      <c r="I24" s="255" t="s">
        <v>1005</v>
      </c>
      <c r="L24" s="267">
        <v>0</v>
      </c>
      <c r="M24" s="262"/>
      <c r="N24" s="262">
        <v>0</v>
      </c>
      <c r="O24" s="262">
        <v>0</v>
      </c>
      <c r="P24" s="262">
        <v>0</v>
      </c>
      <c r="Q24" s="262">
        <v>0</v>
      </c>
      <c r="R24" s="262">
        <v>0</v>
      </c>
      <c r="S24" s="262">
        <v>0</v>
      </c>
      <c r="T24" s="262">
        <v>0</v>
      </c>
      <c r="U24" s="262">
        <v>0</v>
      </c>
      <c r="V24" s="262">
        <v>0</v>
      </c>
      <c r="W24" s="262">
        <v>0</v>
      </c>
      <c r="X24" s="262">
        <v>0</v>
      </c>
      <c r="Y24" s="262">
        <v>0</v>
      </c>
    </row>
    <row r="25" spans="1:25" hidden="1" outlineLevel="1">
      <c r="D25" s="255" t="s">
        <v>721</v>
      </c>
      <c r="E25" s="255" t="s">
        <v>54</v>
      </c>
      <c r="F25" s="255" t="s">
        <v>610</v>
      </c>
      <c r="H25" s="255" t="s">
        <v>609</v>
      </c>
      <c r="I25" s="255" t="s">
        <v>550</v>
      </c>
      <c r="L25" s="267">
        <v>77985827.887500003</v>
      </c>
      <c r="M25" s="262"/>
      <c r="N25" s="262">
        <v>6111315.4375</v>
      </c>
      <c r="O25" s="262">
        <v>4080236.2374999998</v>
      </c>
      <c r="P25" s="262">
        <v>5621665.0125000002</v>
      </c>
      <c r="Q25" s="262">
        <v>5245013.8</v>
      </c>
      <c r="R25" s="262">
        <v>4646426.2874999996</v>
      </c>
      <c r="S25" s="262">
        <v>5557451.4124999996</v>
      </c>
      <c r="T25" s="262">
        <v>8156297.6124999998</v>
      </c>
      <c r="U25" s="262">
        <v>6252491.5</v>
      </c>
      <c r="V25" s="262">
        <v>8038908.5999999996</v>
      </c>
      <c r="W25" s="262">
        <v>8872137.5749999993</v>
      </c>
      <c r="X25" s="262">
        <v>8411905.6374999993</v>
      </c>
      <c r="Y25" s="262">
        <v>6991978.7750000004</v>
      </c>
    </row>
    <row r="26" spans="1:25" hidden="1" outlineLevel="1">
      <c r="D26" s="255" t="s">
        <v>741</v>
      </c>
      <c r="E26" s="255" t="s">
        <v>54</v>
      </c>
      <c r="F26" s="255" t="s">
        <v>610</v>
      </c>
      <c r="H26" s="255" t="s">
        <v>609</v>
      </c>
      <c r="I26" s="255" t="s">
        <v>502</v>
      </c>
      <c r="L26" s="267">
        <v>0</v>
      </c>
      <c r="M26" s="262"/>
      <c r="N26" s="262">
        <v>0</v>
      </c>
      <c r="O26" s="262">
        <v>0</v>
      </c>
      <c r="P26" s="262">
        <v>0</v>
      </c>
      <c r="Q26" s="262">
        <v>0</v>
      </c>
      <c r="R26" s="262">
        <v>0</v>
      </c>
      <c r="S26" s="262">
        <v>0</v>
      </c>
      <c r="T26" s="262">
        <v>0</v>
      </c>
      <c r="U26" s="262">
        <v>0</v>
      </c>
      <c r="V26" s="262">
        <v>0</v>
      </c>
      <c r="W26" s="262">
        <v>0</v>
      </c>
      <c r="X26" s="262">
        <v>0</v>
      </c>
      <c r="Y26" s="262">
        <v>0</v>
      </c>
    </row>
    <row r="27" spans="1:25" hidden="1" outlineLevel="1">
      <c r="D27" s="255" t="s">
        <v>742</v>
      </c>
      <c r="E27" s="255" t="s">
        <v>54</v>
      </c>
      <c r="F27" s="255" t="s">
        <v>610</v>
      </c>
      <c r="H27" s="255" t="s">
        <v>609</v>
      </c>
      <c r="I27" s="255" t="s">
        <v>743</v>
      </c>
      <c r="L27" s="267">
        <v>0</v>
      </c>
      <c r="M27" s="262"/>
      <c r="N27" s="262">
        <v>0</v>
      </c>
      <c r="O27" s="262">
        <v>0</v>
      </c>
      <c r="P27" s="262">
        <v>0</v>
      </c>
      <c r="Q27" s="262">
        <v>0</v>
      </c>
      <c r="R27" s="262">
        <v>0</v>
      </c>
      <c r="S27" s="262">
        <v>0</v>
      </c>
      <c r="T27" s="262">
        <v>0</v>
      </c>
      <c r="U27" s="262">
        <v>0</v>
      </c>
      <c r="V27" s="262">
        <v>0</v>
      </c>
      <c r="W27" s="262">
        <v>0</v>
      </c>
      <c r="X27" s="262">
        <v>0</v>
      </c>
      <c r="Y27" s="262">
        <v>0</v>
      </c>
    </row>
    <row r="28" spans="1:25" collapsed="1">
      <c r="L28" s="267"/>
      <c r="M28" s="262"/>
      <c r="N28" s="262"/>
      <c r="O28" s="262"/>
      <c r="P28" s="262"/>
      <c r="Q28" s="262"/>
      <c r="R28" s="262"/>
      <c r="S28" s="262"/>
      <c r="T28" s="262"/>
      <c r="U28" s="262"/>
      <c r="V28" s="262"/>
      <c r="W28" s="262"/>
      <c r="X28" s="262"/>
      <c r="Y28" s="262"/>
    </row>
    <row r="29" spans="1:25">
      <c r="A29" s="263"/>
      <c r="B29" s="263"/>
      <c r="C29" s="263" t="s">
        <v>1006</v>
      </c>
      <c r="D29" s="263"/>
      <c r="E29" s="263"/>
      <c r="F29" s="263"/>
      <c r="G29" s="263"/>
      <c r="H29" s="263"/>
      <c r="I29" s="263"/>
      <c r="J29" s="263"/>
      <c r="K29" s="263"/>
      <c r="L29" s="264">
        <v>33450884.675000001</v>
      </c>
      <c r="M29" s="264"/>
      <c r="N29" s="264">
        <v>3435704.25</v>
      </c>
      <c r="O29" s="264">
        <v>1220875.3999999999</v>
      </c>
      <c r="P29" s="264">
        <v>1494498.125</v>
      </c>
      <c r="Q29" s="264">
        <v>2036766.3</v>
      </c>
      <c r="R29" s="264">
        <v>2062945.425</v>
      </c>
      <c r="S29" s="264">
        <v>1864659.65</v>
      </c>
      <c r="T29" s="264">
        <v>2184038.1</v>
      </c>
      <c r="U29" s="264">
        <v>3686141.375</v>
      </c>
      <c r="V29" s="264">
        <v>2370106.3250000002</v>
      </c>
      <c r="W29" s="264">
        <v>4243031.05</v>
      </c>
      <c r="X29" s="264">
        <v>5874628.1749999998</v>
      </c>
      <c r="Y29" s="264">
        <v>2977490.5</v>
      </c>
    </row>
    <row r="30" spans="1:25" hidden="1" outlineLevel="1">
      <c r="D30" s="255" t="s">
        <v>719</v>
      </c>
      <c r="E30" s="255" t="s">
        <v>54</v>
      </c>
      <c r="F30" s="255" t="s">
        <v>610</v>
      </c>
      <c r="G30" s="255" t="s">
        <v>611</v>
      </c>
      <c r="H30" s="255" t="s">
        <v>612</v>
      </c>
      <c r="I30" s="255" t="s">
        <v>554</v>
      </c>
      <c r="L30" s="267">
        <v>923938.24999999988</v>
      </c>
      <c r="M30" s="262"/>
      <c r="N30" s="262">
        <v>170988.5</v>
      </c>
      <c r="O30" s="262">
        <v>36022.800000000003</v>
      </c>
      <c r="P30" s="262">
        <v>54154.35</v>
      </c>
      <c r="Q30" s="262">
        <v>112481.85</v>
      </c>
      <c r="R30" s="262">
        <v>121556.45</v>
      </c>
      <c r="S30" s="262">
        <v>35484.949999999997</v>
      </c>
      <c r="T30" s="262">
        <v>30021.65</v>
      </c>
      <c r="U30" s="262">
        <v>71542.850000000006</v>
      </c>
      <c r="V30" s="262">
        <v>71002.95</v>
      </c>
      <c r="W30" s="262">
        <v>106936.25</v>
      </c>
      <c r="X30" s="262">
        <v>94379.95</v>
      </c>
      <c r="Y30" s="262">
        <v>19365.7</v>
      </c>
    </row>
    <row r="31" spans="1:25" hidden="1" outlineLevel="1">
      <c r="D31" s="255" t="s">
        <v>720</v>
      </c>
      <c r="E31" s="255" t="s">
        <v>54</v>
      </c>
      <c r="F31" s="255" t="s">
        <v>610</v>
      </c>
      <c r="G31" s="255" t="s">
        <v>611</v>
      </c>
      <c r="H31" s="255" t="s">
        <v>612</v>
      </c>
      <c r="I31" s="255" t="s">
        <v>552</v>
      </c>
      <c r="L31" s="267">
        <v>26388065.050000001</v>
      </c>
      <c r="M31" s="262"/>
      <c r="N31" s="262">
        <v>2947716.25</v>
      </c>
      <c r="O31" s="262">
        <v>611759.85</v>
      </c>
      <c r="P31" s="262">
        <v>1026742.9</v>
      </c>
      <c r="Q31" s="262">
        <v>1586252.45</v>
      </c>
      <c r="R31" s="262">
        <v>1463994.35</v>
      </c>
      <c r="S31" s="262">
        <v>1393444.45</v>
      </c>
      <c r="T31" s="262">
        <v>1584161.7</v>
      </c>
      <c r="U31" s="262">
        <v>3113222.9</v>
      </c>
      <c r="V31" s="262">
        <v>1693820.5</v>
      </c>
      <c r="W31" s="262">
        <v>3281815.8</v>
      </c>
      <c r="X31" s="262">
        <v>5173948.5999999996</v>
      </c>
      <c r="Y31" s="262">
        <v>2511185.2999999998</v>
      </c>
    </row>
    <row r="32" spans="1:25" hidden="1" outlineLevel="1">
      <c r="D32" s="255" t="s">
        <v>1004</v>
      </c>
      <c r="E32" s="255" t="s">
        <v>54</v>
      </c>
      <c r="F32" s="255" t="s">
        <v>610</v>
      </c>
      <c r="G32" s="255" t="s">
        <v>611</v>
      </c>
      <c r="H32" s="255" t="s">
        <v>612</v>
      </c>
      <c r="I32" s="255" t="s">
        <v>1007</v>
      </c>
      <c r="L32" s="267">
        <v>0</v>
      </c>
      <c r="M32" s="262"/>
      <c r="N32" s="262">
        <v>0</v>
      </c>
      <c r="O32" s="262">
        <v>0</v>
      </c>
      <c r="P32" s="262">
        <v>0</v>
      </c>
      <c r="Q32" s="262">
        <v>0</v>
      </c>
      <c r="R32" s="262">
        <v>0</v>
      </c>
      <c r="S32" s="262">
        <v>0</v>
      </c>
      <c r="T32" s="262">
        <v>0</v>
      </c>
      <c r="U32" s="262">
        <v>0</v>
      </c>
      <c r="V32" s="262">
        <v>0</v>
      </c>
      <c r="W32" s="262">
        <v>0</v>
      </c>
      <c r="X32" s="262">
        <v>0</v>
      </c>
      <c r="Y32" s="262">
        <v>0</v>
      </c>
    </row>
    <row r="33" spans="1:25" hidden="1" outlineLevel="1">
      <c r="D33" s="255" t="s">
        <v>721</v>
      </c>
      <c r="E33" s="255" t="s">
        <v>54</v>
      </c>
      <c r="F33" s="255" t="s">
        <v>610</v>
      </c>
      <c r="G33" s="255" t="s">
        <v>611</v>
      </c>
      <c r="H33" s="255" t="s">
        <v>612</v>
      </c>
      <c r="I33" s="255" t="s">
        <v>553</v>
      </c>
      <c r="L33" s="267">
        <v>6138881.375</v>
      </c>
      <c r="M33" s="262"/>
      <c r="N33" s="262">
        <v>316999.5</v>
      </c>
      <c r="O33" s="262">
        <v>573092.75</v>
      </c>
      <c r="P33" s="262">
        <v>413600.875</v>
      </c>
      <c r="Q33" s="262">
        <v>338032</v>
      </c>
      <c r="R33" s="262">
        <v>477394.625</v>
      </c>
      <c r="S33" s="262">
        <v>435730.25</v>
      </c>
      <c r="T33" s="262">
        <v>569854.75</v>
      </c>
      <c r="U33" s="262">
        <v>501375.625</v>
      </c>
      <c r="V33" s="262">
        <v>605282.875</v>
      </c>
      <c r="W33" s="262">
        <v>854279</v>
      </c>
      <c r="X33" s="262">
        <v>606299.625</v>
      </c>
      <c r="Y33" s="262">
        <v>446939.5</v>
      </c>
    </row>
    <row r="34" spans="1:25" hidden="1" outlineLevel="1">
      <c r="D34" s="255" t="s">
        <v>741</v>
      </c>
      <c r="E34" s="255" t="s">
        <v>54</v>
      </c>
      <c r="F34" s="255" t="s">
        <v>610</v>
      </c>
      <c r="G34" s="255" t="s">
        <v>611</v>
      </c>
      <c r="H34" s="255" t="s">
        <v>612</v>
      </c>
      <c r="I34" s="255" t="s">
        <v>744</v>
      </c>
      <c r="L34" s="267">
        <v>0</v>
      </c>
      <c r="M34" s="262"/>
      <c r="N34" s="262">
        <v>0</v>
      </c>
      <c r="O34" s="262">
        <v>0</v>
      </c>
      <c r="P34" s="262">
        <v>0</v>
      </c>
      <c r="Q34" s="262">
        <v>0</v>
      </c>
      <c r="R34" s="262">
        <v>0</v>
      </c>
      <c r="S34" s="262">
        <v>0</v>
      </c>
      <c r="T34" s="262">
        <v>0</v>
      </c>
      <c r="U34" s="262">
        <v>0</v>
      </c>
      <c r="V34" s="262">
        <v>0</v>
      </c>
      <c r="W34" s="262">
        <v>0</v>
      </c>
      <c r="X34" s="262">
        <v>0</v>
      </c>
      <c r="Y34" s="262">
        <v>0</v>
      </c>
    </row>
    <row r="35" spans="1:25" hidden="1" outlineLevel="1">
      <c r="D35" s="255" t="s">
        <v>742</v>
      </c>
      <c r="E35" s="255" t="s">
        <v>54</v>
      </c>
      <c r="F35" s="255" t="s">
        <v>610</v>
      </c>
      <c r="G35" s="255" t="s">
        <v>611</v>
      </c>
      <c r="H35" s="255" t="s">
        <v>612</v>
      </c>
      <c r="I35" s="255" t="s">
        <v>745</v>
      </c>
      <c r="L35" s="267">
        <v>0</v>
      </c>
      <c r="M35" s="262"/>
      <c r="N35" s="262">
        <v>0</v>
      </c>
      <c r="O35" s="262">
        <v>0</v>
      </c>
      <c r="P35" s="262">
        <v>0</v>
      </c>
      <c r="Q35" s="262">
        <v>0</v>
      </c>
      <c r="R35" s="262">
        <v>0</v>
      </c>
      <c r="S35" s="262">
        <v>0</v>
      </c>
      <c r="T35" s="262">
        <v>0</v>
      </c>
      <c r="U35" s="262">
        <v>0</v>
      </c>
      <c r="V35" s="262">
        <v>0</v>
      </c>
      <c r="W35" s="262">
        <v>0</v>
      </c>
      <c r="X35" s="262">
        <v>0</v>
      </c>
      <c r="Y35" s="262">
        <v>0</v>
      </c>
    </row>
    <row r="36" spans="1:25" collapsed="1">
      <c r="L36" s="267"/>
      <c r="M36" s="262"/>
      <c r="N36" s="262"/>
      <c r="O36" s="262"/>
      <c r="P36" s="262"/>
      <c r="Q36" s="262"/>
      <c r="R36" s="262"/>
      <c r="S36" s="262"/>
      <c r="T36" s="262"/>
      <c r="U36" s="262"/>
      <c r="V36" s="262"/>
      <c r="W36" s="262"/>
      <c r="X36" s="262"/>
      <c r="Y36" s="262"/>
    </row>
    <row r="37" spans="1:25">
      <c r="A37" s="265"/>
      <c r="B37" s="265" t="s">
        <v>1683</v>
      </c>
      <c r="C37" s="265"/>
      <c r="D37" s="265"/>
      <c r="E37" s="265"/>
      <c r="F37" s="265"/>
      <c r="G37" s="265"/>
      <c r="H37" s="265"/>
      <c r="I37" s="265"/>
      <c r="J37" s="265"/>
      <c r="K37" s="265"/>
      <c r="L37" s="266">
        <v>0</v>
      </c>
      <c r="M37" s="266"/>
      <c r="N37" s="266">
        <v>0</v>
      </c>
      <c r="O37" s="266">
        <v>0</v>
      </c>
      <c r="P37" s="266">
        <v>0</v>
      </c>
      <c r="Q37" s="266">
        <v>0</v>
      </c>
      <c r="R37" s="266">
        <v>0</v>
      </c>
      <c r="S37" s="266">
        <v>0</v>
      </c>
      <c r="T37" s="266">
        <v>0</v>
      </c>
      <c r="U37" s="266">
        <v>0</v>
      </c>
      <c r="V37" s="266">
        <v>0</v>
      </c>
      <c r="W37" s="266">
        <v>0</v>
      </c>
      <c r="X37" s="266">
        <v>0</v>
      </c>
      <c r="Y37" s="266">
        <v>0</v>
      </c>
    </row>
    <row r="38" spans="1:25">
      <c r="A38" s="263"/>
      <c r="B38" s="263"/>
      <c r="C38" s="263" t="s">
        <v>1684</v>
      </c>
      <c r="D38" s="263"/>
      <c r="E38" s="263"/>
      <c r="F38" s="263"/>
      <c r="G38" s="263"/>
      <c r="H38" s="263"/>
      <c r="I38" s="263"/>
      <c r="J38" s="263"/>
      <c r="K38" s="263"/>
      <c r="L38" s="264">
        <v>0</v>
      </c>
      <c r="M38" s="264"/>
      <c r="N38" s="264">
        <v>0</v>
      </c>
      <c r="O38" s="264">
        <v>0</v>
      </c>
      <c r="P38" s="264">
        <v>0</v>
      </c>
      <c r="Q38" s="264">
        <v>0</v>
      </c>
      <c r="R38" s="264">
        <v>0</v>
      </c>
      <c r="S38" s="264">
        <v>0</v>
      </c>
      <c r="T38" s="264">
        <v>0</v>
      </c>
      <c r="U38" s="264">
        <v>0</v>
      </c>
      <c r="V38" s="264">
        <v>0</v>
      </c>
      <c r="W38" s="264">
        <v>0</v>
      </c>
      <c r="X38" s="264">
        <v>0</v>
      </c>
      <c r="Y38" s="264">
        <v>0</v>
      </c>
    </row>
    <row r="39" spans="1:25" hidden="1" outlineLevel="1">
      <c r="D39" s="255" t="s">
        <v>1685</v>
      </c>
      <c r="E39" s="255" t="s">
        <v>54</v>
      </c>
      <c r="F39" s="255" t="s">
        <v>610</v>
      </c>
      <c r="H39" s="255" t="s">
        <v>609</v>
      </c>
      <c r="I39" s="255" t="s">
        <v>1686</v>
      </c>
      <c r="L39" s="267">
        <v>0</v>
      </c>
      <c r="M39" s="262"/>
      <c r="N39" s="262">
        <v>0</v>
      </c>
      <c r="O39" s="262">
        <v>0</v>
      </c>
      <c r="P39" s="262">
        <v>0</v>
      </c>
      <c r="Q39" s="262">
        <v>0</v>
      </c>
      <c r="R39" s="262">
        <v>0</v>
      </c>
      <c r="S39" s="262">
        <v>0</v>
      </c>
      <c r="T39" s="262">
        <v>0</v>
      </c>
      <c r="U39" s="262">
        <v>0</v>
      </c>
      <c r="V39" s="262">
        <v>0</v>
      </c>
      <c r="W39" s="262">
        <v>0</v>
      </c>
      <c r="X39" s="262">
        <v>0</v>
      </c>
      <c r="Y39" s="262">
        <v>0</v>
      </c>
    </row>
    <row r="40" spans="1:25" collapsed="1">
      <c r="L40" s="267"/>
      <c r="M40" s="262"/>
      <c r="N40" s="262"/>
      <c r="O40" s="262"/>
      <c r="P40" s="262"/>
      <c r="Q40" s="262"/>
      <c r="R40" s="262"/>
      <c r="S40" s="262"/>
      <c r="T40" s="262"/>
      <c r="U40" s="262"/>
      <c r="V40" s="262"/>
      <c r="W40" s="262"/>
      <c r="X40" s="262"/>
      <c r="Y40" s="262"/>
    </row>
    <row r="41" spans="1:25">
      <c r="A41" s="265"/>
      <c r="B41" s="265" t="s">
        <v>1008</v>
      </c>
      <c r="C41" s="265"/>
      <c r="D41" s="265"/>
      <c r="E41" s="265"/>
      <c r="F41" s="265"/>
      <c r="G41" s="265"/>
      <c r="H41" s="265"/>
      <c r="I41" s="265"/>
      <c r="J41" s="265"/>
      <c r="K41" s="265"/>
      <c r="L41" s="266">
        <v>0</v>
      </c>
      <c r="M41" s="266"/>
      <c r="N41" s="266">
        <v>0</v>
      </c>
      <c r="O41" s="266">
        <v>0</v>
      </c>
      <c r="P41" s="266">
        <v>0</v>
      </c>
      <c r="Q41" s="266">
        <v>0</v>
      </c>
      <c r="R41" s="266">
        <v>0</v>
      </c>
      <c r="S41" s="266">
        <v>0</v>
      </c>
      <c r="T41" s="266">
        <v>0</v>
      </c>
      <c r="U41" s="266">
        <v>0</v>
      </c>
      <c r="V41" s="266">
        <v>0</v>
      </c>
      <c r="W41" s="266">
        <v>0</v>
      </c>
      <c r="X41" s="266">
        <v>0</v>
      </c>
      <c r="Y41" s="266">
        <v>0</v>
      </c>
    </row>
    <row r="42" spans="1:25">
      <c r="A42" s="263"/>
      <c r="B42" s="263"/>
      <c r="C42" s="263" t="s">
        <v>1009</v>
      </c>
      <c r="D42" s="263"/>
      <c r="E42" s="263"/>
      <c r="F42" s="263"/>
      <c r="G42" s="263"/>
      <c r="H42" s="263"/>
      <c r="I42" s="263"/>
      <c r="J42" s="263"/>
      <c r="K42" s="263"/>
      <c r="L42" s="264">
        <v>0</v>
      </c>
      <c r="M42" s="264"/>
      <c r="N42" s="264">
        <v>0</v>
      </c>
      <c r="O42" s="264">
        <v>0</v>
      </c>
      <c r="P42" s="264">
        <v>0</v>
      </c>
      <c r="Q42" s="264">
        <v>0</v>
      </c>
      <c r="R42" s="264">
        <v>0</v>
      </c>
      <c r="S42" s="264">
        <v>0</v>
      </c>
      <c r="T42" s="264">
        <v>0</v>
      </c>
      <c r="U42" s="264">
        <v>0</v>
      </c>
      <c r="V42" s="264">
        <v>0</v>
      </c>
      <c r="W42" s="264">
        <v>0</v>
      </c>
      <c r="X42" s="264">
        <v>0</v>
      </c>
      <c r="Y42" s="264">
        <v>0</v>
      </c>
    </row>
    <row r="43" spans="1:25" hidden="1" outlineLevel="1">
      <c r="D43" s="255" t="s">
        <v>1010</v>
      </c>
      <c r="E43" s="255" t="s">
        <v>54</v>
      </c>
      <c r="F43" s="255" t="s">
        <v>610</v>
      </c>
      <c r="H43" s="255" t="s">
        <v>609</v>
      </c>
      <c r="I43" s="255" t="s">
        <v>1011</v>
      </c>
      <c r="L43" s="267">
        <v>0</v>
      </c>
      <c r="M43" s="262"/>
      <c r="N43" s="262">
        <v>0</v>
      </c>
      <c r="O43" s="262">
        <v>0</v>
      </c>
      <c r="P43" s="262">
        <v>0</v>
      </c>
      <c r="Q43" s="262">
        <v>0</v>
      </c>
      <c r="R43" s="262">
        <v>0</v>
      </c>
      <c r="S43" s="262">
        <v>0</v>
      </c>
      <c r="T43" s="262">
        <v>0</v>
      </c>
      <c r="U43" s="262">
        <v>0</v>
      </c>
      <c r="V43" s="262">
        <v>0</v>
      </c>
      <c r="W43" s="262">
        <v>0</v>
      </c>
      <c r="X43" s="262">
        <v>0</v>
      </c>
      <c r="Y43" s="262">
        <v>0</v>
      </c>
    </row>
    <row r="44" spans="1:25" collapsed="1">
      <c r="L44" s="267"/>
      <c r="M44" s="262"/>
      <c r="N44" s="262"/>
      <c r="O44" s="262"/>
      <c r="P44" s="262"/>
      <c r="Q44" s="262"/>
      <c r="R44" s="262"/>
      <c r="S44" s="262"/>
      <c r="T44" s="262"/>
      <c r="U44" s="262"/>
      <c r="V44" s="262"/>
      <c r="W44" s="262"/>
      <c r="X44" s="262"/>
      <c r="Y44" s="262"/>
    </row>
    <row r="45" spans="1:25">
      <c r="A45" s="265"/>
      <c r="B45" s="265" t="s">
        <v>1012</v>
      </c>
      <c r="C45" s="265"/>
      <c r="D45" s="265"/>
      <c r="E45" s="265"/>
      <c r="F45" s="265"/>
      <c r="G45" s="265"/>
      <c r="H45" s="265"/>
      <c r="I45" s="265"/>
      <c r="J45" s="265"/>
      <c r="K45" s="265"/>
      <c r="L45" s="266">
        <v>0</v>
      </c>
      <c r="M45" s="266"/>
      <c r="N45" s="266">
        <v>0</v>
      </c>
      <c r="O45" s="266">
        <v>0</v>
      </c>
      <c r="P45" s="266">
        <v>0</v>
      </c>
      <c r="Q45" s="266">
        <v>0</v>
      </c>
      <c r="R45" s="266">
        <v>0</v>
      </c>
      <c r="S45" s="266">
        <v>0</v>
      </c>
      <c r="T45" s="266">
        <v>0</v>
      </c>
      <c r="U45" s="266">
        <v>0</v>
      </c>
      <c r="V45" s="266">
        <v>0</v>
      </c>
      <c r="W45" s="266">
        <v>0</v>
      </c>
      <c r="X45" s="266">
        <v>0</v>
      </c>
      <c r="Y45" s="266">
        <v>0</v>
      </c>
    </row>
    <row r="46" spans="1:25">
      <c r="A46" s="263"/>
      <c r="B46" s="263"/>
      <c r="C46" s="263" t="s">
        <v>1013</v>
      </c>
      <c r="D46" s="263"/>
      <c r="E46" s="263"/>
      <c r="F46" s="263"/>
      <c r="G46" s="263"/>
      <c r="H46" s="263"/>
      <c r="I46" s="263"/>
      <c r="J46" s="263"/>
      <c r="K46" s="263"/>
      <c r="L46" s="264">
        <v>0</v>
      </c>
      <c r="M46" s="264"/>
      <c r="N46" s="264">
        <v>0</v>
      </c>
      <c r="O46" s="264">
        <v>0</v>
      </c>
      <c r="P46" s="264">
        <v>0</v>
      </c>
      <c r="Q46" s="264">
        <v>0</v>
      </c>
      <c r="R46" s="264">
        <v>0</v>
      </c>
      <c r="S46" s="264">
        <v>0</v>
      </c>
      <c r="T46" s="264">
        <v>0</v>
      </c>
      <c r="U46" s="264">
        <v>0</v>
      </c>
      <c r="V46" s="264">
        <v>0</v>
      </c>
      <c r="W46" s="264">
        <v>0</v>
      </c>
      <c r="X46" s="264">
        <v>0</v>
      </c>
      <c r="Y46" s="264">
        <v>0</v>
      </c>
    </row>
    <row r="47" spans="1:25" hidden="1" outlineLevel="1">
      <c r="D47" s="255" t="s">
        <v>722</v>
      </c>
      <c r="E47" s="255" t="s">
        <v>55</v>
      </c>
      <c r="F47" s="255" t="s">
        <v>610</v>
      </c>
      <c r="H47" s="255" t="s">
        <v>609</v>
      </c>
      <c r="I47" s="255" t="s">
        <v>1014</v>
      </c>
      <c r="L47" s="267">
        <v>0</v>
      </c>
      <c r="M47" s="262"/>
      <c r="N47" s="262">
        <v>0</v>
      </c>
      <c r="O47" s="262">
        <v>0</v>
      </c>
      <c r="P47" s="262">
        <v>0</v>
      </c>
      <c r="Q47" s="262">
        <v>0</v>
      </c>
      <c r="R47" s="262">
        <v>0</v>
      </c>
      <c r="S47" s="262">
        <v>0</v>
      </c>
      <c r="T47" s="262">
        <v>0</v>
      </c>
      <c r="U47" s="262">
        <v>0</v>
      </c>
      <c r="V47" s="262">
        <v>0</v>
      </c>
      <c r="W47" s="262">
        <v>0</v>
      </c>
      <c r="X47" s="262">
        <v>0</v>
      </c>
      <c r="Y47" s="262">
        <v>0</v>
      </c>
    </row>
    <row r="48" spans="1:25" hidden="1" outlineLevel="1">
      <c r="D48" s="255" t="s">
        <v>1015</v>
      </c>
      <c r="E48" s="255" t="s">
        <v>55</v>
      </c>
      <c r="F48" s="255" t="s">
        <v>610</v>
      </c>
      <c r="H48" s="255" t="s">
        <v>609</v>
      </c>
      <c r="I48" s="255" t="s">
        <v>1016</v>
      </c>
      <c r="L48" s="267">
        <v>0</v>
      </c>
      <c r="M48" s="262"/>
      <c r="N48" s="262">
        <v>0</v>
      </c>
      <c r="O48" s="262">
        <v>0</v>
      </c>
      <c r="P48" s="262">
        <v>0</v>
      </c>
      <c r="Q48" s="262">
        <v>0</v>
      </c>
      <c r="R48" s="262">
        <v>0</v>
      </c>
      <c r="S48" s="262">
        <v>0</v>
      </c>
      <c r="T48" s="262">
        <v>0</v>
      </c>
      <c r="U48" s="262">
        <v>0</v>
      </c>
      <c r="V48" s="262">
        <v>0</v>
      </c>
      <c r="W48" s="262">
        <v>0</v>
      </c>
      <c r="X48" s="262">
        <v>0</v>
      </c>
      <c r="Y48" s="262">
        <v>0</v>
      </c>
    </row>
    <row r="49" spans="1:25" hidden="1" outlineLevel="1">
      <c r="D49" s="255" t="s">
        <v>1017</v>
      </c>
      <c r="E49" s="255" t="s">
        <v>55</v>
      </c>
      <c r="F49" s="255" t="s">
        <v>610</v>
      </c>
      <c r="H49" s="255" t="s">
        <v>609</v>
      </c>
      <c r="I49" s="255" t="s">
        <v>1018</v>
      </c>
      <c r="L49" s="267">
        <v>0</v>
      </c>
      <c r="M49" s="262"/>
      <c r="N49" s="262">
        <v>0</v>
      </c>
      <c r="O49" s="262">
        <v>0</v>
      </c>
      <c r="P49" s="262">
        <v>0</v>
      </c>
      <c r="Q49" s="262">
        <v>0</v>
      </c>
      <c r="R49" s="262">
        <v>0</v>
      </c>
      <c r="S49" s="262">
        <v>0</v>
      </c>
      <c r="T49" s="262">
        <v>0</v>
      </c>
      <c r="U49" s="262">
        <v>0</v>
      </c>
      <c r="V49" s="262">
        <v>0</v>
      </c>
      <c r="W49" s="262">
        <v>0</v>
      </c>
      <c r="X49" s="262">
        <v>0</v>
      </c>
      <c r="Y49" s="262">
        <v>0</v>
      </c>
    </row>
    <row r="50" spans="1:25" collapsed="1">
      <c r="L50" s="267"/>
      <c r="M50" s="262"/>
      <c r="N50" s="262"/>
      <c r="O50" s="262"/>
      <c r="P50" s="262"/>
      <c r="Q50" s="262"/>
      <c r="R50" s="262"/>
      <c r="S50" s="262"/>
      <c r="T50" s="262"/>
      <c r="U50" s="262"/>
      <c r="V50" s="262"/>
      <c r="W50" s="262"/>
      <c r="X50" s="262"/>
      <c r="Y50" s="262"/>
    </row>
    <row r="51" spans="1:25">
      <c r="A51" s="265" t="s">
        <v>269</v>
      </c>
      <c r="B51" s="265"/>
      <c r="C51" s="265"/>
      <c r="D51" s="265"/>
      <c r="E51" s="265"/>
      <c r="F51" s="265"/>
      <c r="G51" s="265"/>
      <c r="H51" s="265"/>
      <c r="I51" s="265"/>
      <c r="J51" s="265"/>
      <c r="K51" s="265"/>
      <c r="L51" s="266">
        <v>4024817894.2005491</v>
      </c>
      <c r="M51" s="266"/>
      <c r="N51" s="266">
        <v>311106460.93418002</v>
      </c>
      <c r="O51" s="266">
        <v>282519229.38669002</v>
      </c>
      <c r="P51" s="266">
        <v>340616413.71471804</v>
      </c>
      <c r="Q51" s="266">
        <v>290455225.46113008</v>
      </c>
      <c r="R51" s="266">
        <v>332697444.86731005</v>
      </c>
      <c r="S51" s="266">
        <v>332400536.37845004</v>
      </c>
      <c r="T51" s="266">
        <v>348965487.19651008</v>
      </c>
      <c r="U51" s="266">
        <v>316184740.05294001</v>
      </c>
      <c r="V51" s="266">
        <v>409907653.41056007</v>
      </c>
      <c r="W51" s="266">
        <v>331977612.31222999</v>
      </c>
      <c r="X51" s="266">
        <v>380911686.36774004</v>
      </c>
      <c r="Y51" s="266">
        <v>347075404.11809009</v>
      </c>
    </row>
    <row r="52" spans="1:25">
      <c r="A52" s="265"/>
      <c r="B52" s="265" t="s">
        <v>1019</v>
      </c>
      <c r="C52" s="265"/>
      <c r="D52" s="265"/>
      <c r="E52" s="265"/>
      <c r="F52" s="265"/>
      <c r="G52" s="265"/>
      <c r="H52" s="265"/>
      <c r="I52" s="265"/>
      <c r="J52" s="265"/>
      <c r="K52" s="265"/>
      <c r="L52" s="266">
        <v>373411261.26713997</v>
      </c>
      <c r="M52" s="266"/>
      <c r="N52" s="266">
        <v>26245041.452370003</v>
      </c>
      <c r="O52" s="266">
        <v>27001501.540590011</v>
      </c>
      <c r="P52" s="266">
        <v>33322832.715119999</v>
      </c>
      <c r="Q52" s="266">
        <v>31381518.758830003</v>
      </c>
      <c r="R52" s="266">
        <v>33395090.304750003</v>
      </c>
      <c r="S52" s="266">
        <v>36305860.137869999</v>
      </c>
      <c r="T52" s="266">
        <v>27075237.748040002</v>
      </c>
      <c r="U52" s="266">
        <v>25036372.88211</v>
      </c>
      <c r="V52" s="266">
        <v>38621657.666110002</v>
      </c>
      <c r="W52" s="266">
        <v>28744212.193429992</v>
      </c>
      <c r="X52" s="266">
        <v>35254533.034370005</v>
      </c>
      <c r="Y52" s="266">
        <v>31027402.833549995</v>
      </c>
    </row>
    <row r="53" spans="1:25">
      <c r="A53" s="263"/>
      <c r="B53" s="263"/>
      <c r="C53" s="263" t="s">
        <v>1020</v>
      </c>
      <c r="D53" s="263"/>
      <c r="E53" s="263"/>
      <c r="F53" s="263"/>
      <c r="G53" s="263"/>
      <c r="H53" s="263"/>
      <c r="I53" s="263"/>
      <c r="J53" s="263"/>
      <c r="K53" s="263"/>
      <c r="L53" s="264">
        <v>76974902.864679992</v>
      </c>
      <c r="M53" s="264"/>
      <c r="N53" s="264">
        <v>4607560.1276599998</v>
      </c>
      <c r="O53" s="264">
        <v>2479617.8802599995</v>
      </c>
      <c r="P53" s="264">
        <v>7471733.0079799993</v>
      </c>
      <c r="Q53" s="264">
        <v>9645890.1071000006</v>
      </c>
      <c r="R53" s="264">
        <v>11465920.431200001</v>
      </c>
      <c r="S53" s="264">
        <v>15083277.488679999</v>
      </c>
      <c r="T53" s="264">
        <v>4262144.6279999996</v>
      </c>
      <c r="U53" s="264">
        <v>1187685.5</v>
      </c>
      <c r="V53" s="264">
        <v>8727661.989099998</v>
      </c>
      <c r="W53" s="264">
        <v>2782845.1921999999</v>
      </c>
      <c r="X53" s="264">
        <v>2484412.0690000001</v>
      </c>
      <c r="Y53" s="264">
        <v>6776154.4435000001</v>
      </c>
    </row>
    <row r="54" spans="1:25" hidden="1" outlineLevel="1">
      <c r="D54" s="255" t="s">
        <v>2208</v>
      </c>
      <c r="E54" s="255" t="s">
        <v>55</v>
      </c>
      <c r="F54" s="255" t="s">
        <v>608</v>
      </c>
      <c r="H54" s="255" t="s">
        <v>609</v>
      </c>
      <c r="I54" s="255" t="s">
        <v>746</v>
      </c>
      <c r="J54" s="255" t="s">
        <v>123</v>
      </c>
      <c r="L54" s="267">
        <v>0</v>
      </c>
      <c r="M54" s="262"/>
      <c r="N54" s="262">
        <v>0</v>
      </c>
      <c r="O54" s="262">
        <v>0</v>
      </c>
      <c r="P54" s="262">
        <v>0</v>
      </c>
      <c r="Q54" s="262">
        <v>0</v>
      </c>
      <c r="R54" s="262">
        <v>0</v>
      </c>
      <c r="S54" s="262">
        <v>0</v>
      </c>
      <c r="T54" s="262">
        <v>0</v>
      </c>
      <c r="U54" s="262">
        <v>0</v>
      </c>
      <c r="V54" s="262">
        <v>0</v>
      </c>
      <c r="W54" s="262">
        <v>0</v>
      </c>
      <c r="X54" s="262">
        <v>0</v>
      </c>
      <c r="Y54" s="262">
        <v>0</v>
      </c>
    </row>
    <row r="55" spans="1:25" hidden="1" outlineLevel="1">
      <c r="D55" s="255" t="s">
        <v>1021</v>
      </c>
      <c r="E55" s="255" t="s">
        <v>55</v>
      </c>
      <c r="F55" s="255" t="s">
        <v>608</v>
      </c>
      <c r="H55" s="255" t="s">
        <v>609</v>
      </c>
      <c r="I55" s="255" t="s">
        <v>1022</v>
      </c>
      <c r="J55" s="255" t="s">
        <v>615</v>
      </c>
      <c r="L55" s="267">
        <v>0</v>
      </c>
      <c r="M55" s="262"/>
      <c r="N55" s="262">
        <v>0</v>
      </c>
      <c r="O55" s="262">
        <v>0</v>
      </c>
      <c r="P55" s="262">
        <v>0</v>
      </c>
      <c r="Q55" s="262">
        <v>0</v>
      </c>
      <c r="R55" s="262">
        <v>0</v>
      </c>
      <c r="S55" s="262">
        <v>0</v>
      </c>
      <c r="T55" s="262">
        <v>0</v>
      </c>
      <c r="U55" s="262">
        <v>0</v>
      </c>
      <c r="V55" s="262">
        <v>0</v>
      </c>
      <c r="W55" s="262">
        <v>0</v>
      </c>
      <c r="X55" s="262">
        <v>0</v>
      </c>
      <c r="Y55" s="262">
        <v>0</v>
      </c>
    </row>
    <row r="56" spans="1:25" hidden="1" outlineLevel="1">
      <c r="D56" s="255" t="s">
        <v>1021</v>
      </c>
      <c r="E56" s="255" t="s">
        <v>55</v>
      </c>
      <c r="F56" s="255" t="s">
        <v>608</v>
      </c>
      <c r="H56" s="255" t="s">
        <v>609</v>
      </c>
      <c r="I56" s="255" t="s">
        <v>1023</v>
      </c>
      <c r="J56" s="255" t="s">
        <v>993</v>
      </c>
      <c r="L56" s="267">
        <v>0</v>
      </c>
      <c r="M56" s="262"/>
      <c r="N56" s="262">
        <v>0</v>
      </c>
      <c r="O56" s="262">
        <v>0</v>
      </c>
      <c r="P56" s="262">
        <v>0</v>
      </c>
      <c r="Q56" s="262">
        <v>0</v>
      </c>
      <c r="R56" s="262">
        <v>0</v>
      </c>
      <c r="S56" s="262">
        <v>0</v>
      </c>
      <c r="T56" s="262">
        <v>0</v>
      </c>
      <c r="U56" s="262">
        <v>0</v>
      </c>
      <c r="V56" s="262">
        <v>0</v>
      </c>
      <c r="W56" s="262">
        <v>0</v>
      </c>
      <c r="X56" s="262">
        <v>0</v>
      </c>
      <c r="Y56" s="262">
        <v>0</v>
      </c>
    </row>
    <row r="57" spans="1:25" hidden="1" outlineLevel="1">
      <c r="D57" s="255" t="s">
        <v>2209</v>
      </c>
      <c r="E57" s="255" t="s">
        <v>55</v>
      </c>
      <c r="F57" s="255" t="s">
        <v>608</v>
      </c>
      <c r="H57" s="255" t="s">
        <v>609</v>
      </c>
      <c r="I57" s="255" t="s">
        <v>1687</v>
      </c>
      <c r="J57" s="255" t="s">
        <v>123</v>
      </c>
      <c r="L57" s="267">
        <v>0</v>
      </c>
      <c r="M57" s="262"/>
      <c r="N57" s="262">
        <v>0</v>
      </c>
      <c r="O57" s="262">
        <v>0</v>
      </c>
      <c r="P57" s="262">
        <v>0</v>
      </c>
      <c r="Q57" s="262">
        <v>0</v>
      </c>
      <c r="R57" s="262">
        <v>0</v>
      </c>
      <c r="S57" s="262">
        <v>0</v>
      </c>
      <c r="T57" s="262">
        <v>0</v>
      </c>
      <c r="U57" s="262">
        <v>0</v>
      </c>
      <c r="V57" s="262">
        <v>0</v>
      </c>
      <c r="W57" s="262">
        <v>0</v>
      </c>
      <c r="X57" s="262">
        <v>0</v>
      </c>
      <c r="Y57" s="262">
        <v>0</v>
      </c>
    </row>
    <row r="58" spans="1:25" hidden="1" outlineLevel="1">
      <c r="D58" s="255" t="s">
        <v>3380</v>
      </c>
      <c r="E58" s="255" t="s">
        <v>55</v>
      </c>
      <c r="F58" s="255" t="s">
        <v>608</v>
      </c>
      <c r="H58" s="255" t="s">
        <v>609</v>
      </c>
      <c r="I58" s="255" t="s">
        <v>1024</v>
      </c>
      <c r="J58" s="255" t="s">
        <v>558</v>
      </c>
      <c r="L58" s="267">
        <v>0</v>
      </c>
      <c r="M58" s="262"/>
      <c r="N58" s="262">
        <v>0</v>
      </c>
      <c r="O58" s="262">
        <v>0</v>
      </c>
      <c r="P58" s="262">
        <v>0</v>
      </c>
      <c r="Q58" s="262">
        <v>0</v>
      </c>
      <c r="R58" s="262">
        <v>0</v>
      </c>
      <c r="S58" s="262">
        <v>0</v>
      </c>
      <c r="T58" s="262">
        <v>0</v>
      </c>
      <c r="U58" s="262">
        <v>0</v>
      </c>
      <c r="V58" s="262">
        <v>0</v>
      </c>
      <c r="W58" s="262">
        <v>0</v>
      </c>
      <c r="X58" s="262">
        <v>0</v>
      </c>
      <c r="Y58" s="262">
        <v>0</v>
      </c>
    </row>
    <row r="59" spans="1:25" hidden="1" outlineLevel="1">
      <c r="D59" s="255" t="s">
        <v>344</v>
      </c>
      <c r="E59" s="255" t="s">
        <v>55</v>
      </c>
      <c r="F59" s="255" t="s">
        <v>608</v>
      </c>
      <c r="H59" s="255" t="s">
        <v>609</v>
      </c>
      <c r="I59" s="255" t="s">
        <v>747</v>
      </c>
      <c r="J59" s="255" t="s">
        <v>561</v>
      </c>
      <c r="L59" s="267">
        <v>0</v>
      </c>
      <c r="M59" s="262"/>
      <c r="N59" s="262">
        <v>0</v>
      </c>
      <c r="O59" s="262">
        <v>0</v>
      </c>
      <c r="P59" s="262">
        <v>0</v>
      </c>
      <c r="Q59" s="262">
        <v>0</v>
      </c>
      <c r="R59" s="262">
        <v>0</v>
      </c>
      <c r="S59" s="262">
        <v>0</v>
      </c>
      <c r="T59" s="262">
        <v>0</v>
      </c>
      <c r="U59" s="262">
        <v>0</v>
      </c>
      <c r="V59" s="262">
        <v>0</v>
      </c>
      <c r="W59" s="262">
        <v>0</v>
      </c>
      <c r="X59" s="262">
        <v>0</v>
      </c>
      <c r="Y59" s="262">
        <v>0</v>
      </c>
    </row>
    <row r="60" spans="1:25" hidden="1" outlineLevel="1">
      <c r="D60" s="255" t="s">
        <v>345</v>
      </c>
      <c r="E60" s="255" t="s">
        <v>54</v>
      </c>
      <c r="F60" s="255" t="s">
        <v>608</v>
      </c>
      <c r="H60" s="255" t="s">
        <v>609</v>
      </c>
      <c r="I60" s="255" t="s">
        <v>748</v>
      </c>
      <c r="J60" s="255" t="s">
        <v>126</v>
      </c>
      <c r="L60" s="267">
        <v>0</v>
      </c>
      <c r="M60" s="262"/>
      <c r="N60" s="262">
        <v>0</v>
      </c>
      <c r="O60" s="262">
        <v>0</v>
      </c>
      <c r="P60" s="262">
        <v>0</v>
      </c>
      <c r="Q60" s="262">
        <v>0</v>
      </c>
      <c r="R60" s="262">
        <v>0</v>
      </c>
      <c r="S60" s="262">
        <v>0</v>
      </c>
      <c r="T60" s="262">
        <v>0</v>
      </c>
      <c r="U60" s="262">
        <v>0</v>
      </c>
      <c r="V60" s="262">
        <v>0</v>
      </c>
      <c r="W60" s="262">
        <v>0</v>
      </c>
      <c r="X60" s="262">
        <v>0</v>
      </c>
      <c r="Y60" s="262">
        <v>0</v>
      </c>
    </row>
    <row r="61" spans="1:25" hidden="1" outlineLevel="1">
      <c r="D61" s="255" t="s">
        <v>345</v>
      </c>
      <c r="E61" s="255" t="s">
        <v>54</v>
      </c>
      <c r="F61" s="255" t="s">
        <v>610</v>
      </c>
      <c r="H61" s="255" t="s">
        <v>609</v>
      </c>
      <c r="I61" s="255" t="s">
        <v>3381</v>
      </c>
      <c r="J61" s="255" t="s">
        <v>126</v>
      </c>
      <c r="L61" s="267">
        <v>0</v>
      </c>
      <c r="M61" s="262"/>
      <c r="N61" s="262">
        <v>0</v>
      </c>
      <c r="O61" s="262">
        <v>0</v>
      </c>
      <c r="P61" s="262">
        <v>0</v>
      </c>
      <c r="Q61" s="262">
        <v>0</v>
      </c>
      <c r="R61" s="262">
        <v>0</v>
      </c>
      <c r="S61" s="262">
        <v>0</v>
      </c>
      <c r="T61" s="262">
        <v>0</v>
      </c>
      <c r="U61" s="262">
        <v>0</v>
      </c>
      <c r="V61" s="262">
        <v>0</v>
      </c>
      <c r="W61" s="262">
        <v>0</v>
      </c>
      <c r="X61" s="262">
        <v>0</v>
      </c>
      <c r="Y61" s="262">
        <v>0</v>
      </c>
    </row>
    <row r="62" spans="1:25" hidden="1" outlineLevel="1">
      <c r="D62" s="255" t="s">
        <v>346</v>
      </c>
      <c r="E62" s="255" t="s">
        <v>56</v>
      </c>
      <c r="F62" s="255" t="s">
        <v>608</v>
      </c>
      <c r="H62" s="255" t="s">
        <v>609</v>
      </c>
      <c r="I62" s="255" t="s">
        <v>749</v>
      </c>
      <c r="J62" s="255" t="s">
        <v>125</v>
      </c>
      <c r="L62" s="267">
        <v>0</v>
      </c>
      <c r="M62" s="262"/>
      <c r="N62" s="262">
        <v>0</v>
      </c>
      <c r="O62" s="262">
        <v>0</v>
      </c>
      <c r="P62" s="262">
        <v>0</v>
      </c>
      <c r="Q62" s="262">
        <v>0</v>
      </c>
      <c r="R62" s="262">
        <v>0</v>
      </c>
      <c r="S62" s="262">
        <v>0</v>
      </c>
      <c r="T62" s="262">
        <v>0</v>
      </c>
      <c r="U62" s="262">
        <v>0</v>
      </c>
      <c r="V62" s="262">
        <v>0</v>
      </c>
      <c r="W62" s="262">
        <v>0</v>
      </c>
      <c r="X62" s="262">
        <v>0</v>
      </c>
      <c r="Y62" s="262">
        <v>0</v>
      </c>
    </row>
    <row r="63" spans="1:25" hidden="1" outlineLevel="1">
      <c r="D63" s="255" t="s">
        <v>347</v>
      </c>
      <c r="E63" s="255" t="s">
        <v>55</v>
      </c>
      <c r="F63" s="255" t="s">
        <v>608</v>
      </c>
      <c r="H63" s="255" t="s">
        <v>609</v>
      </c>
      <c r="I63" s="255" t="s">
        <v>750</v>
      </c>
      <c r="J63" s="255" t="s">
        <v>561</v>
      </c>
      <c r="L63" s="267">
        <v>0</v>
      </c>
      <c r="M63" s="262"/>
      <c r="N63" s="262">
        <v>0</v>
      </c>
      <c r="O63" s="262">
        <v>0</v>
      </c>
      <c r="P63" s="262">
        <v>0</v>
      </c>
      <c r="Q63" s="262">
        <v>0</v>
      </c>
      <c r="R63" s="262">
        <v>0</v>
      </c>
      <c r="S63" s="262">
        <v>0</v>
      </c>
      <c r="T63" s="262">
        <v>0</v>
      </c>
      <c r="U63" s="262">
        <v>0</v>
      </c>
      <c r="V63" s="262">
        <v>0</v>
      </c>
      <c r="W63" s="262">
        <v>0</v>
      </c>
      <c r="X63" s="262">
        <v>0</v>
      </c>
      <c r="Y63" s="262">
        <v>0</v>
      </c>
    </row>
    <row r="64" spans="1:25" hidden="1" outlineLevel="1">
      <c r="D64" s="255" t="s">
        <v>1688</v>
      </c>
      <c r="E64" s="255" t="s">
        <v>55</v>
      </c>
      <c r="F64" s="255" t="s">
        <v>608</v>
      </c>
      <c r="H64" s="255" t="s">
        <v>609</v>
      </c>
      <c r="I64" s="255" t="s">
        <v>1025</v>
      </c>
      <c r="J64" s="255" t="s">
        <v>615</v>
      </c>
      <c r="L64" s="267">
        <v>0</v>
      </c>
      <c r="M64" s="262"/>
      <c r="N64" s="262">
        <v>0</v>
      </c>
      <c r="O64" s="262">
        <v>0</v>
      </c>
      <c r="P64" s="262">
        <v>0</v>
      </c>
      <c r="Q64" s="262">
        <v>0</v>
      </c>
      <c r="R64" s="262">
        <v>0</v>
      </c>
      <c r="S64" s="262">
        <v>0</v>
      </c>
      <c r="T64" s="262">
        <v>0</v>
      </c>
      <c r="U64" s="262">
        <v>0</v>
      </c>
      <c r="V64" s="262">
        <v>0</v>
      </c>
      <c r="W64" s="262">
        <v>0</v>
      </c>
      <c r="X64" s="262">
        <v>0</v>
      </c>
      <c r="Y64" s="262">
        <v>0</v>
      </c>
    </row>
    <row r="65" spans="4:25" hidden="1" outlineLevel="1">
      <c r="D65" s="255" t="s">
        <v>3382</v>
      </c>
      <c r="E65" s="255" t="s">
        <v>2234</v>
      </c>
      <c r="F65" s="255" t="s">
        <v>608</v>
      </c>
      <c r="H65" s="255" t="s">
        <v>609</v>
      </c>
      <c r="I65" s="255" t="s">
        <v>3383</v>
      </c>
      <c r="J65" s="255" t="s">
        <v>1029</v>
      </c>
      <c r="L65" s="267">
        <v>0</v>
      </c>
      <c r="M65" s="262"/>
      <c r="N65" s="262"/>
      <c r="O65" s="262">
        <v>0</v>
      </c>
      <c r="P65" s="262">
        <v>0</v>
      </c>
      <c r="Q65" s="262">
        <v>0</v>
      </c>
      <c r="R65" s="262">
        <v>0</v>
      </c>
      <c r="S65" s="262">
        <v>0</v>
      </c>
      <c r="T65" s="262">
        <v>0</v>
      </c>
      <c r="U65" s="262">
        <v>0</v>
      </c>
      <c r="V65" s="262">
        <v>0</v>
      </c>
      <c r="W65" s="262">
        <v>0</v>
      </c>
      <c r="X65" s="262">
        <v>0</v>
      </c>
      <c r="Y65" s="262">
        <v>0</v>
      </c>
    </row>
    <row r="66" spans="4:25" hidden="1" outlineLevel="1">
      <c r="D66" s="255" t="s">
        <v>3382</v>
      </c>
      <c r="E66" s="255" t="s">
        <v>2234</v>
      </c>
      <c r="F66" s="255" t="s">
        <v>610</v>
      </c>
      <c r="H66" s="255" t="s">
        <v>609</v>
      </c>
      <c r="I66" s="255" t="s">
        <v>3384</v>
      </c>
      <c r="J66" s="255" t="s">
        <v>1029</v>
      </c>
      <c r="L66" s="267">
        <v>0</v>
      </c>
      <c r="M66" s="262"/>
      <c r="N66" s="262"/>
      <c r="O66" s="262">
        <v>0</v>
      </c>
      <c r="P66" s="262">
        <v>0</v>
      </c>
      <c r="Q66" s="262">
        <v>0</v>
      </c>
      <c r="R66" s="262">
        <v>0</v>
      </c>
      <c r="S66" s="262">
        <v>0</v>
      </c>
      <c r="T66" s="262">
        <v>0</v>
      </c>
      <c r="U66" s="262">
        <v>0</v>
      </c>
      <c r="V66" s="262">
        <v>0</v>
      </c>
      <c r="W66" s="262">
        <v>0</v>
      </c>
      <c r="X66" s="262">
        <v>0</v>
      </c>
      <c r="Y66" s="262">
        <v>0</v>
      </c>
    </row>
    <row r="67" spans="4:25" hidden="1" outlineLevel="1">
      <c r="D67" s="255" t="s">
        <v>616</v>
      </c>
      <c r="E67" s="255" t="s">
        <v>55</v>
      </c>
      <c r="F67" s="255" t="s">
        <v>608</v>
      </c>
      <c r="H67" s="255" t="s">
        <v>609</v>
      </c>
      <c r="I67" s="255" t="s">
        <v>751</v>
      </c>
      <c r="J67" s="255" t="s">
        <v>127</v>
      </c>
      <c r="L67" s="267">
        <v>0</v>
      </c>
      <c r="M67" s="262"/>
      <c r="N67" s="262">
        <v>0</v>
      </c>
      <c r="O67" s="262">
        <v>0</v>
      </c>
      <c r="P67" s="262">
        <v>0</v>
      </c>
      <c r="Q67" s="262">
        <v>0</v>
      </c>
      <c r="R67" s="262">
        <v>0</v>
      </c>
      <c r="S67" s="262">
        <v>0</v>
      </c>
      <c r="T67" s="262">
        <v>0</v>
      </c>
      <c r="U67" s="262">
        <v>0</v>
      </c>
      <c r="V67" s="262">
        <v>0</v>
      </c>
      <c r="W67" s="262">
        <v>0</v>
      </c>
      <c r="X67" s="262">
        <v>0</v>
      </c>
      <c r="Y67" s="262">
        <v>0</v>
      </c>
    </row>
    <row r="68" spans="4:25" hidden="1" outlineLevel="1">
      <c r="D68" s="255" t="s">
        <v>616</v>
      </c>
      <c r="E68" s="255" t="s">
        <v>55</v>
      </c>
      <c r="F68" s="255" t="s">
        <v>610</v>
      </c>
      <c r="H68" s="255" t="s">
        <v>609</v>
      </c>
      <c r="I68" s="255" t="s">
        <v>3385</v>
      </c>
      <c r="J68" s="255" t="s">
        <v>127</v>
      </c>
      <c r="L68" s="267">
        <v>0</v>
      </c>
      <c r="M68" s="262"/>
      <c r="N68" s="262">
        <v>0</v>
      </c>
      <c r="O68" s="262">
        <v>0</v>
      </c>
      <c r="P68" s="262">
        <v>0</v>
      </c>
      <c r="Q68" s="262">
        <v>0</v>
      </c>
      <c r="R68" s="262">
        <v>0</v>
      </c>
      <c r="S68" s="262">
        <v>0</v>
      </c>
      <c r="T68" s="262">
        <v>0</v>
      </c>
      <c r="U68" s="262">
        <v>0</v>
      </c>
      <c r="V68" s="262">
        <v>0</v>
      </c>
      <c r="W68" s="262">
        <v>0</v>
      </c>
      <c r="X68" s="262">
        <v>0</v>
      </c>
      <c r="Y68" s="262">
        <v>0</v>
      </c>
    </row>
    <row r="69" spans="4:25" hidden="1" outlineLevel="1">
      <c r="D69" s="255" t="s">
        <v>2106</v>
      </c>
      <c r="E69" s="255" t="s">
        <v>55</v>
      </c>
      <c r="F69" s="255" t="s">
        <v>608</v>
      </c>
      <c r="H69" s="255" t="s">
        <v>609</v>
      </c>
      <c r="I69" s="255" t="s">
        <v>2364</v>
      </c>
      <c r="J69" s="255" t="s">
        <v>123</v>
      </c>
      <c r="L69" s="267">
        <v>23259.1113</v>
      </c>
      <c r="M69" s="262"/>
      <c r="N69" s="262">
        <v>0</v>
      </c>
      <c r="O69" s="262">
        <v>0</v>
      </c>
      <c r="P69" s="262">
        <v>0</v>
      </c>
      <c r="Q69" s="262">
        <v>0</v>
      </c>
      <c r="R69" s="262">
        <v>0</v>
      </c>
      <c r="S69" s="262">
        <v>0</v>
      </c>
      <c r="T69" s="262">
        <v>0</v>
      </c>
      <c r="U69" s="262">
        <v>0</v>
      </c>
      <c r="V69" s="262">
        <v>12217.44735</v>
      </c>
      <c r="W69" s="262">
        <v>0</v>
      </c>
      <c r="X69" s="262">
        <v>0</v>
      </c>
      <c r="Y69" s="262">
        <v>11041.66395</v>
      </c>
    </row>
    <row r="70" spans="4:25" hidden="1" outlineLevel="1">
      <c r="D70" s="255" t="s">
        <v>294</v>
      </c>
      <c r="E70" s="255" t="s">
        <v>55</v>
      </c>
      <c r="F70" s="255" t="s">
        <v>608</v>
      </c>
      <c r="H70" s="255" t="s">
        <v>609</v>
      </c>
      <c r="I70" s="255" t="s">
        <v>752</v>
      </c>
      <c r="J70" s="255" t="s">
        <v>123</v>
      </c>
      <c r="L70" s="267">
        <v>61019.199999999997</v>
      </c>
      <c r="M70" s="262"/>
      <c r="N70" s="262">
        <v>28065.599999999999</v>
      </c>
      <c r="O70" s="262">
        <v>0</v>
      </c>
      <c r="P70" s="262">
        <v>32953.599999999999</v>
      </c>
      <c r="Q70" s="262">
        <v>0</v>
      </c>
      <c r="R70" s="262">
        <v>0</v>
      </c>
      <c r="S70" s="262">
        <v>0</v>
      </c>
      <c r="T70" s="262">
        <v>0</v>
      </c>
      <c r="U70" s="262">
        <v>0</v>
      </c>
      <c r="V70" s="262">
        <v>0</v>
      </c>
      <c r="W70" s="262">
        <v>0</v>
      </c>
      <c r="X70" s="262">
        <v>0</v>
      </c>
      <c r="Y70" s="262">
        <v>0</v>
      </c>
    </row>
    <row r="71" spans="4:25" hidden="1" outlineLevel="1">
      <c r="D71" s="255" t="s">
        <v>753</v>
      </c>
      <c r="E71" s="255" t="s">
        <v>56</v>
      </c>
      <c r="F71" s="255" t="s">
        <v>608</v>
      </c>
      <c r="H71" s="255" t="s">
        <v>609</v>
      </c>
      <c r="I71" s="255" t="s">
        <v>572</v>
      </c>
      <c r="J71" s="255" t="s">
        <v>125</v>
      </c>
      <c r="L71" s="267">
        <v>321002.64999999997</v>
      </c>
      <c r="M71" s="262"/>
      <c r="N71" s="262">
        <v>0</v>
      </c>
      <c r="O71" s="262">
        <v>0</v>
      </c>
      <c r="P71" s="262">
        <v>15702.4</v>
      </c>
      <c r="Q71" s="262">
        <v>5867.4</v>
      </c>
      <c r="R71" s="262">
        <v>130838.91</v>
      </c>
      <c r="S71" s="262">
        <v>147274.01999999999</v>
      </c>
      <c r="T71" s="262">
        <v>0</v>
      </c>
      <c r="U71" s="262">
        <v>0</v>
      </c>
      <c r="V71" s="262">
        <v>10250.879999999999</v>
      </c>
      <c r="W71" s="262">
        <v>0</v>
      </c>
      <c r="X71" s="262">
        <v>0</v>
      </c>
      <c r="Y71" s="262">
        <v>11069.04</v>
      </c>
    </row>
    <row r="72" spans="4:25" hidden="1" outlineLevel="1">
      <c r="D72" s="255" t="s">
        <v>1026</v>
      </c>
      <c r="E72" s="255" t="s">
        <v>55</v>
      </c>
      <c r="F72" s="255" t="s">
        <v>608</v>
      </c>
      <c r="H72" s="255" t="s">
        <v>609</v>
      </c>
      <c r="I72" s="255" t="s">
        <v>1027</v>
      </c>
      <c r="J72" s="255" t="s">
        <v>558</v>
      </c>
      <c r="L72" s="267">
        <v>0</v>
      </c>
      <c r="M72" s="262"/>
      <c r="N72" s="262">
        <v>0</v>
      </c>
      <c r="O72" s="262">
        <v>0</v>
      </c>
      <c r="P72" s="262">
        <v>0</v>
      </c>
      <c r="Q72" s="262">
        <v>0</v>
      </c>
      <c r="R72" s="262">
        <v>0</v>
      </c>
      <c r="S72" s="262">
        <v>0</v>
      </c>
      <c r="T72" s="262">
        <v>0</v>
      </c>
      <c r="U72" s="262">
        <v>0</v>
      </c>
      <c r="V72" s="262"/>
      <c r="W72" s="262"/>
      <c r="X72" s="262"/>
      <c r="Y72" s="262"/>
    </row>
    <row r="73" spans="4:25" hidden="1" outlineLevel="1">
      <c r="D73" s="255" t="s">
        <v>3386</v>
      </c>
      <c r="E73" s="255" t="s">
        <v>55</v>
      </c>
      <c r="F73" s="255" t="s">
        <v>608</v>
      </c>
      <c r="H73" s="255" t="s">
        <v>609</v>
      </c>
      <c r="I73" s="255" t="s">
        <v>3387</v>
      </c>
      <c r="J73" s="255" t="s">
        <v>591</v>
      </c>
      <c r="L73" s="267">
        <v>0</v>
      </c>
      <c r="M73" s="262"/>
      <c r="N73" s="262"/>
      <c r="O73" s="262">
        <v>0</v>
      </c>
      <c r="P73" s="262"/>
      <c r="Q73" s="262"/>
      <c r="R73" s="262"/>
      <c r="S73" s="262"/>
      <c r="T73" s="262"/>
      <c r="U73" s="262"/>
      <c r="V73" s="262"/>
      <c r="W73" s="262"/>
      <c r="X73" s="262"/>
      <c r="Y73" s="262"/>
    </row>
    <row r="74" spans="4:25" hidden="1" outlineLevel="1">
      <c r="D74" s="255" t="s">
        <v>1689</v>
      </c>
      <c r="E74" s="255" t="s">
        <v>55</v>
      </c>
      <c r="F74" s="255" t="s">
        <v>608</v>
      </c>
      <c r="H74" s="255" t="s">
        <v>609</v>
      </c>
      <c r="I74" s="255" t="s">
        <v>754</v>
      </c>
      <c r="J74" s="255" t="s">
        <v>123</v>
      </c>
      <c r="L74" s="267">
        <v>161288.4</v>
      </c>
      <c r="M74" s="262"/>
      <c r="N74" s="262">
        <v>0</v>
      </c>
      <c r="O74" s="262">
        <v>0</v>
      </c>
      <c r="P74" s="262">
        <v>0</v>
      </c>
      <c r="Q74" s="262">
        <v>81523.75</v>
      </c>
      <c r="R74" s="262">
        <v>79764.649999999994</v>
      </c>
      <c r="S74" s="262">
        <v>0</v>
      </c>
      <c r="T74" s="262">
        <v>0</v>
      </c>
      <c r="U74" s="262">
        <v>0</v>
      </c>
      <c r="V74" s="262">
        <v>0</v>
      </c>
      <c r="W74" s="262">
        <v>0</v>
      </c>
      <c r="X74" s="262">
        <v>0</v>
      </c>
      <c r="Y74" s="262">
        <v>0</v>
      </c>
    </row>
    <row r="75" spans="4:25" hidden="1" outlineLevel="1">
      <c r="D75" s="255" t="s">
        <v>1689</v>
      </c>
      <c r="E75" s="255" t="s">
        <v>55</v>
      </c>
      <c r="F75" s="255" t="s">
        <v>610</v>
      </c>
      <c r="H75" s="255" t="s">
        <v>609</v>
      </c>
      <c r="I75" s="255" t="s">
        <v>3388</v>
      </c>
      <c r="J75" s="255" t="s">
        <v>123</v>
      </c>
      <c r="L75" s="267">
        <v>0</v>
      </c>
      <c r="M75" s="262"/>
      <c r="N75" s="262">
        <v>0</v>
      </c>
      <c r="O75" s="262">
        <v>0</v>
      </c>
      <c r="P75" s="262">
        <v>0</v>
      </c>
      <c r="Q75" s="262">
        <v>0</v>
      </c>
      <c r="R75" s="262">
        <v>0</v>
      </c>
      <c r="S75" s="262">
        <v>0</v>
      </c>
      <c r="T75" s="262">
        <v>0</v>
      </c>
      <c r="U75" s="262">
        <v>0</v>
      </c>
      <c r="V75" s="262">
        <v>0</v>
      </c>
      <c r="W75" s="262">
        <v>0</v>
      </c>
      <c r="X75" s="262">
        <v>0</v>
      </c>
      <c r="Y75" s="262">
        <v>0</v>
      </c>
    </row>
    <row r="76" spans="4:25" hidden="1" outlineLevel="1">
      <c r="D76" s="255" t="s">
        <v>617</v>
      </c>
      <c r="E76" s="255" t="s">
        <v>54</v>
      </c>
      <c r="F76" s="255" t="s">
        <v>608</v>
      </c>
      <c r="H76" s="255" t="s">
        <v>609</v>
      </c>
      <c r="I76" s="255" t="s">
        <v>755</v>
      </c>
      <c r="J76" s="255" t="s">
        <v>126</v>
      </c>
      <c r="L76" s="267">
        <v>0</v>
      </c>
      <c r="M76" s="262"/>
      <c r="N76" s="262">
        <v>0</v>
      </c>
      <c r="O76" s="262">
        <v>0</v>
      </c>
      <c r="P76" s="262">
        <v>0</v>
      </c>
      <c r="Q76" s="262">
        <v>0</v>
      </c>
      <c r="R76" s="262">
        <v>0</v>
      </c>
      <c r="S76" s="262">
        <v>0</v>
      </c>
      <c r="T76" s="262">
        <v>0</v>
      </c>
      <c r="U76" s="262">
        <v>0</v>
      </c>
      <c r="V76" s="262">
        <v>0</v>
      </c>
      <c r="W76" s="262">
        <v>0</v>
      </c>
      <c r="X76" s="262">
        <v>0</v>
      </c>
      <c r="Y76" s="262">
        <v>0</v>
      </c>
    </row>
    <row r="77" spans="4:25" hidden="1" outlineLevel="1">
      <c r="D77" s="255" t="s">
        <v>245</v>
      </c>
      <c r="E77" s="255" t="s">
        <v>54</v>
      </c>
      <c r="F77" s="255" t="s">
        <v>608</v>
      </c>
      <c r="H77" s="255" t="s">
        <v>609</v>
      </c>
      <c r="I77" s="255" t="s">
        <v>756</v>
      </c>
      <c r="J77" s="255" t="s">
        <v>126</v>
      </c>
      <c r="L77" s="267">
        <v>1896213.8733999999</v>
      </c>
      <c r="M77" s="262"/>
      <c r="N77" s="262">
        <v>0</v>
      </c>
      <c r="O77" s="262">
        <v>135532</v>
      </c>
      <c r="P77" s="262">
        <v>120073</v>
      </c>
      <c r="Q77" s="262">
        <v>395306.49239999999</v>
      </c>
      <c r="R77" s="262">
        <v>0</v>
      </c>
      <c r="S77" s="262">
        <v>571517.68099999998</v>
      </c>
      <c r="T77" s="262">
        <v>0</v>
      </c>
      <c r="U77" s="262">
        <v>0</v>
      </c>
      <c r="V77" s="262">
        <v>519945.2</v>
      </c>
      <c r="W77" s="262">
        <v>0</v>
      </c>
      <c r="X77" s="262">
        <v>0</v>
      </c>
      <c r="Y77" s="262">
        <v>153839.5</v>
      </c>
    </row>
    <row r="78" spans="4:25" hidden="1" outlineLevel="1">
      <c r="D78" s="255" t="s">
        <v>245</v>
      </c>
      <c r="E78" s="255" t="s">
        <v>54</v>
      </c>
      <c r="F78" s="255" t="s">
        <v>610</v>
      </c>
      <c r="H78" s="255" t="s">
        <v>609</v>
      </c>
      <c r="I78" s="255" t="s">
        <v>3389</v>
      </c>
      <c r="J78" s="255" t="s">
        <v>126</v>
      </c>
      <c r="L78" s="267">
        <v>0</v>
      </c>
      <c r="M78" s="262"/>
      <c r="N78" s="262">
        <v>0</v>
      </c>
      <c r="O78" s="262">
        <v>0</v>
      </c>
      <c r="P78" s="262">
        <v>0</v>
      </c>
      <c r="Q78" s="262">
        <v>0</v>
      </c>
      <c r="R78" s="262">
        <v>0</v>
      </c>
      <c r="S78" s="262">
        <v>0</v>
      </c>
      <c r="T78" s="262">
        <v>0</v>
      </c>
      <c r="U78" s="262">
        <v>0</v>
      </c>
      <c r="V78" s="262">
        <v>0</v>
      </c>
      <c r="W78" s="262">
        <v>0</v>
      </c>
      <c r="X78" s="262">
        <v>0</v>
      </c>
      <c r="Y78" s="262">
        <v>0</v>
      </c>
    </row>
    <row r="79" spans="4:25" hidden="1" outlineLevel="1">
      <c r="D79" s="255" t="s">
        <v>1884</v>
      </c>
      <c r="E79" s="255" t="s">
        <v>54</v>
      </c>
      <c r="F79" s="255" t="s">
        <v>608</v>
      </c>
      <c r="H79" s="255" t="s">
        <v>609</v>
      </c>
      <c r="I79" s="255" t="s">
        <v>757</v>
      </c>
      <c r="J79" s="255" t="s">
        <v>126</v>
      </c>
      <c r="L79" s="267">
        <v>0</v>
      </c>
      <c r="M79" s="262"/>
      <c r="N79" s="262">
        <v>0</v>
      </c>
      <c r="O79" s="262">
        <v>0</v>
      </c>
      <c r="P79" s="262">
        <v>0</v>
      </c>
      <c r="Q79" s="262">
        <v>0</v>
      </c>
      <c r="R79" s="262">
        <v>0</v>
      </c>
      <c r="S79" s="262">
        <v>0</v>
      </c>
      <c r="T79" s="262">
        <v>0</v>
      </c>
      <c r="U79" s="262">
        <v>0</v>
      </c>
      <c r="V79" s="262">
        <v>0</v>
      </c>
      <c r="W79" s="262">
        <v>0</v>
      </c>
      <c r="X79" s="262">
        <v>0</v>
      </c>
      <c r="Y79" s="262">
        <v>0</v>
      </c>
    </row>
    <row r="80" spans="4:25" hidden="1" outlineLevel="1">
      <c r="D80" s="255" t="s">
        <v>1884</v>
      </c>
      <c r="E80" s="255" t="s">
        <v>54</v>
      </c>
      <c r="F80" s="255" t="s">
        <v>610</v>
      </c>
      <c r="H80" s="255" t="s">
        <v>609</v>
      </c>
      <c r="I80" s="255" t="s">
        <v>3390</v>
      </c>
      <c r="J80" s="255" t="s">
        <v>126</v>
      </c>
      <c r="L80" s="267">
        <v>0</v>
      </c>
      <c r="M80" s="262"/>
      <c r="N80" s="262">
        <v>0</v>
      </c>
      <c r="O80" s="262">
        <v>0</v>
      </c>
      <c r="P80" s="262">
        <v>0</v>
      </c>
      <c r="Q80" s="262">
        <v>0</v>
      </c>
      <c r="R80" s="262">
        <v>0</v>
      </c>
      <c r="S80" s="262">
        <v>0</v>
      </c>
      <c r="T80" s="262">
        <v>0</v>
      </c>
      <c r="U80" s="262">
        <v>0</v>
      </c>
      <c r="V80" s="262">
        <v>0</v>
      </c>
      <c r="W80" s="262">
        <v>0</v>
      </c>
      <c r="X80" s="262">
        <v>0</v>
      </c>
      <c r="Y80" s="262">
        <v>0</v>
      </c>
    </row>
    <row r="81" spans="4:25" hidden="1" outlineLevel="1">
      <c r="D81" s="255" t="s">
        <v>3391</v>
      </c>
      <c r="E81" s="255" t="s">
        <v>2234</v>
      </c>
      <c r="F81" s="255" t="s">
        <v>608</v>
      </c>
      <c r="H81" s="255" t="s">
        <v>609</v>
      </c>
      <c r="I81" s="255" t="s">
        <v>3392</v>
      </c>
      <c r="J81" s="255" t="s">
        <v>1029</v>
      </c>
      <c r="L81" s="267">
        <v>0</v>
      </c>
      <c r="M81" s="262"/>
      <c r="N81" s="262"/>
      <c r="O81" s="262">
        <v>0</v>
      </c>
      <c r="P81" s="262">
        <v>0</v>
      </c>
      <c r="Q81" s="262">
        <v>0</v>
      </c>
      <c r="R81" s="262">
        <v>0</v>
      </c>
      <c r="S81" s="262">
        <v>0</v>
      </c>
      <c r="T81" s="262">
        <v>0</v>
      </c>
      <c r="U81" s="262">
        <v>0</v>
      </c>
      <c r="V81" s="262">
        <v>0</v>
      </c>
      <c r="W81" s="262">
        <v>0</v>
      </c>
      <c r="X81" s="262">
        <v>0</v>
      </c>
      <c r="Y81" s="262">
        <v>0</v>
      </c>
    </row>
    <row r="82" spans="4:25" hidden="1" outlineLevel="1">
      <c r="D82" s="255" t="s">
        <v>3391</v>
      </c>
      <c r="E82" s="255" t="s">
        <v>2234</v>
      </c>
      <c r="F82" s="255" t="s">
        <v>610</v>
      </c>
      <c r="H82" s="255" t="s">
        <v>609</v>
      </c>
      <c r="I82" s="255" t="s">
        <v>3393</v>
      </c>
      <c r="J82" s="255" t="s">
        <v>1029</v>
      </c>
      <c r="L82" s="267">
        <v>0</v>
      </c>
      <c r="M82" s="262"/>
      <c r="N82" s="262"/>
      <c r="O82" s="262">
        <v>0</v>
      </c>
      <c r="P82" s="262">
        <v>0</v>
      </c>
      <c r="Q82" s="262">
        <v>0</v>
      </c>
      <c r="R82" s="262">
        <v>0</v>
      </c>
      <c r="S82" s="262">
        <v>0</v>
      </c>
      <c r="T82" s="262">
        <v>0</v>
      </c>
      <c r="U82" s="262">
        <v>0</v>
      </c>
      <c r="V82" s="262">
        <v>0</v>
      </c>
      <c r="W82" s="262">
        <v>0</v>
      </c>
      <c r="X82" s="262">
        <v>0</v>
      </c>
      <c r="Y82" s="262">
        <v>0</v>
      </c>
    </row>
    <row r="83" spans="4:25" hidden="1" outlineLevel="1">
      <c r="D83" s="255" t="s">
        <v>2351</v>
      </c>
      <c r="E83" s="255" t="s">
        <v>2234</v>
      </c>
      <c r="F83" s="255" t="s">
        <v>608</v>
      </c>
      <c r="H83" s="255" t="s">
        <v>609</v>
      </c>
      <c r="I83" s="255" t="s">
        <v>2365</v>
      </c>
      <c r="J83" s="255" t="s">
        <v>1029</v>
      </c>
      <c r="L83" s="267">
        <v>0</v>
      </c>
      <c r="M83" s="262"/>
      <c r="N83" s="262">
        <v>0</v>
      </c>
      <c r="O83" s="262">
        <v>0</v>
      </c>
      <c r="P83" s="262">
        <v>0</v>
      </c>
      <c r="Q83" s="262">
        <v>0</v>
      </c>
      <c r="R83" s="262">
        <v>0</v>
      </c>
      <c r="S83" s="262">
        <v>0</v>
      </c>
      <c r="T83" s="262">
        <v>0</v>
      </c>
      <c r="U83" s="262">
        <v>0</v>
      </c>
      <c r="V83" s="262">
        <v>0</v>
      </c>
      <c r="W83" s="262">
        <v>0</v>
      </c>
      <c r="X83" s="262">
        <v>0</v>
      </c>
      <c r="Y83" s="262">
        <v>0</v>
      </c>
    </row>
    <row r="84" spans="4:25" hidden="1" outlineLevel="1">
      <c r="D84" s="255" t="s">
        <v>2351</v>
      </c>
      <c r="E84" s="255" t="s">
        <v>2234</v>
      </c>
      <c r="F84" s="255" t="s">
        <v>610</v>
      </c>
      <c r="H84" s="255" t="s">
        <v>609</v>
      </c>
      <c r="I84" s="255" t="s">
        <v>2366</v>
      </c>
      <c r="J84" s="255" t="s">
        <v>1029</v>
      </c>
      <c r="L84" s="267">
        <v>0</v>
      </c>
      <c r="M84" s="262"/>
      <c r="N84" s="262">
        <v>0</v>
      </c>
      <c r="O84" s="262">
        <v>0</v>
      </c>
      <c r="P84" s="262">
        <v>0</v>
      </c>
      <c r="Q84" s="262">
        <v>0</v>
      </c>
      <c r="R84" s="262">
        <v>0</v>
      </c>
      <c r="S84" s="262">
        <v>0</v>
      </c>
      <c r="T84" s="262">
        <v>0</v>
      </c>
      <c r="U84" s="262">
        <v>0</v>
      </c>
      <c r="V84" s="262">
        <v>0</v>
      </c>
      <c r="W84" s="262">
        <v>0</v>
      </c>
      <c r="X84" s="262">
        <v>0</v>
      </c>
      <c r="Y84" s="262">
        <v>0</v>
      </c>
    </row>
    <row r="85" spans="4:25" hidden="1" outlineLevel="1">
      <c r="D85" s="255" t="s">
        <v>2352</v>
      </c>
      <c r="E85" s="255" t="s">
        <v>2234</v>
      </c>
      <c r="F85" s="255" t="s">
        <v>608</v>
      </c>
      <c r="H85" s="255" t="s">
        <v>609</v>
      </c>
      <c r="I85" s="255" t="s">
        <v>1028</v>
      </c>
      <c r="J85" s="255" t="s">
        <v>1029</v>
      </c>
      <c r="L85" s="267">
        <v>0</v>
      </c>
      <c r="M85" s="262"/>
      <c r="N85" s="262">
        <v>0</v>
      </c>
      <c r="O85" s="262">
        <v>0</v>
      </c>
      <c r="P85" s="262">
        <v>0</v>
      </c>
      <c r="Q85" s="262">
        <v>0</v>
      </c>
      <c r="R85" s="262">
        <v>0</v>
      </c>
      <c r="S85" s="262">
        <v>0</v>
      </c>
      <c r="T85" s="262">
        <v>0</v>
      </c>
      <c r="U85" s="262">
        <v>0</v>
      </c>
      <c r="V85" s="262">
        <v>0</v>
      </c>
      <c r="W85" s="262">
        <v>0</v>
      </c>
      <c r="X85" s="262">
        <v>0</v>
      </c>
      <c r="Y85" s="262">
        <v>0</v>
      </c>
    </row>
    <row r="86" spans="4:25" hidden="1" outlineLevel="1">
      <c r="D86" s="255" t="s">
        <v>2352</v>
      </c>
      <c r="E86" s="255" t="s">
        <v>2234</v>
      </c>
      <c r="F86" s="255" t="s">
        <v>610</v>
      </c>
      <c r="H86" s="255" t="s">
        <v>609</v>
      </c>
      <c r="I86" s="255" t="s">
        <v>2367</v>
      </c>
      <c r="J86" s="255" t="s">
        <v>1029</v>
      </c>
      <c r="L86" s="267">
        <v>0</v>
      </c>
      <c r="M86" s="262"/>
      <c r="N86" s="262">
        <v>0</v>
      </c>
      <c r="O86" s="262">
        <v>0</v>
      </c>
      <c r="P86" s="262">
        <v>0</v>
      </c>
      <c r="Q86" s="262">
        <v>0</v>
      </c>
      <c r="R86" s="262">
        <v>0</v>
      </c>
      <c r="S86" s="262">
        <v>0</v>
      </c>
      <c r="T86" s="262">
        <v>0</v>
      </c>
      <c r="U86" s="262">
        <v>0</v>
      </c>
      <c r="V86" s="262">
        <v>0</v>
      </c>
      <c r="W86" s="262">
        <v>0</v>
      </c>
      <c r="X86" s="262">
        <v>0</v>
      </c>
      <c r="Y86" s="262">
        <v>0</v>
      </c>
    </row>
    <row r="87" spans="4:25" hidden="1" outlineLevel="1">
      <c r="D87" s="255" t="s">
        <v>296</v>
      </c>
      <c r="E87" s="255" t="s">
        <v>55</v>
      </c>
      <c r="F87" s="255" t="s">
        <v>608</v>
      </c>
      <c r="H87" s="255" t="s">
        <v>609</v>
      </c>
      <c r="I87" s="255" t="s">
        <v>758</v>
      </c>
      <c r="J87" s="255" t="s">
        <v>123</v>
      </c>
      <c r="L87" s="267">
        <v>224369.658</v>
      </c>
      <c r="M87" s="262"/>
      <c r="N87" s="262">
        <v>0</v>
      </c>
      <c r="O87" s="262">
        <v>0</v>
      </c>
      <c r="P87" s="262">
        <v>0</v>
      </c>
      <c r="Q87" s="262">
        <v>110729.556</v>
      </c>
      <c r="R87" s="262">
        <v>113640.102</v>
      </c>
      <c r="S87" s="262">
        <v>0</v>
      </c>
      <c r="T87" s="262">
        <v>0</v>
      </c>
      <c r="U87" s="262">
        <v>0</v>
      </c>
      <c r="V87" s="262">
        <v>0</v>
      </c>
      <c r="W87" s="262">
        <v>0</v>
      </c>
      <c r="X87" s="262">
        <v>0</v>
      </c>
      <c r="Y87" s="262">
        <v>0</v>
      </c>
    </row>
    <row r="88" spans="4:25" hidden="1" outlineLevel="1">
      <c r="D88" s="255" t="s">
        <v>1030</v>
      </c>
      <c r="E88" s="255" t="s">
        <v>55</v>
      </c>
      <c r="F88" s="255" t="s">
        <v>608</v>
      </c>
      <c r="H88" s="255" t="s">
        <v>609</v>
      </c>
      <c r="I88" s="255" t="s">
        <v>1031</v>
      </c>
      <c r="J88" s="255" t="s">
        <v>993</v>
      </c>
      <c r="L88" s="267">
        <v>0</v>
      </c>
      <c r="M88" s="262"/>
      <c r="N88" s="262">
        <v>0</v>
      </c>
      <c r="O88" s="262">
        <v>0</v>
      </c>
      <c r="P88" s="262">
        <v>0</v>
      </c>
      <c r="Q88" s="262">
        <v>0</v>
      </c>
      <c r="R88" s="262">
        <v>0</v>
      </c>
      <c r="S88" s="262">
        <v>0</v>
      </c>
      <c r="T88" s="262">
        <v>0</v>
      </c>
      <c r="U88" s="262">
        <v>0</v>
      </c>
      <c r="V88" s="262">
        <v>0</v>
      </c>
      <c r="W88" s="262">
        <v>0</v>
      </c>
      <c r="X88" s="262">
        <v>0</v>
      </c>
      <c r="Y88" s="262">
        <v>0</v>
      </c>
    </row>
    <row r="89" spans="4:25" hidden="1" outlineLevel="1">
      <c r="D89" s="255" t="s">
        <v>298</v>
      </c>
      <c r="E89" s="255" t="s">
        <v>55</v>
      </c>
      <c r="F89" s="255" t="s">
        <v>608</v>
      </c>
      <c r="H89" s="255" t="s">
        <v>609</v>
      </c>
      <c r="I89" s="255" t="s">
        <v>760</v>
      </c>
      <c r="J89" s="255" t="s">
        <v>127</v>
      </c>
      <c r="L89" s="267">
        <v>0</v>
      </c>
      <c r="M89" s="262"/>
      <c r="N89" s="262">
        <v>0</v>
      </c>
      <c r="O89" s="262">
        <v>0</v>
      </c>
      <c r="P89" s="262">
        <v>0</v>
      </c>
      <c r="Q89" s="262">
        <v>0</v>
      </c>
      <c r="R89" s="262">
        <v>0</v>
      </c>
      <c r="S89" s="262">
        <v>0</v>
      </c>
      <c r="T89" s="262">
        <v>0</v>
      </c>
      <c r="U89" s="262">
        <v>0</v>
      </c>
      <c r="V89" s="262">
        <v>0</v>
      </c>
      <c r="W89" s="262">
        <v>0</v>
      </c>
      <c r="X89" s="262">
        <v>0</v>
      </c>
      <c r="Y89" s="262">
        <v>0</v>
      </c>
    </row>
    <row r="90" spans="4:25" hidden="1" outlineLevel="1">
      <c r="D90" s="255" t="s">
        <v>298</v>
      </c>
      <c r="E90" s="255" t="s">
        <v>55</v>
      </c>
      <c r="F90" s="255" t="s">
        <v>610</v>
      </c>
      <c r="H90" s="255" t="s">
        <v>609</v>
      </c>
      <c r="I90" s="255" t="s">
        <v>3394</v>
      </c>
      <c r="J90" s="255" t="s">
        <v>127</v>
      </c>
      <c r="L90" s="267">
        <v>0</v>
      </c>
      <c r="M90" s="262"/>
      <c r="N90" s="262">
        <v>0</v>
      </c>
      <c r="O90" s="262">
        <v>0</v>
      </c>
      <c r="P90" s="262">
        <v>0</v>
      </c>
      <c r="Q90" s="262">
        <v>0</v>
      </c>
      <c r="R90" s="262">
        <v>0</v>
      </c>
      <c r="S90" s="262">
        <v>0</v>
      </c>
      <c r="T90" s="262">
        <v>0</v>
      </c>
      <c r="U90" s="262">
        <v>0</v>
      </c>
      <c r="V90" s="262">
        <v>0</v>
      </c>
      <c r="W90" s="262">
        <v>0</v>
      </c>
      <c r="X90" s="262">
        <v>0</v>
      </c>
      <c r="Y90" s="262">
        <v>0</v>
      </c>
    </row>
    <row r="91" spans="4:25" hidden="1" outlineLevel="1">
      <c r="D91" s="255" t="s">
        <v>348</v>
      </c>
      <c r="E91" s="255" t="s">
        <v>54</v>
      </c>
      <c r="F91" s="255" t="s">
        <v>608</v>
      </c>
      <c r="H91" s="255" t="s">
        <v>609</v>
      </c>
      <c r="I91" s="255" t="s">
        <v>618</v>
      </c>
      <c r="J91" s="255" t="s">
        <v>126</v>
      </c>
      <c r="L91" s="267">
        <v>17930.484</v>
      </c>
      <c r="M91" s="262"/>
      <c r="N91" s="262">
        <v>0</v>
      </c>
      <c r="O91" s="262">
        <v>0</v>
      </c>
      <c r="P91" s="262">
        <v>17930.484</v>
      </c>
      <c r="Q91" s="262">
        <v>0</v>
      </c>
      <c r="R91" s="262">
        <v>0</v>
      </c>
      <c r="S91" s="262">
        <v>0</v>
      </c>
      <c r="T91" s="262">
        <v>0</v>
      </c>
      <c r="U91" s="262">
        <v>0</v>
      </c>
      <c r="V91" s="262">
        <v>0</v>
      </c>
      <c r="W91" s="262">
        <v>0</v>
      </c>
      <c r="X91" s="262">
        <v>0</v>
      </c>
      <c r="Y91" s="262">
        <v>0</v>
      </c>
    </row>
    <row r="92" spans="4:25" hidden="1" outlineLevel="1">
      <c r="D92" s="255" t="s">
        <v>1690</v>
      </c>
      <c r="E92" s="255" t="s">
        <v>55</v>
      </c>
      <c r="F92" s="255" t="s">
        <v>608</v>
      </c>
      <c r="H92" s="255" t="s">
        <v>609</v>
      </c>
      <c r="I92" s="255" t="s">
        <v>577</v>
      </c>
      <c r="J92" s="255" t="s">
        <v>561</v>
      </c>
      <c r="L92" s="267">
        <v>0</v>
      </c>
      <c r="M92" s="262"/>
      <c r="N92" s="262">
        <v>0</v>
      </c>
      <c r="O92" s="262">
        <v>0</v>
      </c>
      <c r="P92" s="262">
        <v>0</v>
      </c>
      <c r="Q92" s="262">
        <v>0</v>
      </c>
      <c r="R92" s="262">
        <v>0</v>
      </c>
      <c r="S92" s="262">
        <v>0</v>
      </c>
      <c r="T92" s="262">
        <v>0</v>
      </c>
      <c r="U92" s="262">
        <v>0</v>
      </c>
      <c r="V92" s="262">
        <v>0</v>
      </c>
      <c r="W92" s="262">
        <v>0</v>
      </c>
      <c r="X92" s="262">
        <v>0</v>
      </c>
      <c r="Y92" s="262">
        <v>0</v>
      </c>
    </row>
    <row r="93" spans="4:25" hidden="1" outlineLevel="1">
      <c r="D93" s="255" t="s">
        <v>619</v>
      </c>
      <c r="E93" s="255" t="s">
        <v>55</v>
      </c>
      <c r="F93" s="255" t="s">
        <v>608</v>
      </c>
      <c r="H93" s="255" t="s">
        <v>609</v>
      </c>
      <c r="I93" s="255" t="s">
        <v>2368</v>
      </c>
      <c r="J93" s="255" t="s">
        <v>123</v>
      </c>
      <c r="L93" s="267">
        <v>0</v>
      </c>
      <c r="M93" s="262"/>
      <c r="N93" s="262">
        <v>0</v>
      </c>
      <c r="O93" s="262">
        <v>0</v>
      </c>
      <c r="P93" s="262">
        <v>0</v>
      </c>
      <c r="Q93" s="262">
        <v>0</v>
      </c>
      <c r="R93" s="262">
        <v>0</v>
      </c>
      <c r="S93" s="262">
        <v>0</v>
      </c>
      <c r="T93" s="262">
        <v>0</v>
      </c>
      <c r="U93" s="262">
        <v>0</v>
      </c>
      <c r="V93" s="262">
        <v>0</v>
      </c>
      <c r="W93" s="262">
        <v>0</v>
      </c>
      <c r="X93" s="262">
        <v>0</v>
      </c>
      <c r="Y93" s="262">
        <v>0</v>
      </c>
    </row>
    <row r="94" spans="4:25" hidden="1" outlineLevel="1">
      <c r="D94" s="255" t="s">
        <v>349</v>
      </c>
      <c r="E94" s="255" t="s">
        <v>55</v>
      </c>
      <c r="F94" s="255" t="s">
        <v>608</v>
      </c>
      <c r="H94" s="255" t="s">
        <v>609</v>
      </c>
      <c r="I94" s="255" t="s">
        <v>761</v>
      </c>
      <c r="J94" s="255" t="s">
        <v>23</v>
      </c>
      <c r="L94" s="267">
        <v>0</v>
      </c>
      <c r="M94" s="262"/>
      <c r="N94" s="262">
        <v>0</v>
      </c>
      <c r="O94" s="262">
        <v>0</v>
      </c>
      <c r="P94" s="262">
        <v>0</v>
      </c>
      <c r="Q94" s="262">
        <v>0</v>
      </c>
      <c r="R94" s="262">
        <v>0</v>
      </c>
      <c r="S94" s="262">
        <v>0</v>
      </c>
      <c r="T94" s="262">
        <v>0</v>
      </c>
      <c r="U94" s="262">
        <v>0</v>
      </c>
      <c r="V94" s="262">
        <v>0</v>
      </c>
      <c r="W94" s="262">
        <v>0</v>
      </c>
      <c r="X94" s="262">
        <v>0</v>
      </c>
      <c r="Y94" s="262">
        <v>0</v>
      </c>
    </row>
    <row r="95" spans="4:25" hidden="1" outlineLevel="1">
      <c r="D95" s="255" t="s">
        <v>1033</v>
      </c>
      <c r="E95" s="255" t="s">
        <v>55</v>
      </c>
      <c r="F95" s="255" t="s">
        <v>608</v>
      </c>
      <c r="H95" s="255" t="s">
        <v>609</v>
      </c>
      <c r="I95" s="255" t="s">
        <v>1034</v>
      </c>
      <c r="J95" s="255" t="s">
        <v>558</v>
      </c>
      <c r="L95" s="267">
        <v>0</v>
      </c>
      <c r="M95" s="262"/>
      <c r="N95" s="262">
        <v>0</v>
      </c>
      <c r="O95" s="262">
        <v>0</v>
      </c>
      <c r="P95" s="262">
        <v>0</v>
      </c>
      <c r="Q95" s="262">
        <v>0</v>
      </c>
      <c r="R95" s="262">
        <v>0</v>
      </c>
      <c r="S95" s="262">
        <v>0</v>
      </c>
      <c r="T95" s="262">
        <v>0</v>
      </c>
      <c r="U95" s="262">
        <v>0</v>
      </c>
      <c r="V95" s="262">
        <v>0</v>
      </c>
      <c r="W95" s="262">
        <v>0</v>
      </c>
      <c r="X95" s="262">
        <v>0</v>
      </c>
      <c r="Y95" s="262">
        <v>0</v>
      </c>
    </row>
    <row r="96" spans="4:25" hidden="1" outlineLevel="1">
      <c r="D96" s="255" t="s">
        <v>620</v>
      </c>
      <c r="E96" s="255" t="s">
        <v>56</v>
      </c>
      <c r="F96" s="255" t="s">
        <v>608</v>
      </c>
      <c r="H96" s="255" t="s">
        <v>609</v>
      </c>
      <c r="I96" s="255" t="s">
        <v>576</v>
      </c>
      <c r="J96" s="255" t="s">
        <v>125</v>
      </c>
      <c r="L96" s="267">
        <v>18337.5</v>
      </c>
      <c r="M96" s="262"/>
      <c r="N96" s="262">
        <v>0</v>
      </c>
      <c r="O96" s="262">
        <v>0</v>
      </c>
      <c r="P96" s="262">
        <v>18337.5</v>
      </c>
      <c r="Q96" s="262">
        <v>0</v>
      </c>
      <c r="R96" s="262">
        <v>0</v>
      </c>
      <c r="S96" s="262">
        <v>0</v>
      </c>
      <c r="T96" s="262">
        <v>0</v>
      </c>
      <c r="U96" s="262">
        <v>0</v>
      </c>
      <c r="V96" s="262">
        <v>0</v>
      </c>
      <c r="W96" s="262">
        <v>0</v>
      </c>
      <c r="X96" s="262">
        <v>0</v>
      </c>
      <c r="Y96" s="262">
        <v>0</v>
      </c>
    </row>
    <row r="97" spans="4:25" hidden="1" outlineLevel="1">
      <c r="D97" s="255" t="s">
        <v>620</v>
      </c>
      <c r="E97" s="255" t="s">
        <v>56</v>
      </c>
      <c r="F97" s="255" t="s">
        <v>610</v>
      </c>
      <c r="H97" s="255" t="s">
        <v>609</v>
      </c>
      <c r="I97" s="255" t="s">
        <v>3395</v>
      </c>
      <c r="J97" s="255" t="s">
        <v>125</v>
      </c>
      <c r="L97" s="267">
        <v>0</v>
      </c>
      <c r="M97" s="262"/>
      <c r="N97" s="262">
        <v>0</v>
      </c>
      <c r="O97" s="262">
        <v>0</v>
      </c>
      <c r="P97" s="262">
        <v>0</v>
      </c>
      <c r="Q97" s="262">
        <v>0</v>
      </c>
      <c r="R97" s="262">
        <v>0</v>
      </c>
      <c r="S97" s="262">
        <v>0</v>
      </c>
      <c r="T97" s="262">
        <v>0</v>
      </c>
      <c r="U97" s="262">
        <v>0</v>
      </c>
      <c r="V97" s="262">
        <v>0</v>
      </c>
      <c r="W97" s="262">
        <v>0</v>
      </c>
      <c r="X97" s="262">
        <v>0</v>
      </c>
      <c r="Y97" s="262">
        <v>0</v>
      </c>
    </row>
    <row r="98" spans="4:25" hidden="1" outlineLevel="1">
      <c r="D98" s="255" t="s">
        <v>1035</v>
      </c>
      <c r="E98" s="255" t="s">
        <v>55</v>
      </c>
      <c r="F98" s="255" t="s">
        <v>608</v>
      </c>
      <c r="H98" s="255" t="s">
        <v>609</v>
      </c>
      <c r="I98" s="255" t="s">
        <v>1036</v>
      </c>
      <c r="J98" s="255" t="s">
        <v>1037</v>
      </c>
      <c r="L98" s="267">
        <v>0</v>
      </c>
      <c r="M98" s="262"/>
      <c r="N98" s="262">
        <v>0</v>
      </c>
      <c r="O98" s="262">
        <v>0</v>
      </c>
      <c r="P98" s="262">
        <v>0</v>
      </c>
      <c r="Q98" s="262">
        <v>0</v>
      </c>
      <c r="R98" s="262">
        <v>0</v>
      </c>
      <c r="S98" s="262">
        <v>0</v>
      </c>
      <c r="T98" s="262">
        <v>0</v>
      </c>
      <c r="U98" s="262">
        <v>0</v>
      </c>
      <c r="V98" s="262">
        <v>0</v>
      </c>
      <c r="W98" s="262">
        <v>0</v>
      </c>
      <c r="X98" s="262">
        <v>0</v>
      </c>
      <c r="Y98" s="262">
        <v>0</v>
      </c>
    </row>
    <row r="99" spans="4:25" hidden="1" outlineLevel="1">
      <c r="D99" s="255" t="s">
        <v>623</v>
      </c>
      <c r="E99" s="255" t="s">
        <v>55</v>
      </c>
      <c r="F99" s="255" t="s">
        <v>608</v>
      </c>
      <c r="H99" s="255" t="s">
        <v>609</v>
      </c>
      <c r="I99" s="255" t="s">
        <v>762</v>
      </c>
      <c r="J99" s="255" t="s">
        <v>123</v>
      </c>
      <c r="L99" s="267">
        <v>200851.76</v>
      </c>
      <c r="M99" s="262"/>
      <c r="N99" s="262">
        <v>36925.4</v>
      </c>
      <c r="O99" s="262">
        <v>90195.18</v>
      </c>
      <c r="P99" s="262">
        <v>40851.800000000003</v>
      </c>
      <c r="Q99" s="262">
        <v>14670</v>
      </c>
      <c r="R99" s="262">
        <v>0</v>
      </c>
      <c r="S99" s="262">
        <v>8409.3799999999992</v>
      </c>
      <c r="T99" s="262">
        <v>0</v>
      </c>
      <c r="U99" s="262">
        <v>0</v>
      </c>
      <c r="V99" s="262">
        <v>9800</v>
      </c>
      <c r="W99" s="262">
        <v>0</v>
      </c>
      <c r="X99" s="262">
        <v>0</v>
      </c>
      <c r="Y99" s="262">
        <v>0</v>
      </c>
    </row>
    <row r="100" spans="4:25" hidden="1" outlineLevel="1">
      <c r="D100" s="255" t="s">
        <v>623</v>
      </c>
      <c r="E100" s="255" t="s">
        <v>55</v>
      </c>
      <c r="F100" s="255" t="s">
        <v>610</v>
      </c>
      <c r="H100" s="255" t="s">
        <v>609</v>
      </c>
      <c r="I100" s="255" t="s">
        <v>3396</v>
      </c>
      <c r="J100" s="255" t="s">
        <v>123</v>
      </c>
      <c r="L100" s="267">
        <v>0</v>
      </c>
      <c r="M100" s="262"/>
      <c r="N100" s="262">
        <v>0</v>
      </c>
      <c r="O100" s="262">
        <v>0</v>
      </c>
      <c r="P100" s="262">
        <v>0</v>
      </c>
      <c r="Q100" s="262">
        <v>0</v>
      </c>
      <c r="R100" s="262">
        <v>0</v>
      </c>
      <c r="S100" s="262">
        <v>0</v>
      </c>
      <c r="T100" s="262">
        <v>0</v>
      </c>
      <c r="U100" s="262">
        <v>0</v>
      </c>
      <c r="V100" s="262">
        <v>0</v>
      </c>
      <c r="W100" s="262">
        <v>0</v>
      </c>
      <c r="X100" s="262">
        <v>0</v>
      </c>
      <c r="Y100" s="262">
        <v>0</v>
      </c>
    </row>
    <row r="101" spans="4:25" hidden="1" outlineLevel="1">
      <c r="D101" s="255" t="s">
        <v>624</v>
      </c>
      <c r="E101" s="255" t="s">
        <v>54</v>
      </c>
      <c r="F101" s="255" t="s">
        <v>608</v>
      </c>
      <c r="H101" s="255" t="s">
        <v>609</v>
      </c>
      <c r="I101" s="255" t="s">
        <v>763</v>
      </c>
      <c r="J101" s="255" t="s">
        <v>126</v>
      </c>
      <c r="L101" s="267">
        <v>0</v>
      </c>
      <c r="M101" s="262"/>
      <c r="N101" s="262">
        <v>0</v>
      </c>
      <c r="O101" s="262">
        <v>0</v>
      </c>
      <c r="P101" s="262">
        <v>0</v>
      </c>
      <c r="Q101" s="262">
        <v>0</v>
      </c>
      <c r="R101" s="262">
        <v>0</v>
      </c>
      <c r="S101" s="262">
        <v>0</v>
      </c>
      <c r="T101" s="262">
        <v>0</v>
      </c>
      <c r="U101" s="262">
        <v>0</v>
      </c>
      <c r="V101" s="262">
        <v>0</v>
      </c>
      <c r="W101" s="262">
        <v>0</v>
      </c>
      <c r="X101" s="262">
        <v>0</v>
      </c>
      <c r="Y101" s="262">
        <v>0</v>
      </c>
    </row>
    <row r="102" spans="4:25" hidden="1" outlineLevel="1">
      <c r="D102" s="255" t="s">
        <v>299</v>
      </c>
      <c r="E102" s="255" t="s">
        <v>55</v>
      </c>
      <c r="F102" s="255" t="s">
        <v>608</v>
      </c>
      <c r="H102" s="255" t="s">
        <v>609</v>
      </c>
      <c r="I102" s="255" t="s">
        <v>764</v>
      </c>
      <c r="J102" s="255" t="s">
        <v>123</v>
      </c>
      <c r="L102" s="267">
        <v>102743.32</v>
      </c>
      <c r="M102" s="262"/>
      <c r="N102" s="262">
        <v>0</v>
      </c>
      <c r="O102" s="262">
        <v>0</v>
      </c>
      <c r="P102" s="262">
        <v>0</v>
      </c>
      <c r="Q102" s="262">
        <v>0</v>
      </c>
      <c r="R102" s="262">
        <v>0</v>
      </c>
      <c r="S102" s="262">
        <v>0</v>
      </c>
      <c r="T102" s="262">
        <v>0</v>
      </c>
      <c r="U102" s="262">
        <v>0</v>
      </c>
      <c r="V102" s="262">
        <v>0</v>
      </c>
      <c r="W102" s="262">
        <v>32270.75</v>
      </c>
      <c r="X102" s="262">
        <v>70472.570000000007</v>
      </c>
      <c r="Y102" s="262">
        <v>0</v>
      </c>
    </row>
    <row r="103" spans="4:25" hidden="1" outlineLevel="1">
      <c r="D103" s="255" t="s">
        <v>299</v>
      </c>
      <c r="E103" s="255" t="s">
        <v>55</v>
      </c>
      <c r="F103" s="255" t="s">
        <v>610</v>
      </c>
      <c r="H103" s="255" t="s">
        <v>609</v>
      </c>
      <c r="I103" s="255" t="s">
        <v>3397</v>
      </c>
      <c r="J103" s="255" t="s">
        <v>123</v>
      </c>
      <c r="L103" s="267">
        <v>0</v>
      </c>
      <c r="M103" s="262"/>
      <c r="N103" s="262">
        <v>0</v>
      </c>
      <c r="O103" s="262">
        <v>0</v>
      </c>
      <c r="P103" s="262">
        <v>0</v>
      </c>
      <c r="Q103" s="262">
        <v>0</v>
      </c>
      <c r="R103" s="262">
        <v>0</v>
      </c>
      <c r="S103" s="262">
        <v>0</v>
      </c>
      <c r="T103" s="262">
        <v>0</v>
      </c>
      <c r="U103" s="262">
        <v>0</v>
      </c>
      <c r="V103" s="262">
        <v>0</v>
      </c>
      <c r="W103" s="262">
        <v>0</v>
      </c>
      <c r="X103" s="262">
        <v>0</v>
      </c>
      <c r="Y103" s="262">
        <v>0</v>
      </c>
    </row>
    <row r="104" spans="4:25" hidden="1" outlineLevel="1">
      <c r="D104" s="255" t="s">
        <v>1711</v>
      </c>
      <c r="E104" s="255" t="s">
        <v>55</v>
      </c>
      <c r="F104" s="255" t="s">
        <v>608</v>
      </c>
      <c r="H104" s="255" t="s">
        <v>609</v>
      </c>
      <c r="I104" s="255" t="s">
        <v>3398</v>
      </c>
      <c r="J104" s="255" t="s">
        <v>123</v>
      </c>
      <c r="L104" s="267">
        <v>0</v>
      </c>
      <c r="M104" s="262"/>
      <c r="N104" s="262"/>
      <c r="O104" s="262"/>
      <c r="P104" s="262">
        <v>0</v>
      </c>
      <c r="Q104" s="262">
        <v>0</v>
      </c>
      <c r="R104" s="262">
        <v>0</v>
      </c>
      <c r="S104" s="262">
        <v>0</v>
      </c>
      <c r="T104" s="262">
        <v>0</v>
      </c>
      <c r="U104" s="262">
        <v>0</v>
      </c>
      <c r="V104" s="262">
        <v>0</v>
      </c>
      <c r="W104" s="262">
        <v>0</v>
      </c>
      <c r="X104" s="262">
        <v>0</v>
      </c>
      <c r="Y104" s="262">
        <v>0</v>
      </c>
    </row>
    <row r="105" spans="4:25" hidden="1" outlineLevel="1">
      <c r="D105" s="255" t="s">
        <v>1711</v>
      </c>
      <c r="E105" s="255" t="s">
        <v>55</v>
      </c>
      <c r="F105" s="255" t="s">
        <v>610</v>
      </c>
      <c r="H105" s="255" t="s">
        <v>609</v>
      </c>
      <c r="I105" s="255" t="s">
        <v>3399</v>
      </c>
      <c r="J105" s="255" t="s">
        <v>123</v>
      </c>
      <c r="L105" s="267">
        <v>0</v>
      </c>
      <c r="M105" s="262"/>
      <c r="N105" s="262"/>
      <c r="O105" s="262"/>
      <c r="P105" s="262">
        <v>0</v>
      </c>
      <c r="Q105" s="262">
        <v>0</v>
      </c>
      <c r="R105" s="262">
        <v>0</v>
      </c>
      <c r="S105" s="262">
        <v>0</v>
      </c>
      <c r="T105" s="262">
        <v>0</v>
      </c>
      <c r="U105" s="262">
        <v>0</v>
      </c>
      <c r="V105" s="262">
        <v>0</v>
      </c>
      <c r="W105" s="262">
        <v>0</v>
      </c>
      <c r="X105" s="262">
        <v>0</v>
      </c>
      <c r="Y105" s="262">
        <v>0</v>
      </c>
    </row>
    <row r="106" spans="4:25" hidden="1" outlineLevel="1">
      <c r="D106" s="255" t="s">
        <v>1038</v>
      </c>
      <c r="E106" s="255" t="s">
        <v>55</v>
      </c>
      <c r="F106" s="255" t="s">
        <v>608</v>
      </c>
      <c r="H106" s="255" t="s">
        <v>609</v>
      </c>
      <c r="I106" s="255" t="s">
        <v>1039</v>
      </c>
      <c r="J106" s="255" t="s">
        <v>993</v>
      </c>
      <c r="L106" s="267">
        <v>0</v>
      </c>
      <c r="M106" s="262"/>
      <c r="N106" s="262">
        <v>0</v>
      </c>
      <c r="O106" s="262">
        <v>0</v>
      </c>
      <c r="P106" s="262">
        <v>0</v>
      </c>
      <c r="Q106" s="262">
        <v>0</v>
      </c>
      <c r="R106" s="262">
        <v>0</v>
      </c>
      <c r="S106" s="262">
        <v>0</v>
      </c>
      <c r="T106" s="262">
        <v>0</v>
      </c>
      <c r="U106" s="262">
        <v>0</v>
      </c>
      <c r="V106" s="262">
        <v>0</v>
      </c>
      <c r="W106" s="262">
        <v>0</v>
      </c>
      <c r="X106" s="262">
        <v>0</v>
      </c>
      <c r="Y106" s="262">
        <v>0</v>
      </c>
    </row>
    <row r="107" spans="4:25" hidden="1" outlineLevel="1">
      <c r="D107" s="255" t="s">
        <v>301</v>
      </c>
      <c r="E107" s="255" t="s">
        <v>55</v>
      </c>
      <c r="F107" s="255" t="s">
        <v>608</v>
      </c>
      <c r="H107" s="255" t="s">
        <v>609</v>
      </c>
      <c r="I107" s="255" t="s">
        <v>765</v>
      </c>
      <c r="J107" s="255" t="s">
        <v>614</v>
      </c>
      <c r="L107" s="267">
        <v>210042.02000000002</v>
      </c>
      <c r="M107" s="262"/>
      <c r="N107" s="262">
        <v>0</v>
      </c>
      <c r="O107" s="262">
        <v>0</v>
      </c>
      <c r="P107" s="262">
        <v>0</v>
      </c>
      <c r="Q107" s="262">
        <v>0</v>
      </c>
      <c r="R107" s="262">
        <v>40694.995000000003</v>
      </c>
      <c r="S107" s="262">
        <v>58672.974999999999</v>
      </c>
      <c r="T107" s="262">
        <v>0</v>
      </c>
      <c r="U107" s="262">
        <v>0</v>
      </c>
      <c r="V107" s="262">
        <v>0</v>
      </c>
      <c r="W107" s="262">
        <v>110674.05</v>
      </c>
      <c r="X107" s="262">
        <v>0</v>
      </c>
      <c r="Y107" s="262">
        <v>0</v>
      </c>
    </row>
    <row r="108" spans="4:25" hidden="1" outlineLevel="1">
      <c r="D108" s="255" t="s">
        <v>1040</v>
      </c>
      <c r="E108" s="255" t="s">
        <v>55</v>
      </c>
      <c r="F108" s="255" t="s">
        <v>608</v>
      </c>
      <c r="H108" s="255" t="s">
        <v>609</v>
      </c>
      <c r="I108" s="255" t="s">
        <v>1041</v>
      </c>
      <c r="J108" s="255" t="s">
        <v>558</v>
      </c>
      <c r="L108" s="267">
        <v>0</v>
      </c>
      <c r="M108" s="262"/>
      <c r="N108" s="262">
        <v>0</v>
      </c>
      <c r="O108" s="262">
        <v>0</v>
      </c>
      <c r="P108" s="262">
        <v>0</v>
      </c>
      <c r="Q108" s="262">
        <v>0</v>
      </c>
      <c r="R108" s="262">
        <v>0</v>
      </c>
      <c r="S108" s="262">
        <v>0</v>
      </c>
      <c r="T108" s="262">
        <v>0</v>
      </c>
      <c r="U108" s="262">
        <v>0</v>
      </c>
      <c r="V108" s="262">
        <v>0</v>
      </c>
      <c r="W108" s="262">
        <v>0</v>
      </c>
      <c r="X108" s="262">
        <v>0</v>
      </c>
      <c r="Y108" s="262">
        <v>0</v>
      </c>
    </row>
    <row r="109" spans="4:25" hidden="1" outlineLevel="1">
      <c r="D109" s="255" t="s">
        <v>1042</v>
      </c>
      <c r="E109" s="255" t="s">
        <v>55</v>
      </c>
      <c r="F109" s="255" t="s">
        <v>608</v>
      </c>
      <c r="H109" s="255" t="s">
        <v>609</v>
      </c>
      <c r="I109" s="255" t="s">
        <v>1043</v>
      </c>
      <c r="J109" s="255" t="s">
        <v>558</v>
      </c>
      <c r="L109" s="267">
        <v>0</v>
      </c>
      <c r="M109" s="262"/>
      <c r="N109" s="262">
        <v>0</v>
      </c>
      <c r="O109" s="262">
        <v>0</v>
      </c>
      <c r="P109" s="262">
        <v>0</v>
      </c>
      <c r="Q109" s="262">
        <v>0</v>
      </c>
      <c r="R109" s="262">
        <v>0</v>
      </c>
      <c r="S109" s="262">
        <v>0</v>
      </c>
      <c r="T109" s="262">
        <v>0</v>
      </c>
      <c r="U109" s="262">
        <v>0</v>
      </c>
      <c r="V109" s="262">
        <v>0</v>
      </c>
      <c r="W109" s="262">
        <v>0</v>
      </c>
      <c r="X109" s="262">
        <v>0</v>
      </c>
      <c r="Y109" s="262">
        <v>0</v>
      </c>
    </row>
    <row r="110" spans="4:25" hidden="1" outlineLevel="1">
      <c r="D110" s="255" t="s">
        <v>570</v>
      </c>
      <c r="E110" s="255" t="s">
        <v>55</v>
      </c>
      <c r="F110" s="255" t="s">
        <v>608</v>
      </c>
      <c r="H110" s="255" t="s">
        <v>609</v>
      </c>
      <c r="I110" s="255" t="s">
        <v>766</v>
      </c>
      <c r="J110" s="255" t="s">
        <v>614</v>
      </c>
      <c r="L110" s="267">
        <v>0</v>
      </c>
      <c r="M110" s="262"/>
      <c r="N110" s="262">
        <v>0</v>
      </c>
      <c r="O110" s="262">
        <v>0</v>
      </c>
      <c r="P110" s="262">
        <v>0</v>
      </c>
      <c r="Q110" s="262">
        <v>0</v>
      </c>
      <c r="R110" s="262">
        <v>0</v>
      </c>
      <c r="S110" s="262">
        <v>0</v>
      </c>
      <c r="T110" s="262">
        <v>0</v>
      </c>
      <c r="U110" s="262">
        <v>0</v>
      </c>
      <c r="V110" s="262">
        <v>0</v>
      </c>
      <c r="W110" s="262">
        <v>0</v>
      </c>
      <c r="X110" s="262">
        <v>0</v>
      </c>
      <c r="Y110" s="262">
        <v>0</v>
      </c>
    </row>
    <row r="111" spans="4:25" hidden="1" outlineLevel="1">
      <c r="D111" s="255" t="s">
        <v>1044</v>
      </c>
      <c r="E111" s="255" t="s">
        <v>55</v>
      </c>
      <c r="F111" s="255" t="s">
        <v>608</v>
      </c>
      <c r="H111" s="255" t="s">
        <v>609</v>
      </c>
      <c r="I111" s="255" t="s">
        <v>1045</v>
      </c>
      <c r="J111" s="255" t="s">
        <v>993</v>
      </c>
      <c r="L111" s="267">
        <v>0</v>
      </c>
      <c r="M111" s="262"/>
      <c r="N111" s="262">
        <v>0</v>
      </c>
      <c r="O111" s="262">
        <v>0</v>
      </c>
      <c r="P111" s="262">
        <v>0</v>
      </c>
      <c r="Q111" s="262">
        <v>0</v>
      </c>
      <c r="R111" s="262">
        <v>0</v>
      </c>
      <c r="S111" s="262">
        <v>0</v>
      </c>
      <c r="T111" s="262">
        <v>0</v>
      </c>
      <c r="U111" s="262">
        <v>0</v>
      </c>
      <c r="V111" s="262">
        <v>0</v>
      </c>
      <c r="W111" s="262">
        <v>0</v>
      </c>
      <c r="X111" s="262">
        <v>0</v>
      </c>
      <c r="Y111" s="262">
        <v>0</v>
      </c>
    </row>
    <row r="112" spans="4:25" hidden="1" outlineLevel="1">
      <c r="D112" s="255" t="s">
        <v>626</v>
      </c>
      <c r="E112" s="255" t="s">
        <v>54</v>
      </c>
      <c r="F112" s="255" t="s">
        <v>608</v>
      </c>
      <c r="H112" s="255" t="s">
        <v>609</v>
      </c>
      <c r="I112" s="255" t="s">
        <v>767</v>
      </c>
      <c r="J112" s="255" t="s">
        <v>126</v>
      </c>
      <c r="L112" s="267">
        <v>30477.410400000001</v>
      </c>
      <c r="M112" s="262"/>
      <c r="N112" s="262">
        <v>0</v>
      </c>
      <c r="O112" s="262">
        <v>0</v>
      </c>
      <c r="P112" s="262">
        <v>0</v>
      </c>
      <c r="Q112" s="262">
        <v>0</v>
      </c>
      <c r="R112" s="262">
        <v>15323.9892</v>
      </c>
      <c r="S112" s="262">
        <v>15153.421199999999</v>
      </c>
      <c r="T112" s="262">
        <v>0</v>
      </c>
      <c r="U112" s="262">
        <v>0</v>
      </c>
      <c r="V112" s="262">
        <v>0</v>
      </c>
      <c r="W112" s="262">
        <v>0</v>
      </c>
      <c r="X112" s="262">
        <v>0</v>
      </c>
      <c r="Y112" s="262">
        <v>0</v>
      </c>
    </row>
    <row r="113" spans="4:25" hidden="1" outlineLevel="1">
      <c r="D113" s="255" t="s">
        <v>626</v>
      </c>
      <c r="E113" s="255" t="s">
        <v>54</v>
      </c>
      <c r="F113" s="255" t="s">
        <v>610</v>
      </c>
      <c r="H113" s="255" t="s">
        <v>609</v>
      </c>
      <c r="I113" s="255" t="s">
        <v>3400</v>
      </c>
      <c r="J113" s="255" t="s">
        <v>126</v>
      </c>
      <c r="L113" s="267">
        <v>0</v>
      </c>
      <c r="M113" s="262"/>
      <c r="N113" s="262">
        <v>0</v>
      </c>
      <c r="O113" s="262">
        <v>0</v>
      </c>
      <c r="P113" s="262">
        <v>0</v>
      </c>
      <c r="Q113" s="262">
        <v>0</v>
      </c>
      <c r="R113" s="262">
        <v>0</v>
      </c>
      <c r="S113" s="262">
        <v>0</v>
      </c>
      <c r="T113" s="262">
        <v>0</v>
      </c>
      <c r="U113" s="262">
        <v>0</v>
      </c>
      <c r="V113" s="262">
        <v>0</v>
      </c>
      <c r="W113" s="262">
        <v>0</v>
      </c>
      <c r="X113" s="262">
        <v>0</v>
      </c>
      <c r="Y113" s="262">
        <v>0</v>
      </c>
    </row>
    <row r="114" spans="4:25" hidden="1" outlineLevel="1">
      <c r="D114" s="255" t="s">
        <v>402</v>
      </c>
      <c r="E114" s="255" t="s">
        <v>55</v>
      </c>
      <c r="F114" s="255" t="s">
        <v>608</v>
      </c>
      <c r="H114" s="255" t="s">
        <v>609</v>
      </c>
      <c r="I114" s="255" t="s">
        <v>768</v>
      </c>
      <c r="J114" s="255" t="s">
        <v>127</v>
      </c>
      <c r="L114" s="267">
        <v>0</v>
      </c>
      <c r="M114" s="262"/>
      <c r="N114" s="262">
        <v>0</v>
      </c>
      <c r="O114" s="262">
        <v>0</v>
      </c>
      <c r="P114" s="262">
        <v>0</v>
      </c>
      <c r="Q114" s="262">
        <v>0</v>
      </c>
      <c r="R114" s="262">
        <v>0</v>
      </c>
      <c r="S114" s="262">
        <v>0</v>
      </c>
      <c r="T114" s="262">
        <v>0</v>
      </c>
      <c r="U114" s="262">
        <v>0</v>
      </c>
      <c r="V114" s="262">
        <v>0</v>
      </c>
      <c r="W114" s="262">
        <v>0</v>
      </c>
      <c r="X114" s="262">
        <v>0</v>
      </c>
      <c r="Y114" s="262">
        <v>0</v>
      </c>
    </row>
    <row r="115" spans="4:25" hidden="1" outlineLevel="1">
      <c r="D115" s="255" t="s">
        <v>3401</v>
      </c>
      <c r="E115" s="255" t="s">
        <v>2234</v>
      </c>
      <c r="F115" s="255" t="s">
        <v>608</v>
      </c>
      <c r="H115" s="255" t="s">
        <v>609</v>
      </c>
      <c r="I115" s="255" t="s">
        <v>3402</v>
      </c>
      <c r="J115" s="255" t="s">
        <v>1029</v>
      </c>
      <c r="L115" s="267">
        <v>0</v>
      </c>
      <c r="M115" s="262"/>
      <c r="N115" s="262"/>
      <c r="O115" s="262">
        <v>0</v>
      </c>
      <c r="P115" s="262">
        <v>0</v>
      </c>
      <c r="Q115" s="262">
        <v>0</v>
      </c>
      <c r="R115" s="262">
        <v>0</v>
      </c>
      <c r="S115" s="262">
        <v>0</v>
      </c>
      <c r="T115" s="262">
        <v>0</v>
      </c>
      <c r="U115" s="262">
        <v>0</v>
      </c>
      <c r="V115" s="262">
        <v>0</v>
      </c>
      <c r="W115" s="262">
        <v>0</v>
      </c>
      <c r="X115" s="262"/>
      <c r="Y115" s="262"/>
    </row>
    <row r="116" spans="4:25" hidden="1" outlineLevel="1">
      <c r="D116" s="255" t="s">
        <v>3401</v>
      </c>
      <c r="E116" s="255" t="s">
        <v>2234</v>
      </c>
      <c r="F116" s="255" t="s">
        <v>610</v>
      </c>
      <c r="H116" s="255" t="s">
        <v>609</v>
      </c>
      <c r="I116" s="255" t="s">
        <v>3403</v>
      </c>
      <c r="J116" s="255" t="s">
        <v>1029</v>
      </c>
      <c r="L116" s="267">
        <v>0</v>
      </c>
      <c r="M116" s="262"/>
      <c r="N116" s="262"/>
      <c r="O116" s="262">
        <v>0</v>
      </c>
      <c r="P116" s="262">
        <v>0</v>
      </c>
      <c r="Q116" s="262">
        <v>0</v>
      </c>
      <c r="R116" s="262">
        <v>0</v>
      </c>
      <c r="S116" s="262">
        <v>0</v>
      </c>
      <c r="T116" s="262">
        <v>0</v>
      </c>
      <c r="U116" s="262">
        <v>0</v>
      </c>
      <c r="V116" s="262">
        <v>0</v>
      </c>
      <c r="W116" s="262">
        <v>0</v>
      </c>
      <c r="X116" s="262"/>
      <c r="Y116" s="262"/>
    </row>
    <row r="117" spans="4:25" hidden="1" outlineLevel="1">
      <c r="D117" s="255" t="s">
        <v>1046</v>
      </c>
      <c r="E117" s="255" t="s">
        <v>55</v>
      </c>
      <c r="F117" s="255" t="s">
        <v>608</v>
      </c>
      <c r="H117" s="255" t="s">
        <v>609</v>
      </c>
      <c r="I117" s="255" t="s">
        <v>1047</v>
      </c>
      <c r="J117" s="255" t="s">
        <v>558</v>
      </c>
      <c r="L117" s="267">
        <v>0</v>
      </c>
      <c r="M117" s="262"/>
      <c r="N117" s="262">
        <v>0</v>
      </c>
      <c r="O117" s="262">
        <v>0</v>
      </c>
      <c r="P117" s="262">
        <v>0</v>
      </c>
      <c r="Q117" s="262">
        <v>0</v>
      </c>
      <c r="R117" s="262">
        <v>0</v>
      </c>
      <c r="S117" s="262">
        <v>0</v>
      </c>
      <c r="T117" s="262">
        <v>0</v>
      </c>
      <c r="U117" s="262">
        <v>0</v>
      </c>
      <c r="V117" s="262">
        <v>0</v>
      </c>
      <c r="W117" s="262">
        <v>0</v>
      </c>
      <c r="X117" s="262">
        <v>0</v>
      </c>
      <c r="Y117" s="262">
        <v>0</v>
      </c>
    </row>
    <row r="118" spans="4:25" hidden="1" outlineLevel="1">
      <c r="D118" s="255" t="s">
        <v>302</v>
      </c>
      <c r="E118" s="255" t="s">
        <v>54</v>
      </c>
      <c r="F118" s="255" t="s">
        <v>608</v>
      </c>
      <c r="H118" s="255" t="s">
        <v>609</v>
      </c>
      <c r="I118" s="255" t="s">
        <v>769</v>
      </c>
      <c r="J118" s="255" t="s">
        <v>126</v>
      </c>
      <c r="L118" s="267">
        <v>5133410.0965</v>
      </c>
      <c r="M118" s="262"/>
      <c r="N118" s="262">
        <v>201342</v>
      </c>
      <c r="O118" s="262">
        <v>125097.5</v>
      </c>
      <c r="P118" s="262">
        <v>317536.75</v>
      </c>
      <c r="Q118" s="262">
        <v>594437.10149999999</v>
      </c>
      <c r="R118" s="262">
        <v>608463.39500000002</v>
      </c>
      <c r="S118" s="262">
        <v>857535.5</v>
      </c>
      <c r="T118" s="262">
        <v>520338</v>
      </c>
      <c r="U118" s="262">
        <v>228273.5</v>
      </c>
      <c r="V118" s="262">
        <v>1005006</v>
      </c>
      <c r="W118" s="262">
        <v>0</v>
      </c>
      <c r="X118" s="262">
        <v>445450</v>
      </c>
      <c r="Y118" s="262">
        <v>229930.35</v>
      </c>
    </row>
    <row r="119" spans="4:25" hidden="1" outlineLevel="1">
      <c r="D119" s="255" t="s">
        <v>302</v>
      </c>
      <c r="E119" s="255" t="s">
        <v>54</v>
      </c>
      <c r="F119" s="255" t="s">
        <v>610</v>
      </c>
      <c r="H119" s="255" t="s">
        <v>609</v>
      </c>
      <c r="I119" s="255" t="s">
        <v>3404</v>
      </c>
      <c r="J119" s="255" t="s">
        <v>126</v>
      </c>
      <c r="L119" s="267">
        <v>0</v>
      </c>
      <c r="M119" s="262"/>
      <c r="N119" s="262">
        <v>0</v>
      </c>
      <c r="O119" s="262">
        <v>0</v>
      </c>
      <c r="P119" s="262">
        <v>0</v>
      </c>
      <c r="Q119" s="262">
        <v>0</v>
      </c>
      <c r="R119" s="262">
        <v>0</v>
      </c>
      <c r="S119" s="262">
        <v>0</v>
      </c>
      <c r="T119" s="262">
        <v>0</v>
      </c>
      <c r="U119" s="262">
        <v>0</v>
      </c>
      <c r="V119" s="262">
        <v>0</v>
      </c>
      <c r="W119" s="262">
        <v>0</v>
      </c>
      <c r="X119" s="262">
        <v>0</v>
      </c>
      <c r="Y119" s="262">
        <v>0</v>
      </c>
    </row>
    <row r="120" spans="4:25" hidden="1" outlineLevel="1">
      <c r="D120" s="255" t="s">
        <v>350</v>
      </c>
      <c r="E120" s="255" t="s">
        <v>55</v>
      </c>
      <c r="F120" s="255" t="s">
        <v>608</v>
      </c>
      <c r="H120" s="255" t="s">
        <v>609</v>
      </c>
      <c r="I120" s="255" t="s">
        <v>770</v>
      </c>
      <c r="J120" s="255" t="s">
        <v>614</v>
      </c>
      <c r="L120" s="267">
        <v>24164.34</v>
      </c>
      <c r="M120" s="262"/>
      <c r="N120" s="262">
        <v>0</v>
      </c>
      <c r="O120" s="262">
        <v>0</v>
      </c>
      <c r="P120" s="262">
        <v>0</v>
      </c>
      <c r="Q120" s="262">
        <v>11676.75</v>
      </c>
      <c r="R120" s="262">
        <v>6380.52</v>
      </c>
      <c r="S120" s="262">
        <v>6107.07</v>
      </c>
      <c r="T120" s="262">
        <v>0</v>
      </c>
      <c r="U120" s="262">
        <v>0</v>
      </c>
      <c r="V120" s="262">
        <v>0</v>
      </c>
      <c r="W120" s="262">
        <v>0</v>
      </c>
      <c r="X120" s="262">
        <v>0</v>
      </c>
      <c r="Y120" s="262">
        <v>0</v>
      </c>
    </row>
    <row r="121" spans="4:25" hidden="1" outlineLevel="1">
      <c r="D121" s="255" t="s">
        <v>1048</v>
      </c>
      <c r="E121" s="255" t="s">
        <v>55</v>
      </c>
      <c r="F121" s="255" t="s">
        <v>608</v>
      </c>
      <c r="H121" s="255" t="s">
        <v>609</v>
      </c>
      <c r="I121" s="255" t="s">
        <v>1049</v>
      </c>
      <c r="J121" s="255" t="s">
        <v>558</v>
      </c>
      <c r="L121" s="267">
        <v>0</v>
      </c>
      <c r="M121" s="262"/>
      <c r="N121" s="262">
        <v>0</v>
      </c>
      <c r="O121" s="262">
        <v>0</v>
      </c>
      <c r="P121" s="262">
        <v>0</v>
      </c>
      <c r="Q121" s="262">
        <v>0</v>
      </c>
      <c r="R121" s="262">
        <v>0</v>
      </c>
      <c r="S121" s="262">
        <v>0</v>
      </c>
      <c r="T121" s="262">
        <v>0</v>
      </c>
      <c r="U121" s="262">
        <v>0</v>
      </c>
      <c r="V121" s="262">
        <v>0</v>
      </c>
      <c r="W121" s="262">
        <v>0</v>
      </c>
      <c r="X121" s="262">
        <v>0</v>
      </c>
      <c r="Y121" s="262">
        <v>0</v>
      </c>
    </row>
    <row r="122" spans="4:25" hidden="1" outlineLevel="1">
      <c r="D122" s="255" t="s">
        <v>3405</v>
      </c>
      <c r="E122" s="255" t="s">
        <v>2234</v>
      </c>
      <c r="F122" s="255" t="s">
        <v>608</v>
      </c>
      <c r="H122" s="255" t="s">
        <v>609</v>
      </c>
      <c r="I122" s="255" t="s">
        <v>3406</v>
      </c>
      <c r="J122" s="255" t="s">
        <v>1029</v>
      </c>
      <c r="L122" s="267">
        <v>0</v>
      </c>
      <c r="M122" s="262"/>
      <c r="N122" s="262"/>
      <c r="O122" s="262">
        <v>0</v>
      </c>
      <c r="P122" s="262">
        <v>0</v>
      </c>
      <c r="Q122" s="262">
        <v>0</v>
      </c>
      <c r="R122" s="262">
        <v>0</v>
      </c>
      <c r="S122" s="262">
        <v>0</v>
      </c>
      <c r="T122" s="262">
        <v>0</v>
      </c>
      <c r="U122" s="262">
        <v>0</v>
      </c>
      <c r="V122" s="262">
        <v>0</v>
      </c>
      <c r="W122" s="262">
        <v>0</v>
      </c>
      <c r="X122" s="262">
        <v>0</v>
      </c>
      <c r="Y122" s="262">
        <v>0</v>
      </c>
    </row>
    <row r="123" spans="4:25" hidden="1" outlineLevel="1">
      <c r="D123" s="255" t="s">
        <v>3405</v>
      </c>
      <c r="E123" s="255" t="s">
        <v>2234</v>
      </c>
      <c r="F123" s="255" t="s">
        <v>610</v>
      </c>
      <c r="H123" s="255" t="s">
        <v>609</v>
      </c>
      <c r="I123" s="255" t="s">
        <v>3407</v>
      </c>
      <c r="J123" s="255" t="s">
        <v>1029</v>
      </c>
      <c r="L123" s="267">
        <v>0</v>
      </c>
      <c r="M123" s="262"/>
      <c r="N123" s="262"/>
      <c r="O123" s="262">
        <v>0</v>
      </c>
      <c r="P123" s="262">
        <v>0</v>
      </c>
      <c r="Q123" s="262">
        <v>0</v>
      </c>
      <c r="R123" s="262">
        <v>0</v>
      </c>
      <c r="S123" s="262">
        <v>0</v>
      </c>
      <c r="T123" s="262">
        <v>0</v>
      </c>
      <c r="U123" s="262">
        <v>0</v>
      </c>
      <c r="V123" s="262">
        <v>0</v>
      </c>
      <c r="W123" s="262">
        <v>0</v>
      </c>
      <c r="X123" s="262">
        <v>0</v>
      </c>
      <c r="Y123" s="262">
        <v>0</v>
      </c>
    </row>
    <row r="124" spans="4:25" hidden="1" outlineLevel="1">
      <c r="D124" s="255" t="s">
        <v>1050</v>
      </c>
      <c r="E124" s="255" t="s">
        <v>55</v>
      </c>
      <c r="F124" s="255" t="s">
        <v>608</v>
      </c>
      <c r="H124" s="255" t="s">
        <v>609</v>
      </c>
      <c r="I124" s="255" t="s">
        <v>1051</v>
      </c>
      <c r="J124" s="255" t="s">
        <v>615</v>
      </c>
      <c r="L124" s="267">
        <v>0</v>
      </c>
      <c r="M124" s="262"/>
      <c r="N124" s="262">
        <v>0</v>
      </c>
      <c r="O124" s="262">
        <v>0</v>
      </c>
      <c r="P124" s="262">
        <v>0</v>
      </c>
      <c r="Q124" s="262">
        <v>0</v>
      </c>
      <c r="R124" s="262">
        <v>0</v>
      </c>
      <c r="S124" s="262">
        <v>0</v>
      </c>
      <c r="T124" s="262">
        <v>0</v>
      </c>
      <c r="U124" s="262">
        <v>0</v>
      </c>
      <c r="V124" s="262">
        <v>0</v>
      </c>
      <c r="W124" s="262">
        <v>0</v>
      </c>
      <c r="X124" s="262">
        <v>0</v>
      </c>
      <c r="Y124" s="262">
        <v>0</v>
      </c>
    </row>
    <row r="125" spans="4:25" hidden="1" outlineLevel="1">
      <c r="D125" s="255" t="s">
        <v>772</v>
      </c>
      <c r="E125" s="255" t="s">
        <v>55</v>
      </c>
      <c r="F125" s="255" t="s">
        <v>608</v>
      </c>
      <c r="H125" s="255" t="s">
        <v>609</v>
      </c>
      <c r="I125" s="255" t="s">
        <v>579</v>
      </c>
      <c r="J125" s="255" t="s">
        <v>561</v>
      </c>
      <c r="L125" s="267">
        <v>0</v>
      </c>
      <c r="M125" s="262"/>
      <c r="N125" s="262">
        <v>0</v>
      </c>
      <c r="O125" s="262">
        <v>0</v>
      </c>
      <c r="P125" s="262">
        <v>0</v>
      </c>
      <c r="Q125" s="262">
        <v>0</v>
      </c>
      <c r="R125" s="262">
        <v>0</v>
      </c>
      <c r="S125" s="262">
        <v>0</v>
      </c>
      <c r="T125" s="262">
        <v>0</v>
      </c>
      <c r="U125" s="262">
        <v>0</v>
      </c>
      <c r="V125" s="262">
        <v>0</v>
      </c>
      <c r="W125" s="262">
        <v>0</v>
      </c>
      <c r="X125" s="262">
        <v>0</v>
      </c>
      <c r="Y125" s="262">
        <v>0</v>
      </c>
    </row>
    <row r="126" spans="4:25" hidden="1" outlineLevel="1">
      <c r="D126" s="255" t="s">
        <v>1912</v>
      </c>
      <c r="E126" s="255" t="s">
        <v>55</v>
      </c>
      <c r="F126" s="255" t="s">
        <v>608</v>
      </c>
      <c r="H126" s="255" t="s">
        <v>609</v>
      </c>
      <c r="I126" s="255" t="s">
        <v>771</v>
      </c>
      <c r="J126" s="255" t="s">
        <v>614</v>
      </c>
      <c r="L126" s="267">
        <v>47232</v>
      </c>
      <c r="M126" s="262"/>
      <c r="N126" s="262">
        <v>0</v>
      </c>
      <c r="O126" s="262">
        <v>0</v>
      </c>
      <c r="P126" s="262">
        <v>24043</v>
      </c>
      <c r="Q126" s="262">
        <v>23189</v>
      </c>
      <c r="R126" s="262">
        <v>0</v>
      </c>
      <c r="S126" s="262">
        <v>0</v>
      </c>
      <c r="T126" s="262">
        <v>0</v>
      </c>
      <c r="U126" s="262">
        <v>0</v>
      </c>
      <c r="V126" s="262">
        <v>0</v>
      </c>
      <c r="W126" s="262">
        <v>0</v>
      </c>
      <c r="X126" s="262">
        <v>0</v>
      </c>
      <c r="Y126" s="262">
        <v>0</v>
      </c>
    </row>
    <row r="127" spans="4:25" hidden="1" outlineLevel="1">
      <c r="D127" s="255" t="s">
        <v>3408</v>
      </c>
      <c r="E127" s="255" t="s">
        <v>55</v>
      </c>
      <c r="F127" s="255" t="s">
        <v>608</v>
      </c>
      <c r="H127" s="255" t="s">
        <v>609</v>
      </c>
      <c r="I127" s="255" t="s">
        <v>3409</v>
      </c>
      <c r="J127" s="255" t="s">
        <v>561</v>
      </c>
      <c r="L127" s="267">
        <v>0</v>
      </c>
      <c r="M127" s="262"/>
      <c r="N127" s="262"/>
      <c r="O127" s="262"/>
      <c r="P127" s="262"/>
      <c r="Q127" s="262"/>
      <c r="R127" s="262"/>
      <c r="S127" s="262"/>
      <c r="T127" s="262">
        <v>0</v>
      </c>
      <c r="U127" s="262">
        <v>0</v>
      </c>
      <c r="V127" s="262">
        <v>0</v>
      </c>
      <c r="W127" s="262">
        <v>0</v>
      </c>
      <c r="X127" s="262">
        <v>0</v>
      </c>
      <c r="Y127" s="262">
        <v>0</v>
      </c>
    </row>
    <row r="128" spans="4:25" hidden="1" outlineLevel="1">
      <c r="D128" s="255" t="s">
        <v>571</v>
      </c>
      <c r="E128" s="255" t="s">
        <v>55</v>
      </c>
      <c r="F128" s="255" t="s">
        <v>608</v>
      </c>
      <c r="H128" s="255" t="s">
        <v>609</v>
      </c>
      <c r="I128" s="255" t="s">
        <v>773</v>
      </c>
      <c r="J128" s="255" t="s">
        <v>561</v>
      </c>
      <c r="L128" s="267">
        <v>0</v>
      </c>
      <c r="M128" s="262"/>
      <c r="N128" s="262">
        <v>0</v>
      </c>
      <c r="O128" s="262">
        <v>0</v>
      </c>
      <c r="P128" s="262">
        <v>0</v>
      </c>
      <c r="Q128" s="262">
        <v>0</v>
      </c>
      <c r="R128" s="262">
        <v>0</v>
      </c>
      <c r="S128" s="262">
        <v>0</v>
      </c>
      <c r="T128" s="262">
        <v>0</v>
      </c>
      <c r="U128" s="262">
        <v>0</v>
      </c>
      <c r="V128" s="262">
        <v>0</v>
      </c>
      <c r="W128" s="262">
        <v>0</v>
      </c>
      <c r="X128" s="262">
        <v>0</v>
      </c>
      <c r="Y128" s="262">
        <v>0</v>
      </c>
    </row>
    <row r="129" spans="4:25" hidden="1" outlineLevel="1">
      <c r="D129" s="255" t="s">
        <v>2981</v>
      </c>
      <c r="E129" s="255" t="s">
        <v>2234</v>
      </c>
      <c r="F129" s="255" t="s">
        <v>608</v>
      </c>
      <c r="H129" s="255" t="s">
        <v>609</v>
      </c>
      <c r="I129" s="255" t="s">
        <v>2394</v>
      </c>
      <c r="J129" s="255" t="s">
        <v>1029</v>
      </c>
      <c r="L129" s="267">
        <v>0</v>
      </c>
      <c r="M129" s="262"/>
      <c r="N129" s="262">
        <v>0</v>
      </c>
      <c r="O129" s="262">
        <v>0</v>
      </c>
      <c r="P129" s="262">
        <v>0</v>
      </c>
      <c r="Q129" s="262">
        <v>0</v>
      </c>
      <c r="R129" s="262">
        <v>0</v>
      </c>
      <c r="S129" s="262">
        <v>0</v>
      </c>
      <c r="T129" s="262">
        <v>0</v>
      </c>
      <c r="U129" s="262">
        <v>0</v>
      </c>
      <c r="V129" s="262">
        <v>0</v>
      </c>
      <c r="W129" s="262">
        <v>0</v>
      </c>
      <c r="X129" s="262">
        <v>0</v>
      </c>
      <c r="Y129" s="262"/>
    </row>
    <row r="130" spans="4:25" hidden="1" outlineLevel="1">
      <c r="D130" s="255" t="s">
        <v>2981</v>
      </c>
      <c r="E130" s="255" t="s">
        <v>2234</v>
      </c>
      <c r="F130" s="255" t="s">
        <v>610</v>
      </c>
      <c r="H130" s="255" t="s">
        <v>609</v>
      </c>
      <c r="I130" s="255" t="s">
        <v>2395</v>
      </c>
      <c r="J130" s="255" t="s">
        <v>1029</v>
      </c>
      <c r="L130" s="267">
        <v>0</v>
      </c>
      <c r="M130" s="262"/>
      <c r="N130" s="262">
        <v>0</v>
      </c>
      <c r="O130" s="262">
        <v>0</v>
      </c>
      <c r="P130" s="262">
        <v>0</v>
      </c>
      <c r="Q130" s="262">
        <v>0</v>
      </c>
      <c r="R130" s="262">
        <v>0</v>
      </c>
      <c r="S130" s="262">
        <v>0</v>
      </c>
      <c r="T130" s="262">
        <v>0</v>
      </c>
      <c r="U130" s="262">
        <v>0</v>
      </c>
      <c r="V130" s="262">
        <v>0</v>
      </c>
      <c r="W130" s="262">
        <v>0</v>
      </c>
      <c r="X130" s="262">
        <v>0</v>
      </c>
      <c r="Y130" s="262"/>
    </row>
    <row r="131" spans="4:25" hidden="1" outlineLevel="1">
      <c r="D131" s="255" t="s">
        <v>3410</v>
      </c>
      <c r="E131" s="255" t="s">
        <v>55</v>
      </c>
      <c r="F131" s="255" t="s">
        <v>608</v>
      </c>
      <c r="H131" s="255" t="s">
        <v>609</v>
      </c>
      <c r="I131" s="255" t="s">
        <v>3411</v>
      </c>
      <c r="J131" s="255" t="s">
        <v>625</v>
      </c>
      <c r="L131" s="267">
        <v>0</v>
      </c>
      <c r="M131" s="262"/>
      <c r="N131" s="262"/>
      <c r="O131" s="262"/>
      <c r="P131" s="262"/>
      <c r="Q131" s="262"/>
      <c r="R131" s="262"/>
      <c r="S131" s="262"/>
      <c r="T131" s="262">
        <v>0</v>
      </c>
      <c r="U131" s="262">
        <v>0</v>
      </c>
      <c r="V131" s="262">
        <v>0</v>
      </c>
      <c r="W131" s="262">
        <v>0</v>
      </c>
      <c r="X131" s="262">
        <v>0</v>
      </c>
      <c r="Y131" s="262">
        <v>0</v>
      </c>
    </row>
    <row r="132" spans="4:25" hidden="1" outlineLevel="1">
      <c r="D132" s="255" t="s">
        <v>351</v>
      </c>
      <c r="E132" s="255" t="s">
        <v>55</v>
      </c>
      <c r="F132" s="255" t="s">
        <v>608</v>
      </c>
      <c r="H132" s="255" t="s">
        <v>609</v>
      </c>
      <c r="I132" s="255" t="s">
        <v>774</v>
      </c>
      <c r="J132" s="255" t="s">
        <v>561</v>
      </c>
      <c r="L132" s="267">
        <v>0</v>
      </c>
      <c r="M132" s="262"/>
      <c r="N132" s="262">
        <v>0</v>
      </c>
      <c r="O132" s="262">
        <v>0</v>
      </c>
      <c r="P132" s="262">
        <v>0</v>
      </c>
      <c r="Q132" s="262">
        <v>0</v>
      </c>
      <c r="R132" s="262">
        <v>0</v>
      </c>
      <c r="S132" s="262">
        <v>0</v>
      </c>
      <c r="T132" s="262">
        <v>0</v>
      </c>
      <c r="U132" s="262">
        <v>0</v>
      </c>
      <c r="V132" s="262">
        <v>0</v>
      </c>
      <c r="W132" s="262">
        <v>0</v>
      </c>
      <c r="X132" s="262">
        <v>0</v>
      </c>
      <c r="Y132" s="262">
        <v>0</v>
      </c>
    </row>
    <row r="133" spans="4:25" hidden="1" outlineLevel="1">
      <c r="D133" s="255" t="s">
        <v>1052</v>
      </c>
      <c r="E133" s="255" t="s">
        <v>55</v>
      </c>
      <c r="F133" s="255" t="s">
        <v>608</v>
      </c>
      <c r="H133" s="255" t="s">
        <v>609</v>
      </c>
      <c r="I133" s="255" t="s">
        <v>1053</v>
      </c>
      <c r="J133" s="255" t="s">
        <v>558</v>
      </c>
      <c r="L133" s="267">
        <v>0</v>
      </c>
      <c r="M133" s="262"/>
      <c r="N133" s="262">
        <v>0</v>
      </c>
      <c r="O133" s="262">
        <v>0</v>
      </c>
      <c r="P133" s="262">
        <v>0</v>
      </c>
      <c r="Q133" s="262">
        <v>0</v>
      </c>
      <c r="R133" s="262">
        <v>0</v>
      </c>
      <c r="S133" s="262">
        <v>0</v>
      </c>
      <c r="T133" s="262">
        <v>0</v>
      </c>
      <c r="U133" s="262">
        <v>0</v>
      </c>
      <c r="V133" s="262">
        <v>0</v>
      </c>
      <c r="W133" s="262">
        <v>0</v>
      </c>
      <c r="X133" s="262">
        <v>0</v>
      </c>
      <c r="Y133" s="262">
        <v>0</v>
      </c>
    </row>
    <row r="134" spans="4:25" hidden="1" outlineLevel="1">
      <c r="D134" s="255" t="s">
        <v>303</v>
      </c>
      <c r="E134" s="255" t="s">
        <v>55</v>
      </c>
      <c r="F134" s="255" t="s">
        <v>608</v>
      </c>
      <c r="H134" s="255" t="s">
        <v>609</v>
      </c>
      <c r="I134" s="255" t="s">
        <v>775</v>
      </c>
      <c r="J134" s="255" t="s">
        <v>127</v>
      </c>
      <c r="L134" s="267">
        <v>0</v>
      </c>
      <c r="M134" s="262"/>
      <c r="N134" s="262">
        <v>0</v>
      </c>
      <c r="O134" s="262">
        <v>0</v>
      </c>
      <c r="P134" s="262">
        <v>0</v>
      </c>
      <c r="Q134" s="262">
        <v>0</v>
      </c>
      <c r="R134" s="262">
        <v>0</v>
      </c>
      <c r="S134" s="262">
        <v>0</v>
      </c>
      <c r="T134" s="262">
        <v>0</v>
      </c>
      <c r="U134" s="262">
        <v>0</v>
      </c>
      <c r="V134" s="262">
        <v>0</v>
      </c>
      <c r="W134" s="262">
        <v>0</v>
      </c>
      <c r="X134" s="262">
        <v>0</v>
      </c>
      <c r="Y134" s="262">
        <v>0</v>
      </c>
    </row>
    <row r="135" spans="4:25" hidden="1" outlineLevel="1">
      <c r="D135" s="255" t="s">
        <v>303</v>
      </c>
      <c r="E135" s="255" t="s">
        <v>55</v>
      </c>
      <c r="F135" s="255" t="s">
        <v>610</v>
      </c>
      <c r="H135" s="255" t="s">
        <v>609</v>
      </c>
      <c r="I135" s="255" t="s">
        <v>3412</v>
      </c>
      <c r="J135" s="255" t="s">
        <v>127</v>
      </c>
      <c r="L135" s="267">
        <v>0</v>
      </c>
      <c r="M135" s="262"/>
      <c r="N135" s="262">
        <v>0</v>
      </c>
      <c r="O135" s="262">
        <v>0</v>
      </c>
      <c r="P135" s="262">
        <v>0</v>
      </c>
      <c r="Q135" s="262">
        <v>0</v>
      </c>
      <c r="R135" s="262">
        <v>0</v>
      </c>
      <c r="S135" s="262">
        <v>0</v>
      </c>
      <c r="T135" s="262">
        <v>0</v>
      </c>
      <c r="U135" s="262">
        <v>0</v>
      </c>
      <c r="V135" s="262">
        <v>0</v>
      </c>
      <c r="W135" s="262">
        <v>0</v>
      </c>
      <c r="X135" s="262">
        <v>0</v>
      </c>
      <c r="Y135" s="262">
        <v>0</v>
      </c>
    </row>
    <row r="136" spans="4:25" hidden="1" outlineLevel="1">
      <c r="D136" s="255" t="s">
        <v>3413</v>
      </c>
      <c r="E136" s="255" t="s">
        <v>55</v>
      </c>
      <c r="F136" s="255" t="s">
        <v>608</v>
      </c>
      <c r="H136" s="255" t="s">
        <v>609</v>
      </c>
      <c r="I136" s="255" t="s">
        <v>3414</v>
      </c>
      <c r="J136" s="255" t="s">
        <v>23</v>
      </c>
      <c r="L136" s="267">
        <v>0</v>
      </c>
      <c r="M136" s="262"/>
      <c r="N136" s="262"/>
      <c r="O136" s="262"/>
      <c r="P136" s="262"/>
      <c r="Q136" s="262"/>
      <c r="R136" s="262"/>
      <c r="S136" s="262"/>
      <c r="T136" s="262">
        <v>0</v>
      </c>
      <c r="U136" s="262">
        <v>0</v>
      </c>
      <c r="V136" s="262">
        <v>0</v>
      </c>
      <c r="W136" s="262">
        <v>0</v>
      </c>
      <c r="X136" s="262">
        <v>0</v>
      </c>
      <c r="Y136" s="262">
        <v>0</v>
      </c>
    </row>
    <row r="137" spans="4:25" hidden="1" outlineLevel="1">
      <c r="D137" s="255" t="s">
        <v>304</v>
      </c>
      <c r="E137" s="255" t="s">
        <v>55</v>
      </c>
      <c r="F137" s="255" t="s">
        <v>608</v>
      </c>
      <c r="H137" s="255" t="s">
        <v>609</v>
      </c>
      <c r="I137" s="255" t="s">
        <v>776</v>
      </c>
      <c r="J137" s="255" t="s">
        <v>127</v>
      </c>
      <c r="L137" s="267">
        <v>0</v>
      </c>
      <c r="M137" s="262"/>
      <c r="N137" s="262">
        <v>0</v>
      </c>
      <c r="O137" s="262">
        <v>0</v>
      </c>
      <c r="P137" s="262">
        <v>0</v>
      </c>
      <c r="Q137" s="262">
        <v>0</v>
      </c>
      <c r="R137" s="262">
        <v>0</v>
      </c>
      <c r="S137" s="262">
        <v>0</v>
      </c>
      <c r="T137" s="262">
        <v>0</v>
      </c>
      <c r="U137" s="262">
        <v>0</v>
      </c>
      <c r="V137" s="262">
        <v>0</v>
      </c>
      <c r="W137" s="262">
        <v>0</v>
      </c>
      <c r="X137" s="262">
        <v>0</v>
      </c>
      <c r="Y137" s="262">
        <v>0</v>
      </c>
    </row>
    <row r="138" spans="4:25" hidden="1" outlineLevel="1">
      <c r="D138" s="255" t="s">
        <v>304</v>
      </c>
      <c r="E138" s="255" t="s">
        <v>55</v>
      </c>
      <c r="F138" s="255" t="s">
        <v>610</v>
      </c>
      <c r="H138" s="255" t="s">
        <v>609</v>
      </c>
      <c r="I138" s="255" t="s">
        <v>3415</v>
      </c>
      <c r="J138" s="255" t="s">
        <v>127</v>
      </c>
      <c r="L138" s="267">
        <v>0</v>
      </c>
      <c r="M138" s="262"/>
      <c r="N138" s="262">
        <v>0</v>
      </c>
      <c r="O138" s="262">
        <v>0</v>
      </c>
      <c r="P138" s="262">
        <v>0</v>
      </c>
      <c r="Q138" s="262">
        <v>0</v>
      </c>
      <c r="R138" s="262">
        <v>0</v>
      </c>
      <c r="S138" s="262">
        <v>0</v>
      </c>
      <c r="T138" s="262">
        <v>0</v>
      </c>
      <c r="U138" s="262">
        <v>0</v>
      </c>
      <c r="V138" s="262">
        <v>0</v>
      </c>
      <c r="W138" s="262">
        <v>0</v>
      </c>
      <c r="X138" s="262">
        <v>0</v>
      </c>
      <c r="Y138" s="262">
        <v>0</v>
      </c>
    </row>
    <row r="139" spans="4:25" hidden="1" outlineLevel="1">
      <c r="D139" s="255" t="s">
        <v>353</v>
      </c>
      <c r="E139" s="255" t="s">
        <v>55</v>
      </c>
      <c r="F139" s="255" t="s">
        <v>608</v>
      </c>
      <c r="H139" s="255" t="s">
        <v>609</v>
      </c>
      <c r="I139" s="255" t="s">
        <v>777</v>
      </c>
      <c r="J139" s="255" t="s">
        <v>127</v>
      </c>
      <c r="L139" s="267">
        <v>0</v>
      </c>
      <c r="M139" s="262"/>
      <c r="N139" s="262">
        <v>0</v>
      </c>
      <c r="O139" s="262">
        <v>0</v>
      </c>
      <c r="P139" s="262">
        <v>0</v>
      </c>
      <c r="Q139" s="262">
        <v>0</v>
      </c>
      <c r="R139" s="262">
        <v>0</v>
      </c>
      <c r="S139" s="262">
        <v>0</v>
      </c>
      <c r="T139" s="262">
        <v>0</v>
      </c>
      <c r="U139" s="262">
        <v>0</v>
      </c>
      <c r="V139" s="262">
        <v>0</v>
      </c>
      <c r="W139" s="262">
        <v>0</v>
      </c>
      <c r="X139" s="262">
        <v>0</v>
      </c>
      <c r="Y139" s="262">
        <v>0</v>
      </c>
    </row>
    <row r="140" spans="4:25" hidden="1" outlineLevel="1">
      <c r="D140" s="255" t="s">
        <v>353</v>
      </c>
      <c r="E140" s="255" t="s">
        <v>55</v>
      </c>
      <c r="F140" s="255" t="s">
        <v>610</v>
      </c>
      <c r="H140" s="255" t="s">
        <v>609</v>
      </c>
      <c r="I140" s="255" t="s">
        <v>3416</v>
      </c>
      <c r="J140" s="255" t="s">
        <v>127</v>
      </c>
      <c r="L140" s="267">
        <v>0</v>
      </c>
      <c r="M140" s="262"/>
      <c r="N140" s="262">
        <v>0</v>
      </c>
      <c r="O140" s="262">
        <v>0</v>
      </c>
      <c r="P140" s="262">
        <v>0</v>
      </c>
      <c r="Q140" s="262">
        <v>0</v>
      </c>
      <c r="R140" s="262">
        <v>0</v>
      </c>
      <c r="S140" s="262">
        <v>0</v>
      </c>
      <c r="T140" s="262">
        <v>0</v>
      </c>
      <c r="U140" s="262">
        <v>0</v>
      </c>
      <c r="V140" s="262">
        <v>0</v>
      </c>
      <c r="W140" s="262">
        <v>0</v>
      </c>
      <c r="X140" s="262">
        <v>0</v>
      </c>
      <c r="Y140" s="262">
        <v>0</v>
      </c>
    </row>
    <row r="141" spans="4:25" hidden="1" outlineLevel="1">
      <c r="D141" s="255" t="s">
        <v>961</v>
      </c>
      <c r="E141" s="255" t="s">
        <v>55</v>
      </c>
      <c r="F141" s="255" t="s">
        <v>608</v>
      </c>
      <c r="H141" s="255" t="s">
        <v>609</v>
      </c>
      <c r="I141" s="255" t="s">
        <v>2094</v>
      </c>
      <c r="J141" s="255" t="s">
        <v>123</v>
      </c>
      <c r="L141" s="267">
        <v>16959</v>
      </c>
      <c r="M141" s="262"/>
      <c r="N141" s="262">
        <v>0</v>
      </c>
      <c r="O141" s="262">
        <v>0</v>
      </c>
      <c r="P141" s="262">
        <v>0</v>
      </c>
      <c r="Q141" s="262">
        <v>0</v>
      </c>
      <c r="R141" s="262">
        <v>0</v>
      </c>
      <c r="S141" s="262">
        <v>0</v>
      </c>
      <c r="T141" s="262">
        <v>0</v>
      </c>
      <c r="U141" s="262">
        <v>0</v>
      </c>
      <c r="V141" s="262">
        <v>0</v>
      </c>
      <c r="W141" s="262">
        <v>0</v>
      </c>
      <c r="X141" s="262">
        <v>16959</v>
      </c>
      <c r="Y141" s="262">
        <v>0</v>
      </c>
    </row>
    <row r="142" spans="4:25" hidden="1" outlineLevel="1">
      <c r="D142" s="255" t="s">
        <v>1054</v>
      </c>
      <c r="E142" s="255" t="s">
        <v>56</v>
      </c>
      <c r="F142" s="255" t="s">
        <v>608</v>
      </c>
      <c r="H142" s="255" t="s">
        <v>609</v>
      </c>
      <c r="I142" s="255" t="s">
        <v>1055</v>
      </c>
      <c r="J142" s="255" t="s">
        <v>125</v>
      </c>
      <c r="L142" s="267">
        <v>0</v>
      </c>
      <c r="M142" s="262"/>
      <c r="N142" s="262">
        <v>0</v>
      </c>
      <c r="O142" s="262">
        <v>0</v>
      </c>
      <c r="P142" s="262">
        <v>0</v>
      </c>
      <c r="Q142" s="262">
        <v>0</v>
      </c>
      <c r="R142" s="262">
        <v>0</v>
      </c>
      <c r="S142" s="262">
        <v>0</v>
      </c>
      <c r="T142" s="262">
        <v>0</v>
      </c>
      <c r="U142" s="262">
        <v>0</v>
      </c>
      <c r="V142" s="262">
        <v>0</v>
      </c>
      <c r="W142" s="262">
        <v>0</v>
      </c>
      <c r="X142" s="262">
        <v>0</v>
      </c>
      <c r="Y142" s="262">
        <v>0</v>
      </c>
    </row>
    <row r="143" spans="4:25" hidden="1" outlineLevel="1">
      <c r="D143" s="255" t="s">
        <v>354</v>
      </c>
      <c r="E143" s="255" t="s">
        <v>55</v>
      </c>
      <c r="F143" s="255" t="s">
        <v>608</v>
      </c>
      <c r="H143" s="255" t="s">
        <v>609</v>
      </c>
      <c r="I143" s="255" t="s">
        <v>778</v>
      </c>
      <c r="J143" s="255" t="s">
        <v>127</v>
      </c>
      <c r="L143" s="267">
        <v>0</v>
      </c>
      <c r="M143" s="262"/>
      <c r="N143" s="262">
        <v>0</v>
      </c>
      <c r="O143" s="262">
        <v>0</v>
      </c>
      <c r="P143" s="262">
        <v>0</v>
      </c>
      <c r="Q143" s="262">
        <v>0</v>
      </c>
      <c r="R143" s="262">
        <v>0</v>
      </c>
      <c r="S143" s="262">
        <v>0</v>
      </c>
      <c r="T143" s="262">
        <v>0</v>
      </c>
      <c r="U143" s="262">
        <v>0</v>
      </c>
      <c r="V143" s="262">
        <v>0</v>
      </c>
      <c r="W143" s="262">
        <v>0</v>
      </c>
      <c r="X143" s="262">
        <v>0</v>
      </c>
      <c r="Y143" s="262">
        <v>0</v>
      </c>
    </row>
    <row r="144" spans="4:25" hidden="1" outlineLevel="1">
      <c r="D144" s="255" t="s">
        <v>439</v>
      </c>
      <c r="E144" s="255" t="s">
        <v>56</v>
      </c>
      <c r="F144" s="255" t="s">
        <v>608</v>
      </c>
      <c r="H144" s="255" t="s">
        <v>609</v>
      </c>
      <c r="I144" s="255" t="s">
        <v>779</v>
      </c>
      <c r="J144" s="255" t="s">
        <v>125</v>
      </c>
      <c r="L144" s="267">
        <v>0</v>
      </c>
      <c r="M144" s="262"/>
      <c r="N144" s="262">
        <v>0</v>
      </c>
      <c r="O144" s="262">
        <v>0</v>
      </c>
      <c r="P144" s="262">
        <v>0</v>
      </c>
      <c r="Q144" s="262">
        <v>0</v>
      </c>
      <c r="R144" s="262">
        <v>0</v>
      </c>
      <c r="S144" s="262">
        <v>0</v>
      </c>
      <c r="T144" s="262">
        <v>0</v>
      </c>
      <c r="U144" s="262">
        <v>0</v>
      </c>
      <c r="V144" s="262">
        <v>0</v>
      </c>
      <c r="W144" s="262">
        <v>0</v>
      </c>
      <c r="X144" s="262">
        <v>0</v>
      </c>
      <c r="Y144" s="262">
        <v>0</v>
      </c>
    </row>
    <row r="145" spans="4:25" hidden="1" outlineLevel="1">
      <c r="D145" s="255" t="s">
        <v>3417</v>
      </c>
      <c r="E145" s="255" t="s">
        <v>2234</v>
      </c>
      <c r="F145" s="255" t="s">
        <v>608</v>
      </c>
      <c r="H145" s="255" t="s">
        <v>609</v>
      </c>
      <c r="I145" s="255" t="s">
        <v>3418</v>
      </c>
      <c r="J145" s="255" t="s">
        <v>1029</v>
      </c>
      <c r="L145" s="267">
        <v>0</v>
      </c>
      <c r="M145" s="262"/>
      <c r="N145" s="262"/>
      <c r="O145" s="262">
        <v>0</v>
      </c>
      <c r="P145" s="262">
        <v>0</v>
      </c>
      <c r="Q145" s="262">
        <v>0</v>
      </c>
      <c r="R145" s="262">
        <v>0</v>
      </c>
      <c r="S145" s="262">
        <v>0</v>
      </c>
      <c r="T145" s="262">
        <v>0</v>
      </c>
      <c r="U145" s="262">
        <v>0</v>
      </c>
      <c r="V145" s="262">
        <v>0</v>
      </c>
      <c r="W145" s="262">
        <v>0</v>
      </c>
      <c r="X145" s="262">
        <v>0</v>
      </c>
      <c r="Y145" s="262">
        <v>0</v>
      </c>
    </row>
    <row r="146" spans="4:25" hidden="1" outlineLevel="1">
      <c r="D146" s="255" t="s">
        <v>3417</v>
      </c>
      <c r="E146" s="255" t="s">
        <v>2234</v>
      </c>
      <c r="F146" s="255" t="s">
        <v>610</v>
      </c>
      <c r="H146" s="255" t="s">
        <v>609</v>
      </c>
      <c r="I146" s="255" t="s">
        <v>3419</v>
      </c>
      <c r="J146" s="255" t="s">
        <v>1029</v>
      </c>
      <c r="L146" s="267">
        <v>0</v>
      </c>
      <c r="M146" s="262"/>
      <c r="N146" s="262"/>
      <c r="O146" s="262">
        <v>0</v>
      </c>
      <c r="P146" s="262">
        <v>0</v>
      </c>
      <c r="Q146" s="262">
        <v>0</v>
      </c>
      <c r="R146" s="262">
        <v>0</v>
      </c>
      <c r="S146" s="262">
        <v>0</v>
      </c>
      <c r="T146" s="262">
        <v>0</v>
      </c>
      <c r="U146" s="262">
        <v>0</v>
      </c>
      <c r="V146" s="262">
        <v>0</v>
      </c>
      <c r="W146" s="262">
        <v>0</v>
      </c>
      <c r="X146" s="262">
        <v>0</v>
      </c>
      <c r="Y146" s="262">
        <v>0</v>
      </c>
    </row>
    <row r="147" spans="4:25" hidden="1" outlineLevel="1">
      <c r="D147" s="255" t="s">
        <v>2095</v>
      </c>
      <c r="E147" s="255" t="s">
        <v>55</v>
      </c>
      <c r="F147" s="255" t="s">
        <v>608</v>
      </c>
      <c r="H147" s="255" t="s">
        <v>609</v>
      </c>
      <c r="I147" s="255" t="s">
        <v>1056</v>
      </c>
      <c r="J147" s="255" t="s">
        <v>558</v>
      </c>
      <c r="L147" s="267">
        <v>0</v>
      </c>
      <c r="M147" s="262"/>
      <c r="N147" s="262">
        <v>0</v>
      </c>
      <c r="O147" s="262">
        <v>0</v>
      </c>
      <c r="P147" s="262">
        <v>0</v>
      </c>
      <c r="Q147" s="262">
        <v>0</v>
      </c>
      <c r="R147" s="262">
        <v>0</v>
      </c>
      <c r="S147" s="262">
        <v>0</v>
      </c>
      <c r="T147" s="262">
        <v>0</v>
      </c>
      <c r="U147" s="262">
        <v>0</v>
      </c>
      <c r="V147" s="262">
        <v>0</v>
      </c>
      <c r="W147" s="262">
        <v>0</v>
      </c>
      <c r="X147" s="262">
        <v>0</v>
      </c>
      <c r="Y147" s="262">
        <v>0</v>
      </c>
    </row>
    <row r="148" spans="4:25" hidden="1" outlineLevel="1">
      <c r="D148" s="255" t="s">
        <v>628</v>
      </c>
      <c r="E148" s="255" t="s">
        <v>55</v>
      </c>
      <c r="F148" s="255" t="s">
        <v>608</v>
      </c>
      <c r="H148" s="255" t="s">
        <v>609</v>
      </c>
      <c r="I148" s="255" t="s">
        <v>780</v>
      </c>
      <c r="J148" s="255" t="s">
        <v>127</v>
      </c>
      <c r="L148" s="267">
        <v>0</v>
      </c>
      <c r="M148" s="262"/>
      <c r="N148" s="262">
        <v>0</v>
      </c>
      <c r="O148" s="262">
        <v>0</v>
      </c>
      <c r="P148" s="262">
        <v>0</v>
      </c>
      <c r="Q148" s="262">
        <v>0</v>
      </c>
      <c r="R148" s="262">
        <v>0</v>
      </c>
      <c r="S148" s="262">
        <v>0</v>
      </c>
      <c r="T148" s="262">
        <v>0</v>
      </c>
      <c r="U148" s="262">
        <v>0</v>
      </c>
      <c r="V148" s="262">
        <v>0</v>
      </c>
      <c r="W148" s="262">
        <v>0</v>
      </c>
      <c r="X148" s="262">
        <v>0</v>
      </c>
      <c r="Y148" s="262">
        <v>0</v>
      </c>
    </row>
    <row r="149" spans="4:25" hidden="1" outlineLevel="1">
      <c r="D149" s="255" t="s">
        <v>257</v>
      </c>
      <c r="E149" s="255" t="s">
        <v>54</v>
      </c>
      <c r="F149" s="255" t="s">
        <v>608</v>
      </c>
      <c r="H149" s="255" t="s">
        <v>609</v>
      </c>
      <c r="I149" s="255" t="s">
        <v>781</v>
      </c>
      <c r="J149" s="255" t="s">
        <v>126</v>
      </c>
      <c r="L149" s="267">
        <v>0</v>
      </c>
      <c r="M149" s="262"/>
      <c r="N149" s="262">
        <v>0</v>
      </c>
      <c r="O149" s="262">
        <v>0</v>
      </c>
      <c r="P149" s="262">
        <v>0</v>
      </c>
      <c r="Q149" s="262">
        <v>0</v>
      </c>
      <c r="R149" s="262">
        <v>0</v>
      </c>
      <c r="S149" s="262">
        <v>0</v>
      </c>
      <c r="T149" s="262">
        <v>0</v>
      </c>
      <c r="U149" s="262">
        <v>0</v>
      </c>
      <c r="V149" s="262">
        <v>0</v>
      </c>
      <c r="W149" s="262">
        <v>0</v>
      </c>
      <c r="X149" s="262">
        <v>0</v>
      </c>
      <c r="Y149" s="262">
        <v>0</v>
      </c>
    </row>
    <row r="150" spans="4:25" hidden="1" outlineLevel="1">
      <c r="D150" s="255" t="s">
        <v>355</v>
      </c>
      <c r="E150" s="255" t="s">
        <v>54</v>
      </c>
      <c r="F150" s="255" t="s">
        <v>608</v>
      </c>
      <c r="H150" s="255" t="s">
        <v>609</v>
      </c>
      <c r="I150" s="255" t="s">
        <v>695</v>
      </c>
      <c r="J150" s="255" t="s">
        <v>126</v>
      </c>
      <c r="L150" s="267">
        <v>4747389.0554599995</v>
      </c>
      <c r="M150" s="262"/>
      <c r="N150" s="262">
        <v>106590.42556</v>
      </c>
      <c r="O150" s="262">
        <v>158588</v>
      </c>
      <c r="P150" s="262">
        <v>215790</v>
      </c>
      <c r="Q150" s="262">
        <v>226204</v>
      </c>
      <c r="R150" s="262">
        <v>769135.9</v>
      </c>
      <c r="S150" s="262">
        <v>1633881.402</v>
      </c>
      <c r="T150" s="262">
        <v>480351.82</v>
      </c>
      <c r="U150" s="262">
        <v>0</v>
      </c>
      <c r="V150" s="262">
        <v>613215.2879</v>
      </c>
      <c r="W150" s="262">
        <v>503438.22</v>
      </c>
      <c r="X150" s="262">
        <v>17718</v>
      </c>
      <c r="Y150" s="262">
        <v>22476</v>
      </c>
    </row>
    <row r="151" spans="4:25" hidden="1" outlineLevel="1">
      <c r="D151" s="255" t="s">
        <v>355</v>
      </c>
      <c r="E151" s="255" t="s">
        <v>54</v>
      </c>
      <c r="F151" s="255" t="s">
        <v>610</v>
      </c>
      <c r="H151" s="255" t="s">
        <v>609</v>
      </c>
      <c r="I151" s="255" t="s">
        <v>3420</v>
      </c>
      <c r="J151" s="255" t="s">
        <v>126</v>
      </c>
      <c r="L151" s="267">
        <v>2249.85</v>
      </c>
      <c r="M151" s="262"/>
      <c r="N151" s="262">
        <v>2249.85</v>
      </c>
      <c r="O151" s="262">
        <v>0</v>
      </c>
      <c r="P151" s="262">
        <v>0</v>
      </c>
      <c r="Q151" s="262">
        <v>0</v>
      </c>
      <c r="R151" s="262">
        <v>0</v>
      </c>
      <c r="S151" s="262">
        <v>0</v>
      </c>
      <c r="T151" s="262">
        <v>0</v>
      </c>
      <c r="U151" s="262">
        <v>0</v>
      </c>
      <c r="V151" s="262">
        <v>0</v>
      </c>
      <c r="W151" s="262">
        <v>0</v>
      </c>
      <c r="X151" s="262">
        <v>0</v>
      </c>
      <c r="Y151" s="262">
        <v>0</v>
      </c>
    </row>
    <row r="152" spans="4:25" hidden="1" outlineLevel="1">
      <c r="D152" s="255" t="s">
        <v>3421</v>
      </c>
      <c r="E152" s="255" t="s">
        <v>55</v>
      </c>
      <c r="F152" s="255" t="s">
        <v>608</v>
      </c>
      <c r="H152" s="255" t="s">
        <v>609</v>
      </c>
      <c r="I152" s="255" t="s">
        <v>1057</v>
      </c>
      <c r="J152" s="255" t="s">
        <v>993</v>
      </c>
      <c r="L152" s="267">
        <v>0</v>
      </c>
      <c r="M152" s="262"/>
      <c r="N152" s="262">
        <v>0</v>
      </c>
      <c r="O152" s="262">
        <v>0</v>
      </c>
      <c r="P152" s="262">
        <v>0</v>
      </c>
      <c r="Q152" s="262">
        <v>0</v>
      </c>
      <c r="R152" s="262">
        <v>0</v>
      </c>
      <c r="S152" s="262">
        <v>0</v>
      </c>
      <c r="T152" s="262">
        <v>0</v>
      </c>
      <c r="U152" s="262">
        <v>0</v>
      </c>
      <c r="V152" s="262">
        <v>0</v>
      </c>
      <c r="W152" s="262">
        <v>0</v>
      </c>
      <c r="X152" s="262">
        <v>0</v>
      </c>
      <c r="Y152" s="262">
        <v>0</v>
      </c>
    </row>
    <row r="153" spans="4:25" hidden="1" outlineLevel="1">
      <c r="D153" s="255" t="s">
        <v>1058</v>
      </c>
      <c r="E153" s="255" t="s">
        <v>54</v>
      </c>
      <c r="F153" s="255" t="s">
        <v>608</v>
      </c>
      <c r="H153" s="255" t="s">
        <v>609</v>
      </c>
      <c r="I153" s="255" t="s">
        <v>838</v>
      </c>
      <c r="J153" s="255" t="s">
        <v>126</v>
      </c>
      <c r="L153" s="267">
        <v>0</v>
      </c>
      <c r="M153" s="262"/>
      <c r="N153" s="262">
        <v>0</v>
      </c>
      <c r="O153" s="262">
        <v>0</v>
      </c>
      <c r="P153" s="262">
        <v>0</v>
      </c>
      <c r="Q153" s="262">
        <v>0</v>
      </c>
      <c r="R153" s="262">
        <v>0</v>
      </c>
      <c r="S153" s="262">
        <v>0</v>
      </c>
      <c r="T153" s="262">
        <v>0</v>
      </c>
      <c r="U153" s="262">
        <v>0</v>
      </c>
      <c r="V153" s="262">
        <v>0</v>
      </c>
      <c r="W153" s="262">
        <v>0</v>
      </c>
      <c r="X153" s="262">
        <v>0</v>
      </c>
      <c r="Y153" s="262">
        <v>0</v>
      </c>
    </row>
    <row r="154" spans="4:25" hidden="1" outlineLevel="1">
      <c r="D154" s="255" t="s">
        <v>630</v>
      </c>
      <c r="E154" s="255" t="s">
        <v>55</v>
      </c>
      <c r="F154" s="255" t="s">
        <v>608</v>
      </c>
      <c r="H154" s="255" t="s">
        <v>609</v>
      </c>
      <c r="I154" s="255" t="s">
        <v>782</v>
      </c>
      <c r="J154" s="255" t="s">
        <v>123</v>
      </c>
      <c r="L154" s="267">
        <v>0</v>
      </c>
      <c r="M154" s="262"/>
      <c r="N154" s="262">
        <v>0</v>
      </c>
      <c r="O154" s="262">
        <v>0</v>
      </c>
      <c r="P154" s="262">
        <v>0</v>
      </c>
      <c r="Q154" s="262">
        <v>0</v>
      </c>
      <c r="R154" s="262">
        <v>0</v>
      </c>
      <c r="S154" s="262">
        <v>0</v>
      </c>
      <c r="T154" s="262">
        <v>0</v>
      </c>
      <c r="U154" s="262">
        <v>0</v>
      </c>
      <c r="V154" s="262">
        <v>0</v>
      </c>
      <c r="W154" s="262">
        <v>0</v>
      </c>
      <c r="X154" s="262">
        <v>0</v>
      </c>
      <c r="Y154" s="262">
        <v>0</v>
      </c>
    </row>
    <row r="155" spans="4:25" hidden="1" outlineLevel="1">
      <c r="D155" s="255" t="s">
        <v>246</v>
      </c>
      <c r="E155" s="255" t="s">
        <v>54</v>
      </c>
      <c r="F155" s="255" t="s">
        <v>608</v>
      </c>
      <c r="H155" s="255" t="s">
        <v>609</v>
      </c>
      <c r="I155" s="255" t="s">
        <v>573</v>
      </c>
      <c r="J155" s="255" t="s">
        <v>126</v>
      </c>
      <c r="L155" s="267">
        <v>549757.11250000005</v>
      </c>
      <c r="M155" s="262"/>
      <c r="N155" s="262">
        <v>31764</v>
      </c>
      <c r="O155" s="262">
        <v>63932</v>
      </c>
      <c r="P155" s="262">
        <v>17620</v>
      </c>
      <c r="Q155" s="262">
        <v>74425.574999999997</v>
      </c>
      <c r="R155" s="262">
        <v>77683.1875</v>
      </c>
      <c r="S155" s="262">
        <v>150901.54999999999</v>
      </c>
      <c r="T155" s="262">
        <v>0</v>
      </c>
      <c r="U155" s="262">
        <v>0</v>
      </c>
      <c r="V155" s="262">
        <v>72236.2</v>
      </c>
      <c r="W155" s="262">
        <v>0</v>
      </c>
      <c r="X155" s="262">
        <v>0</v>
      </c>
      <c r="Y155" s="262">
        <v>61194.6</v>
      </c>
    </row>
    <row r="156" spans="4:25" hidden="1" outlineLevel="1">
      <c r="D156" s="255" t="s">
        <v>246</v>
      </c>
      <c r="E156" s="255" t="s">
        <v>54</v>
      </c>
      <c r="F156" s="255" t="s">
        <v>610</v>
      </c>
      <c r="H156" s="255" t="s">
        <v>609</v>
      </c>
      <c r="I156" s="255" t="s">
        <v>3422</v>
      </c>
      <c r="J156" s="255" t="s">
        <v>126</v>
      </c>
      <c r="L156" s="267">
        <v>0</v>
      </c>
      <c r="M156" s="262"/>
      <c r="N156" s="262">
        <v>0</v>
      </c>
      <c r="O156" s="262">
        <v>0</v>
      </c>
      <c r="P156" s="262">
        <v>0</v>
      </c>
      <c r="Q156" s="262">
        <v>0</v>
      </c>
      <c r="R156" s="262">
        <v>0</v>
      </c>
      <c r="S156" s="262">
        <v>0</v>
      </c>
      <c r="T156" s="262">
        <v>0</v>
      </c>
      <c r="U156" s="262">
        <v>0</v>
      </c>
      <c r="V156" s="262">
        <v>0</v>
      </c>
      <c r="W156" s="262">
        <v>0</v>
      </c>
      <c r="X156" s="262">
        <v>0</v>
      </c>
      <c r="Y156" s="262">
        <v>0</v>
      </c>
    </row>
    <row r="157" spans="4:25" hidden="1" outlineLevel="1">
      <c r="D157" s="255" t="s">
        <v>1059</v>
      </c>
      <c r="E157" s="255" t="s">
        <v>55</v>
      </c>
      <c r="F157" s="255" t="s">
        <v>608</v>
      </c>
      <c r="H157" s="255" t="s">
        <v>609</v>
      </c>
      <c r="I157" s="255" t="s">
        <v>1060</v>
      </c>
      <c r="J157" s="255" t="s">
        <v>558</v>
      </c>
      <c r="L157" s="267">
        <v>0</v>
      </c>
      <c r="M157" s="262"/>
      <c r="N157" s="262">
        <v>0</v>
      </c>
      <c r="O157" s="262">
        <v>0</v>
      </c>
      <c r="P157" s="262">
        <v>0</v>
      </c>
      <c r="Q157" s="262">
        <v>0</v>
      </c>
      <c r="R157" s="262">
        <v>0</v>
      </c>
      <c r="S157" s="262">
        <v>0</v>
      </c>
      <c r="T157" s="262">
        <v>0</v>
      </c>
      <c r="U157" s="262">
        <v>0</v>
      </c>
      <c r="V157" s="262">
        <v>0</v>
      </c>
      <c r="W157" s="262">
        <v>0</v>
      </c>
      <c r="X157" s="262">
        <v>0</v>
      </c>
      <c r="Y157" s="262">
        <v>0</v>
      </c>
    </row>
    <row r="158" spans="4:25" hidden="1" outlineLevel="1">
      <c r="D158" s="255" t="s">
        <v>631</v>
      </c>
      <c r="E158" s="255" t="s">
        <v>56</v>
      </c>
      <c r="F158" s="255" t="s">
        <v>608</v>
      </c>
      <c r="H158" s="255" t="s">
        <v>609</v>
      </c>
      <c r="I158" s="255" t="s">
        <v>1061</v>
      </c>
      <c r="J158" s="255" t="s">
        <v>125</v>
      </c>
      <c r="L158" s="267">
        <v>0</v>
      </c>
      <c r="M158" s="262"/>
      <c r="N158" s="262">
        <v>0</v>
      </c>
      <c r="O158" s="262">
        <v>0</v>
      </c>
      <c r="P158" s="262">
        <v>0</v>
      </c>
      <c r="Q158" s="262">
        <v>0</v>
      </c>
      <c r="R158" s="262">
        <v>0</v>
      </c>
      <c r="S158" s="262">
        <v>0</v>
      </c>
      <c r="T158" s="262">
        <v>0</v>
      </c>
      <c r="U158" s="262">
        <v>0</v>
      </c>
      <c r="V158" s="262">
        <v>0</v>
      </c>
      <c r="W158" s="262">
        <v>0</v>
      </c>
      <c r="X158" s="262">
        <v>0</v>
      </c>
      <c r="Y158" s="262">
        <v>0</v>
      </c>
    </row>
    <row r="159" spans="4:25" hidden="1" outlineLevel="1">
      <c r="D159" s="255" t="s">
        <v>3423</v>
      </c>
      <c r="E159" s="255" t="s">
        <v>55</v>
      </c>
      <c r="F159" s="255" t="s">
        <v>608</v>
      </c>
      <c r="H159" s="255" t="s">
        <v>609</v>
      </c>
      <c r="I159" s="255" t="s">
        <v>783</v>
      </c>
      <c r="J159" s="255" t="s">
        <v>127</v>
      </c>
      <c r="L159" s="267">
        <v>0</v>
      </c>
      <c r="M159" s="262"/>
      <c r="N159" s="262">
        <v>0</v>
      </c>
      <c r="O159" s="262">
        <v>0</v>
      </c>
      <c r="P159" s="262">
        <v>0</v>
      </c>
      <c r="Q159" s="262">
        <v>0</v>
      </c>
      <c r="R159" s="262">
        <v>0</v>
      </c>
      <c r="S159" s="262">
        <v>0</v>
      </c>
      <c r="T159" s="262">
        <v>0</v>
      </c>
      <c r="U159" s="262">
        <v>0</v>
      </c>
      <c r="V159" s="262">
        <v>0</v>
      </c>
      <c r="W159" s="262">
        <v>0</v>
      </c>
      <c r="X159" s="262">
        <v>0</v>
      </c>
      <c r="Y159" s="262">
        <v>0</v>
      </c>
    </row>
    <row r="160" spans="4:25" hidden="1" outlineLevel="1">
      <c r="D160" s="255" t="s">
        <v>1062</v>
      </c>
      <c r="E160" s="255" t="s">
        <v>55</v>
      </c>
      <c r="F160" s="255" t="s">
        <v>608</v>
      </c>
      <c r="H160" s="255" t="s">
        <v>609</v>
      </c>
      <c r="I160" s="255" t="s">
        <v>1063</v>
      </c>
      <c r="J160" s="255" t="s">
        <v>558</v>
      </c>
      <c r="L160" s="267">
        <v>0</v>
      </c>
      <c r="M160" s="262"/>
      <c r="N160" s="262">
        <v>0</v>
      </c>
      <c r="O160" s="262">
        <v>0</v>
      </c>
      <c r="P160" s="262">
        <v>0</v>
      </c>
      <c r="Q160" s="262">
        <v>0</v>
      </c>
      <c r="R160" s="262">
        <v>0</v>
      </c>
      <c r="S160" s="262">
        <v>0</v>
      </c>
      <c r="T160" s="262">
        <v>0</v>
      </c>
      <c r="U160" s="262">
        <v>0</v>
      </c>
      <c r="V160" s="262">
        <v>0</v>
      </c>
      <c r="W160" s="262">
        <v>0</v>
      </c>
      <c r="X160" s="262">
        <v>0</v>
      </c>
      <c r="Y160" s="262">
        <v>0</v>
      </c>
    </row>
    <row r="161" spans="4:25" hidden="1" outlineLevel="1">
      <c r="D161" s="255" t="s">
        <v>1064</v>
      </c>
      <c r="E161" s="255" t="s">
        <v>55</v>
      </c>
      <c r="F161" s="255" t="s">
        <v>608</v>
      </c>
      <c r="H161" s="255" t="s">
        <v>609</v>
      </c>
      <c r="I161" s="255" t="s">
        <v>1065</v>
      </c>
      <c r="J161" s="255" t="s">
        <v>558</v>
      </c>
      <c r="L161" s="267">
        <v>0</v>
      </c>
      <c r="M161" s="262"/>
      <c r="N161" s="262">
        <v>0</v>
      </c>
      <c r="O161" s="262">
        <v>0</v>
      </c>
      <c r="P161" s="262">
        <v>0</v>
      </c>
      <c r="Q161" s="262">
        <v>0</v>
      </c>
      <c r="R161" s="262">
        <v>0</v>
      </c>
      <c r="S161" s="262">
        <v>0</v>
      </c>
      <c r="T161" s="262">
        <v>0</v>
      </c>
      <c r="U161" s="262">
        <v>0</v>
      </c>
      <c r="V161" s="262">
        <v>0</v>
      </c>
      <c r="W161" s="262">
        <v>0</v>
      </c>
      <c r="X161" s="262">
        <v>0</v>
      </c>
      <c r="Y161" s="262">
        <v>0</v>
      </c>
    </row>
    <row r="162" spans="4:25" hidden="1" outlineLevel="1">
      <c r="D162" s="255" t="s">
        <v>632</v>
      </c>
      <c r="E162" s="255" t="s">
        <v>54</v>
      </c>
      <c r="F162" s="255" t="s">
        <v>608</v>
      </c>
      <c r="H162" s="255" t="s">
        <v>609</v>
      </c>
      <c r="I162" s="255" t="s">
        <v>784</v>
      </c>
      <c r="J162" s="255" t="s">
        <v>126</v>
      </c>
      <c r="L162" s="267">
        <v>0</v>
      </c>
      <c r="M162" s="262"/>
      <c r="N162" s="262">
        <v>0</v>
      </c>
      <c r="O162" s="262">
        <v>0</v>
      </c>
      <c r="P162" s="262">
        <v>0</v>
      </c>
      <c r="Q162" s="262">
        <v>0</v>
      </c>
      <c r="R162" s="262">
        <v>0</v>
      </c>
      <c r="S162" s="262">
        <v>0</v>
      </c>
      <c r="T162" s="262">
        <v>0</v>
      </c>
      <c r="U162" s="262">
        <v>0</v>
      </c>
      <c r="V162" s="262">
        <v>0</v>
      </c>
      <c r="W162" s="262">
        <v>0</v>
      </c>
      <c r="X162" s="262">
        <v>0</v>
      </c>
      <c r="Y162" s="262">
        <v>0</v>
      </c>
    </row>
    <row r="163" spans="4:25" hidden="1" outlineLevel="1">
      <c r="D163" s="255" t="s">
        <v>3424</v>
      </c>
      <c r="E163" s="255" t="s">
        <v>2234</v>
      </c>
      <c r="F163" s="255" t="s">
        <v>608</v>
      </c>
      <c r="H163" s="255" t="s">
        <v>609</v>
      </c>
      <c r="I163" s="255" t="s">
        <v>3425</v>
      </c>
      <c r="J163" s="255" t="s">
        <v>1029</v>
      </c>
      <c r="L163" s="267">
        <v>0</v>
      </c>
      <c r="M163" s="262"/>
      <c r="N163" s="262"/>
      <c r="O163" s="262">
        <v>0</v>
      </c>
      <c r="P163" s="262">
        <v>0</v>
      </c>
      <c r="Q163" s="262">
        <v>0</v>
      </c>
      <c r="R163" s="262">
        <v>0</v>
      </c>
      <c r="S163" s="262">
        <v>0</v>
      </c>
      <c r="T163" s="262">
        <v>0</v>
      </c>
      <c r="U163" s="262">
        <v>0</v>
      </c>
      <c r="V163" s="262">
        <v>0</v>
      </c>
      <c r="W163" s="262">
        <v>0</v>
      </c>
      <c r="X163" s="262">
        <v>0</v>
      </c>
      <c r="Y163" s="262">
        <v>0</v>
      </c>
    </row>
    <row r="164" spans="4:25" hidden="1" outlineLevel="1">
      <c r="D164" s="255" t="s">
        <v>3424</v>
      </c>
      <c r="E164" s="255" t="s">
        <v>2234</v>
      </c>
      <c r="F164" s="255" t="s">
        <v>610</v>
      </c>
      <c r="H164" s="255" t="s">
        <v>609</v>
      </c>
      <c r="I164" s="255" t="s">
        <v>3426</v>
      </c>
      <c r="J164" s="255" t="s">
        <v>1029</v>
      </c>
      <c r="L164" s="267">
        <v>0</v>
      </c>
      <c r="M164" s="262"/>
      <c r="N164" s="262"/>
      <c r="O164" s="262">
        <v>0</v>
      </c>
      <c r="P164" s="262">
        <v>0</v>
      </c>
      <c r="Q164" s="262">
        <v>0</v>
      </c>
      <c r="R164" s="262">
        <v>0</v>
      </c>
      <c r="S164" s="262">
        <v>0</v>
      </c>
      <c r="T164" s="262">
        <v>0</v>
      </c>
      <c r="U164" s="262">
        <v>0</v>
      </c>
      <c r="V164" s="262">
        <v>0</v>
      </c>
      <c r="W164" s="262">
        <v>0</v>
      </c>
      <c r="X164" s="262">
        <v>0</v>
      </c>
      <c r="Y164" s="262">
        <v>0</v>
      </c>
    </row>
    <row r="165" spans="4:25" hidden="1" outlineLevel="1">
      <c r="D165" s="255" t="s">
        <v>3427</v>
      </c>
      <c r="E165" s="255" t="s">
        <v>2234</v>
      </c>
      <c r="F165" s="255" t="s">
        <v>608</v>
      </c>
      <c r="H165" s="255" t="s">
        <v>609</v>
      </c>
      <c r="I165" s="255" t="s">
        <v>3428</v>
      </c>
      <c r="J165" s="255" t="s">
        <v>1029</v>
      </c>
      <c r="L165" s="267">
        <v>0</v>
      </c>
      <c r="M165" s="262"/>
      <c r="N165" s="262"/>
      <c r="O165" s="262">
        <v>0</v>
      </c>
      <c r="P165" s="262">
        <v>0</v>
      </c>
      <c r="Q165" s="262">
        <v>0</v>
      </c>
      <c r="R165" s="262">
        <v>0</v>
      </c>
      <c r="S165" s="262">
        <v>0</v>
      </c>
      <c r="T165" s="262">
        <v>0</v>
      </c>
      <c r="U165" s="262">
        <v>0</v>
      </c>
      <c r="V165" s="262">
        <v>0</v>
      </c>
      <c r="W165" s="262">
        <v>0</v>
      </c>
      <c r="X165" s="262">
        <v>0</v>
      </c>
      <c r="Y165" s="262">
        <v>0</v>
      </c>
    </row>
    <row r="166" spans="4:25" hidden="1" outlineLevel="1">
      <c r="D166" s="255" t="s">
        <v>3427</v>
      </c>
      <c r="E166" s="255" t="s">
        <v>2234</v>
      </c>
      <c r="F166" s="255" t="s">
        <v>610</v>
      </c>
      <c r="H166" s="255" t="s">
        <v>609</v>
      </c>
      <c r="I166" s="255" t="s">
        <v>3429</v>
      </c>
      <c r="J166" s="255" t="s">
        <v>1029</v>
      </c>
      <c r="L166" s="267">
        <v>0</v>
      </c>
      <c r="M166" s="262"/>
      <c r="N166" s="262"/>
      <c r="O166" s="262">
        <v>0</v>
      </c>
      <c r="P166" s="262">
        <v>0</v>
      </c>
      <c r="Q166" s="262">
        <v>0</v>
      </c>
      <c r="R166" s="262">
        <v>0</v>
      </c>
      <c r="S166" s="262">
        <v>0</v>
      </c>
      <c r="T166" s="262">
        <v>0</v>
      </c>
      <c r="U166" s="262">
        <v>0</v>
      </c>
      <c r="V166" s="262">
        <v>0</v>
      </c>
      <c r="W166" s="262">
        <v>0</v>
      </c>
      <c r="X166" s="262">
        <v>0</v>
      </c>
      <c r="Y166" s="262">
        <v>0</v>
      </c>
    </row>
    <row r="167" spans="4:25" hidden="1" outlineLevel="1">
      <c r="D167" s="255" t="s">
        <v>633</v>
      </c>
      <c r="E167" s="255" t="s">
        <v>55</v>
      </c>
      <c r="F167" s="255" t="s">
        <v>608</v>
      </c>
      <c r="H167" s="255" t="s">
        <v>609</v>
      </c>
      <c r="I167" s="255" t="s">
        <v>785</v>
      </c>
      <c r="J167" s="255" t="s">
        <v>561</v>
      </c>
      <c r="L167" s="267">
        <v>0</v>
      </c>
      <c r="M167" s="262"/>
      <c r="N167" s="262">
        <v>0</v>
      </c>
      <c r="O167" s="262">
        <v>0</v>
      </c>
      <c r="P167" s="262">
        <v>0</v>
      </c>
      <c r="Q167" s="262">
        <v>0</v>
      </c>
      <c r="R167" s="262">
        <v>0</v>
      </c>
      <c r="S167" s="262">
        <v>0</v>
      </c>
      <c r="T167" s="262">
        <v>0</v>
      </c>
      <c r="U167" s="262">
        <v>0</v>
      </c>
      <c r="V167" s="262">
        <v>0</v>
      </c>
      <c r="W167" s="262">
        <v>0</v>
      </c>
      <c r="X167" s="262">
        <v>0</v>
      </c>
      <c r="Y167" s="262">
        <v>0</v>
      </c>
    </row>
    <row r="168" spans="4:25" hidden="1" outlineLevel="1">
      <c r="D168" s="255" t="s">
        <v>1890</v>
      </c>
      <c r="E168" s="255" t="s">
        <v>54</v>
      </c>
      <c r="F168" s="255" t="s">
        <v>608</v>
      </c>
      <c r="H168" s="255" t="s">
        <v>609</v>
      </c>
      <c r="I168" s="255" t="s">
        <v>786</v>
      </c>
      <c r="J168" s="255" t="s">
        <v>126</v>
      </c>
      <c r="L168" s="267">
        <v>1871973.2749999999</v>
      </c>
      <c r="M168" s="262"/>
      <c r="N168" s="262">
        <v>176327.9</v>
      </c>
      <c r="O168" s="262">
        <v>204750.7</v>
      </c>
      <c r="P168" s="262">
        <v>322886.7</v>
      </c>
      <c r="Q168" s="262">
        <v>113594.175</v>
      </c>
      <c r="R168" s="262">
        <v>304335.48</v>
      </c>
      <c r="S168" s="262">
        <v>515008.68</v>
      </c>
      <c r="T168" s="262">
        <v>0</v>
      </c>
      <c r="U168" s="262">
        <v>0</v>
      </c>
      <c r="V168" s="262">
        <v>152822</v>
      </c>
      <c r="W168" s="262">
        <v>0</v>
      </c>
      <c r="X168" s="262">
        <v>0</v>
      </c>
      <c r="Y168" s="262">
        <v>82247.64</v>
      </c>
    </row>
    <row r="169" spans="4:25" hidden="1" outlineLevel="1">
      <c r="D169" s="255" t="s">
        <v>1890</v>
      </c>
      <c r="E169" s="255" t="s">
        <v>54</v>
      </c>
      <c r="F169" s="255" t="s">
        <v>610</v>
      </c>
      <c r="H169" s="255" t="s">
        <v>609</v>
      </c>
      <c r="I169" s="255" t="s">
        <v>3430</v>
      </c>
      <c r="J169" s="255" t="s">
        <v>126</v>
      </c>
      <c r="L169" s="267">
        <v>0</v>
      </c>
      <c r="M169" s="262"/>
      <c r="N169" s="262">
        <v>0</v>
      </c>
      <c r="O169" s="262">
        <v>0</v>
      </c>
      <c r="P169" s="262">
        <v>0</v>
      </c>
      <c r="Q169" s="262">
        <v>0</v>
      </c>
      <c r="R169" s="262">
        <v>0</v>
      </c>
      <c r="S169" s="262">
        <v>0</v>
      </c>
      <c r="T169" s="262">
        <v>0</v>
      </c>
      <c r="U169" s="262">
        <v>0</v>
      </c>
      <c r="V169" s="262">
        <v>0</v>
      </c>
      <c r="W169" s="262">
        <v>0</v>
      </c>
      <c r="X169" s="262">
        <v>0</v>
      </c>
      <c r="Y169" s="262">
        <v>0</v>
      </c>
    </row>
    <row r="170" spans="4:25" hidden="1" outlineLevel="1">
      <c r="D170" s="255" t="s">
        <v>3431</v>
      </c>
      <c r="E170" s="255" t="s">
        <v>55</v>
      </c>
      <c r="F170" s="255" t="s">
        <v>608</v>
      </c>
      <c r="H170" s="255" t="s">
        <v>609</v>
      </c>
      <c r="I170" s="255" t="s">
        <v>1066</v>
      </c>
      <c r="J170" s="255" t="s">
        <v>558</v>
      </c>
      <c r="L170" s="267">
        <v>0</v>
      </c>
      <c r="M170" s="262"/>
      <c r="N170" s="262">
        <v>0</v>
      </c>
      <c r="O170" s="262">
        <v>0</v>
      </c>
      <c r="P170" s="262">
        <v>0</v>
      </c>
      <c r="Q170" s="262">
        <v>0</v>
      </c>
      <c r="R170" s="262">
        <v>0</v>
      </c>
      <c r="S170" s="262">
        <v>0</v>
      </c>
      <c r="T170" s="262">
        <v>0</v>
      </c>
      <c r="U170" s="262">
        <v>0</v>
      </c>
      <c r="V170" s="262">
        <v>0</v>
      </c>
      <c r="W170" s="262">
        <v>0</v>
      </c>
      <c r="X170" s="262">
        <v>0</v>
      </c>
      <c r="Y170" s="262">
        <v>0</v>
      </c>
    </row>
    <row r="171" spans="4:25" hidden="1" outlineLevel="1">
      <c r="D171" s="255" t="s">
        <v>1067</v>
      </c>
      <c r="E171" s="255" t="s">
        <v>55</v>
      </c>
      <c r="F171" s="255" t="s">
        <v>608</v>
      </c>
      <c r="H171" s="255" t="s">
        <v>609</v>
      </c>
      <c r="I171" s="255" t="s">
        <v>1068</v>
      </c>
      <c r="J171" s="255" t="s">
        <v>1037</v>
      </c>
      <c r="L171" s="267">
        <v>0</v>
      </c>
      <c r="M171" s="262"/>
      <c r="N171" s="262">
        <v>0</v>
      </c>
      <c r="O171" s="262">
        <v>0</v>
      </c>
      <c r="P171" s="262">
        <v>0</v>
      </c>
      <c r="Q171" s="262">
        <v>0</v>
      </c>
      <c r="R171" s="262">
        <v>0</v>
      </c>
      <c r="S171" s="262">
        <v>0</v>
      </c>
      <c r="T171" s="262">
        <v>0</v>
      </c>
      <c r="U171" s="262">
        <v>0</v>
      </c>
      <c r="V171" s="262">
        <v>0</v>
      </c>
      <c r="W171" s="262">
        <v>0</v>
      </c>
      <c r="X171" s="262">
        <v>0</v>
      </c>
      <c r="Y171" s="262">
        <v>0</v>
      </c>
    </row>
    <row r="172" spans="4:25" hidden="1" outlineLevel="1">
      <c r="D172" s="255" t="s">
        <v>305</v>
      </c>
      <c r="E172" s="255" t="s">
        <v>54</v>
      </c>
      <c r="F172" s="255" t="s">
        <v>608</v>
      </c>
      <c r="H172" s="255" t="s">
        <v>609</v>
      </c>
      <c r="I172" s="255" t="s">
        <v>787</v>
      </c>
      <c r="J172" s="255" t="s">
        <v>126</v>
      </c>
      <c r="L172" s="267">
        <v>196643.59999999998</v>
      </c>
      <c r="M172" s="262"/>
      <c r="N172" s="262">
        <v>0</v>
      </c>
      <c r="O172" s="262">
        <v>0</v>
      </c>
      <c r="P172" s="262">
        <v>28348</v>
      </c>
      <c r="Q172" s="262">
        <v>0</v>
      </c>
      <c r="R172" s="262">
        <v>64708.4</v>
      </c>
      <c r="S172" s="262">
        <v>103587.2</v>
      </c>
      <c r="T172" s="262">
        <v>0</v>
      </c>
      <c r="U172" s="262">
        <v>0</v>
      </c>
      <c r="V172" s="262">
        <v>0</v>
      </c>
      <c r="W172" s="262">
        <v>0</v>
      </c>
      <c r="X172" s="262">
        <v>0</v>
      </c>
      <c r="Y172" s="262">
        <v>0</v>
      </c>
    </row>
    <row r="173" spans="4:25" hidden="1" outlineLevel="1">
      <c r="D173" s="255" t="s">
        <v>305</v>
      </c>
      <c r="E173" s="255" t="s">
        <v>54</v>
      </c>
      <c r="F173" s="255" t="s">
        <v>610</v>
      </c>
      <c r="H173" s="255" t="s">
        <v>609</v>
      </c>
      <c r="I173" s="255" t="s">
        <v>3432</v>
      </c>
      <c r="J173" s="255" t="s">
        <v>126</v>
      </c>
      <c r="L173" s="267">
        <v>0</v>
      </c>
      <c r="M173" s="262"/>
      <c r="N173" s="262">
        <v>0</v>
      </c>
      <c r="O173" s="262">
        <v>0</v>
      </c>
      <c r="P173" s="262">
        <v>0</v>
      </c>
      <c r="Q173" s="262">
        <v>0</v>
      </c>
      <c r="R173" s="262">
        <v>0</v>
      </c>
      <c r="S173" s="262">
        <v>0</v>
      </c>
      <c r="T173" s="262">
        <v>0</v>
      </c>
      <c r="U173" s="262">
        <v>0</v>
      </c>
      <c r="V173" s="262">
        <v>0</v>
      </c>
      <c r="W173" s="262">
        <v>0</v>
      </c>
      <c r="X173" s="262">
        <v>0</v>
      </c>
      <c r="Y173" s="262">
        <v>0</v>
      </c>
    </row>
    <row r="174" spans="4:25" hidden="1" outlineLevel="1">
      <c r="D174" s="255" t="s">
        <v>357</v>
      </c>
      <c r="E174" s="255" t="s">
        <v>54</v>
      </c>
      <c r="F174" s="255" t="s">
        <v>608</v>
      </c>
      <c r="H174" s="255" t="s">
        <v>609</v>
      </c>
      <c r="I174" s="255" t="s">
        <v>788</v>
      </c>
      <c r="J174" s="255" t="s">
        <v>126</v>
      </c>
      <c r="L174" s="267">
        <v>9344</v>
      </c>
      <c r="M174" s="262"/>
      <c r="N174" s="262">
        <v>0</v>
      </c>
      <c r="O174" s="262">
        <v>0</v>
      </c>
      <c r="P174" s="262">
        <v>0</v>
      </c>
      <c r="Q174" s="262">
        <v>0</v>
      </c>
      <c r="R174" s="262">
        <v>0</v>
      </c>
      <c r="S174" s="262">
        <v>0</v>
      </c>
      <c r="T174" s="262">
        <v>0</v>
      </c>
      <c r="U174" s="262">
        <v>0</v>
      </c>
      <c r="V174" s="262">
        <v>4734</v>
      </c>
      <c r="W174" s="262">
        <v>0</v>
      </c>
      <c r="X174" s="262">
        <v>0</v>
      </c>
      <c r="Y174" s="262">
        <v>4610</v>
      </c>
    </row>
    <row r="175" spans="4:25" hidden="1" outlineLevel="1">
      <c r="D175" s="255" t="s">
        <v>1913</v>
      </c>
      <c r="E175" s="255" t="s">
        <v>55</v>
      </c>
      <c r="F175" s="255" t="s">
        <v>608</v>
      </c>
      <c r="H175" s="255" t="s">
        <v>609</v>
      </c>
      <c r="I175" s="255" t="s">
        <v>715</v>
      </c>
      <c r="J175" s="255" t="s">
        <v>127</v>
      </c>
      <c r="L175" s="267">
        <v>0</v>
      </c>
      <c r="M175" s="262"/>
      <c r="N175" s="262">
        <v>0</v>
      </c>
      <c r="O175" s="262">
        <v>0</v>
      </c>
      <c r="P175" s="262">
        <v>0</v>
      </c>
      <c r="Q175" s="262">
        <v>0</v>
      </c>
      <c r="R175" s="262">
        <v>0</v>
      </c>
      <c r="S175" s="262">
        <v>0</v>
      </c>
      <c r="T175" s="262">
        <v>0</v>
      </c>
      <c r="U175" s="262">
        <v>0</v>
      </c>
      <c r="V175" s="262">
        <v>0</v>
      </c>
      <c r="W175" s="262">
        <v>0</v>
      </c>
      <c r="X175" s="262">
        <v>0</v>
      </c>
      <c r="Y175" s="262">
        <v>0</v>
      </c>
    </row>
    <row r="176" spans="4:25" hidden="1" outlineLevel="1">
      <c r="D176" s="255" t="s">
        <v>1069</v>
      </c>
      <c r="E176" s="255" t="s">
        <v>55</v>
      </c>
      <c r="F176" s="255" t="s">
        <v>608</v>
      </c>
      <c r="H176" s="255" t="s">
        <v>609</v>
      </c>
      <c r="I176" s="255" t="s">
        <v>1070</v>
      </c>
      <c r="J176" s="255" t="s">
        <v>558</v>
      </c>
      <c r="L176" s="267">
        <v>0</v>
      </c>
      <c r="M176" s="262"/>
      <c r="N176" s="262">
        <v>0</v>
      </c>
      <c r="O176" s="262">
        <v>0</v>
      </c>
      <c r="P176" s="262">
        <v>0</v>
      </c>
      <c r="Q176" s="262">
        <v>0</v>
      </c>
      <c r="R176" s="262">
        <v>0</v>
      </c>
      <c r="S176" s="262">
        <v>0</v>
      </c>
      <c r="T176" s="262">
        <v>0</v>
      </c>
      <c r="U176" s="262">
        <v>0</v>
      </c>
      <c r="V176" s="262">
        <v>0</v>
      </c>
      <c r="W176" s="262">
        <v>0</v>
      </c>
      <c r="X176" s="262">
        <v>0</v>
      </c>
      <c r="Y176" s="262">
        <v>0</v>
      </c>
    </row>
    <row r="177" spans="4:25" hidden="1" outlineLevel="1">
      <c r="D177" s="255" t="s">
        <v>1071</v>
      </c>
      <c r="E177" s="255" t="s">
        <v>55</v>
      </c>
      <c r="F177" s="255" t="s">
        <v>608</v>
      </c>
      <c r="H177" s="255" t="s">
        <v>609</v>
      </c>
      <c r="I177" s="255" t="s">
        <v>1072</v>
      </c>
      <c r="J177" s="255" t="s">
        <v>1037</v>
      </c>
      <c r="L177" s="267">
        <v>0</v>
      </c>
      <c r="M177" s="262"/>
      <c r="N177" s="262">
        <v>0</v>
      </c>
      <c r="O177" s="262">
        <v>0</v>
      </c>
      <c r="P177" s="262">
        <v>0</v>
      </c>
      <c r="Q177" s="262">
        <v>0</v>
      </c>
      <c r="R177" s="262">
        <v>0</v>
      </c>
      <c r="S177" s="262">
        <v>0</v>
      </c>
      <c r="T177" s="262">
        <v>0</v>
      </c>
      <c r="U177" s="262">
        <v>0</v>
      </c>
      <c r="V177" s="262">
        <v>0</v>
      </c>
      <c r="W177" s="262">
        <v>0</v>
      </c>
      <c r="X177" s="262">
        <v>0</v>
      </c>
      <c r="Y177" s="262">
        <v>0</v>
      </c>
    </row>
    <row r="178" spans="4:25" hidden="1" outlineLevel="1">
      <c r="D178" s="255" t="s">
        <v>1073</v>
      </c>
      <c r="E178" s="255" t="s">
        <v>55</v>
      </c>
      <c r="F178" s="255" t="s">
        <v>608</v>
      </c>
      <c r="H178" s="255" t="s">
        <v>609</v>
      </c>
      <c r="I178" s="255" t="s">
        <v>1074</v>
      </c>
      <c r="J178" s="255" t="s">
        <v>615</v>
      </c>
      <c r="L178" s="267">
        <v>0</v>
      </c>
      <c r="M178" s="262"/>
      <c r="N178" s="262">
        <v>0</v>
      </c>
      <c r="O178" s="262">
        <v>0</v>
      </c>
      <c r="P178" s="262">
        <v>0</v>
      </c>
      <c r="Q178" s="262">
        <v>0</v>
      </c>
      <c r="R178" s="262">
        <v>0</v>
      </c>
      <c r="S178" s="262">
        <v>0</v>
      </c>
      <c r="T178" s="262">
        <v>0</v>
      </c>
      <c r="U178" s="262">
        <v>0</v>
      </c>
      <c r="V178" s="262">
        <v>0</v>
      </c>
      <c r="W178" s="262">
        <v>0</v>
      </c>
      <c r="X178" s="262">
        <v>0</v>
      </c>
      <c r="Y178" s="262">
        <v>0</v>
      </c>
    </row>
    <row r="179" spans="4:25" hidden="1" outlineLevel="1">
      <c r="D179" s="255" t="s">
        <v>247</v>
      </c>
      <c r="E179" s="255" t="s">
        <v>54</v>
      </c>
      <c r="F179" s="255" t="s">
        <v>608</v>
      </c>
      <c r="H179" s="255" t="s">
        <v>609</v>
      </c>
      <c r="I179" s="255" t="s">
        <v>789</v>
      </c>
      <c r="J179" s="255" t="s">
        <v>126</v>
      </c>
      <c r="L179" s="267">
        <v>14004.648000000001</v>
      </c>
      <c r="M179" s="262"/>
      <c r="N179" s="262">
        <v>0</v>
      </c>
      <c r="O179" s="262">
        <v>0</v>
      </c>
      <c r="P179" s="262">
        <v>0</v>
      </c>
      <c r="Q179" s="262">
        <v>7051.902</v>
      </c>
      <c r="R179" s="262">
        <v>6952.7460000000001</v>
      </c>
      <c r="S179" s="262">
        <v>0</v>
      </c>
      <c r="T179" s="262">
        <v>0</v>
      </c>
      <c r="U179" s="262">
        <v>0</v>
      </c>
      <c r="V179" s="262">
        <v>0</v>
      </c>
      <c r="W179" s="262">
        <v>0</v>
      </c>
      <c r="X179" s="262">
        <v>0</v>
      </c>
      <c r="Y179" s="262">
        <v>0</v>
      </c>
    </row>
    <row r="180" spans="4:25" hidden="1" outlineLevel="1">
      <c r="D180" s="255" t="s">
        <v>3260</v>
      </c>
      <c r="E180" s="255" t="s">
        <v>56</v>
      </c>
      <c r="F180" s="255" t="s">
        <v>608</v>
      </c>
      <c r="H180" s="255" t="s">
        <v>609</v>
      </c>
      <c r="I180" s="255" t="s">
        <v>3433</v>
      </c>
      <c r="J180" s="255" t="s">
        <v>125</v>
      </c>
      <c r="L180" s="267">
        <v>0</v>
      </c>
      <c r="M180" s="262"/>
      <c r="N180" s="262"/>
      <c r="O180" s="262"/>
      <c r="P180" s="262"/>
      <c r="Q180" s="262"/>
      <c r="R180" s="262"/>
      <c r="S180" s="262"/>
      <c r="T180" s="262"/>
      <c r="U180" s="262">
        <v>0</v>
      </c>
      <c r="V180" s="262">
        <v>0</v>
      </c>
      <c r="W180" s="262">
        <v>0</v>
      </c>
      <c r="X180" s="262">
        <v>0</v>
      </c>
      <c r="Y180" s="262">
        <v>0</v>
      </c>
    </row>
    <row r="181" spans="4:25" hidden="1" outlineLevel="1">
      <c r="D181" s="255" t="s">
        <v>3260</v>
      </c>
      <c r="E181" s="255" t="s">
        <v>56</v>
      </c>
      <c r="F181" s="255" t="s">
        <v>610</v>
      </c>
      <c r="H181" s="255" t="s">
        <v>609</v>
      </c>
      <c r="I181" s="255" t="s">
        <v>3434</v>
      </c>
      <c r="J181" s="255" t="s">
        <v>125</v>
      </c>
      <c r="L181" s="267">
        <v>0</v>
      </c>
      <c r="M181" s="262"/>
      <c r="N181" s="262"/>
      <c r="O181" s="262"/>
      <c r="P181" s="262"/>
      <c r="Q181" s="262"/>
      <c r="R181" s="262"/>
      <c r="S181" s="262"/>
      <c r="T181" s="262"/>
      <c r="U181" s="262">
        <v>0</v>
      </c>
      <c r="V181" s="262">
        <v>0</v>
      </c>
      <c r="W181" s="262">
        <v>0</v>
      </c>
      <c r="X181" s="262">
        <v>0</v>
      </c>
      <c r="Y181" s="262">
        <v>0</v>
      </c>
    </row>
    <row r="182" spans="4:25" hidden="1" outlineLevel="1">
      <c r="D182" s="255" t="s">
        <v>1075</v>
      </c>
      <c r="E182" s="255" t="s">
        <v>55</v>
      </c>
      <c r="F182" s="255" t="s">
        <v>608</v>
      </c>
      <c r="H182" s="255" t="s">
        <v>609</v>
      </c>
      <c r="I182" s="255" t="s">
        <v>1076</v>
      </c>
      <c r="J182" s="255" t="s">
        <v>1037</v>
      </c>
      <c r="L182" s="267">
        <v>0</v>
      </c>
      <c r="M182" s="262"/>
      <c r="N182" s="262">
        <v>0</v>
      </c>
      <c r="O182" s="262">
        <v>0</v>
      </c>
      <c r="P182" s="262">
        <v>0</v>
      </c>
      <c r="Q182" s="262">
        <v>0</v>
      </c>
      <c r="R182" s="262">
        <v>0</v>
      </c>
      <c r="S182" s="262">
        <v>0</v>
      </c>
      <c r="T182" s="262">
        <v>0</v>
      </c>
      <c r="U182" s="262">
        <v>0</v>
      </c>
      <c r="V182" s="262">
        <v>0</v>
      </c>
      <c r="W182" s="262">
        <v>0</v>
      </c>
      <c r="X182" s="262">
        <v>0</v>
      </c>
      <c r="Y182" s="262">
        <v>0</v>
      </c>
    </row>
    <row r="183" spans="4:25" hidden="1" outlineLevel="1">
      <c r="D183" s="255" t="s">
        <v>634</v>
      </c>
      <c r="E183" s="255" t="s">
        <v>56</v>
      </c>
      <c r="F183" s="255" t="s">
        <v>608</v>
      </c>
      <c r="H183" s="255" t="s">
        <v>609</v>
      </c>
      <c r="I183" s="255" t="s">
        <v>790</v>
      </c>
      <c r="J183" s="255" t="s">
        <v>125</v>
      </c>
      <c r="L183" s="267">
        <v>0</v>
      </c>
      <c r="M183" s="262"/>
      <c r="N183" s="262">
        <v>0</v>
      </c>
      <c r="O183" s="262">
        <v>0</v>
      </c>
      <c r="P183" s="262">
        <v>0</v>
      </c>
      <c r="Q183" s="262">
        <v>0</v>
      </c>
      <c r="R183" s="262">
        <v>0</v>
      </c>
      <c r="S183" s="262">
        <v>0</v>
      </c>
      <c r="T183" s="262">
        <v>0</v>
      </c>
      <c r="U183" s="262">
        <v>0</v>
      </c>
      <c r="V183" s="262">
        <v>0</v>
      </c>
      <c r="W183" s="262">
        <v>0</v>
      </c>
      <c r="X183" s="262">
        <v>0</v>
      </c>
      <c r="Y183" s="262">
        <v>0</v>
      </c>
    </row>
    <row r="184" spans="4:25" hidden="1" outlineLevel="1">
      <c r="D184" s="255" t="s">
        <v>306</v>
      </c>
      <c r="E184" s="255" t="s">
        <v>55</v>
      </c>
      <c r="F184" s="255" t="s">
        <v>608</v>
      </c>
      <c r="H184" s="255" t="s">
        <v>609</v>
      </c>
      <c r="I184" s="255" t="s">
        <v>791</v>
      </c>
      <c r="J184" s="255" t="s">
        <v>127</v>
      </c>
      <c r="L184" s="267">
        <v>0</v>
      </c>
      <c r="M184" s="262"/>
      <c r="N184" s="262">
        <v>0</v>
      </c>
      <c r="O184" s="262">
        <v>0</v>
      </c>
      <c r="P184" s="262">
        <v>0</v>
      </c>
      <c r="Q184" s="262">
        <v>0</v>
      </c>
      <c r="R184" s="262">
        <v>0</v>
      </c>
      <c r="S184" s="262">
        <v>0</v>
      </c>
      <c r="T184" s="262">
        <v>0</v>
      </c>
      <c r="U184" s="262">
        <v>0</v>
      </c>
      <c r="V184" s="262">
        <v>0</v>
      </c>
      <c r="W184" s="262">
        <v>0</v>
      </c>
      <c r="X184" s="262">
        <v>0</v>
      </c>
      <c r="Y184" s="262">
        <v>0</v>
      </c>
    </row>
    <row r="185" spans="4:25" hidden="1" outlineLevel="1">
      <c r="D185" s="255" t="s">
        <v>1077</v>
      </c>
      <c r="E185" s="255" t="s">
        <v>55</v>
      </c>
      <c r="F185" s="255" t="s">
        <v>608</v>
      </c>
      <c r="H185" s="255" t="s">
        <v>609</v>
      </c>
      <c r="I185" s="255" t="s">
        <v>1078</v>
      </c>
      <c r="J185" s="255" t="s">
        <v>615</v>
      </c>
      <c r="L185" s="267">
        <v>0</v>
      </c>
      <c r="M185" s="262"/>
      <c r="N185" s="262">
        <v>0</v>
      </c>
      <c r="O185" s="262">
        <v>0</v>
      </c>
      <c r="P185" s="262">
        <v>0</v>
      </c>
      <c r="Q185" s="262">
        <v>0</v>
      </c>
      <c r="R185" s="262">
        <v>0</v>
      </c>
      <c r="S185" s="262">
        <v>0</v>
      </c>
      <c r="T185" s="262">
        <v>0</v>
      </c>
      <c r="U185" s="262">
        <v>0</v>
      </c>
      <c r="V185" s="262">
        <v>0</v>
      </c>
      <c r="W185" s="262">
        <v>0</v>
      </c>
      <c r="X185" s="262">
        <v>0</v>
      </c>
      <c r="Y185" s="262">
        <v>0</v>
      </c>
    </row>
    <row r="186" spans="4:25" hidden="1" outlineLevel="1">
      <c r="D186" s="255" t="s">
        <v>1079</v>
      </c>
      <c r="E186" s="255" t="s">
        <v>55</v>
      </c>
      <c r="F186" s="255" t="s">
        <v>608</v>
      </c>
      <c r="H186" s="255" t="s">
        <v>609</v>
      </c>
      <c r="I186" s="255" t="s">
        <v>1080</v>
      </c>
      <c r="J186" s="255" t="s">
        <v>558</v>
      </c>
      <c r="L186" s="267">
        <v>0</v>
      </c>
      <c r="M186" s="262"/>
      <c r="N186" s="262">
        <v>0</v>
      </c>
      <c r="O186" s="262">
        <v>0</v>
      </c>
      <c r="P186" s="262">
        <v>0</v>
      </c>
      <c r="Q186" s="262">
        <v>0</v>
      </c>
      <c r="R186" s="262">
        <v>0</v>
      </c>
      <c r="S186" s="262">
        <v>0</v>
      </c>
      <c r="T186" s="262">
        <v>0</v>
      </c>
      <c r="U186" s="262">
        <v>0</v>
      </c>
      <c r="V186" s="262">
        <v>0</v>
      </c>
      <c r="W186" s="262">
        <v>0</v>
      </c>
      <c r="X186" s="262">
        <v>0</v>
      </c>
      <c r="Y186" s="262">
        <v>0</v>
      </c>
    </row>
    <row r="187" spans="4:25" hidden="1" outlineLevel="1">
      <c r="D187" s="255" t="s">
        <v>3435</v>
      </c>
      <c r="E187" s="255" t="s">
        <v>55</v>
      </c>
      <c r="F187" s="255" t="s">
        <v>608</v>
      </c>
      <c r="H187" s="255" t="s">
        <v>609</v>
      </c>
      <c r="I187" s="255" t="s">
        <v>792</v>
      </c>
      <c r="J187" s="255" t="s">
        <v>127</v>
      </c>
      <c r="L187" s="267">
        <v>0</v>
      </c>
      <c r="M187" s="262"/>
      <c r="N187" s="262">
        <v>0</v>
      </c>
      <c r="O187" s="262">
        <v>0</v>
      </c>
      <c r="P187" s="262">
        <v>0</v>
      </c>
      <c r="Q187" s="262">
        <v>0</v>
      </c>
      <c r="R187" s="262">
        <v>0</v>
      </c>
      <c r="S187" s="262">
        <v>0</v>
      </c>
      <c r="T187" s="262">
        <v>0</v>
      </c>
      <c r="U187" s="262">
        <v>0</v>
      </c>
      <c r="V187" s="262">
        <v>0</v>
      </c>
      <c r="W187" s="262">
        <v>0</v>
      </c>
      <c r="X187" s="262">
        <v>0</v>
      </c>
      <c r="Y187" s="262">
        <v>0</v>
      </c>
    </row>
    <row r="188" spans="4:25" hidden="1" outlineLevel="1">
      <c r="D188" s="255" t="s">
        <v>307</v>
      </c>
      <c r="E188" s="255" t="s">
        <v>54</v>
      </c>
      <c r="F188" s="255" t="s">
        <v>608</v>
      </c>
      <c r="H188" s="255" t="s">
        <v>609</v>
      </c>
      <c r="I188" s="255" t="s">
        <v>587</v>
      </c>
      <c r="J188" s="255" t="s">
        <v>126</v>
      </c>
      <c r="L188" s="267">
        <v>672505.37199999997</v>
      </c>
      <c r="M188" s="262"/>
      <c r="N188" s="262">
        <v>0</v>
      </c>
      <c r="O188" s="262">
        <v>79324.899999999994</v>
      </c>
      <c r="P188" s="262">
        <v>58683.455000000002</v>
      </c>
      <c r="Q188" s="262">
        <v>56.616999999999997</v>
      </c>
      <c r="R188" s="262">
        <v>0</v>
      </c>
      <c r="S188" s="262">
        <v>147750.79999999999</v>
      </c>
      <c r="T188" s="262">
        <v>0</v>
      </c>
      <c r="U188" s="262">
        <v>94120.8</v>
      </c>
      <c r="V188" s="262">
        <v>192720</v>
      </c>
      <c r="W188" s="262">
        <v>0</v>
      </c>
      <c r="X188" s="262">
        <v>0</v>
      </c>
      <c r="Y188" s="262">
        <v>99848.8</v>
      </c>
    </row>
    <row r="189" spans="4:25" hidden="1" outlineLevel="1">
      <c r="D189" s="255" t="s">
        <v>307</v>
      </c>
      <c r="E189" s="255" t="s">
        <v>54</v>
      </c>
      <c r="F189" s="255" t="s">
        <v>610</v>
      </c>
      <c r="H189" s="255" t="s">
        <v>609</v>
      </c>
      <c r="I189" s="255" t="s">
        <v>3436</v>
      </c>
      <c r="J189" s="255" t="s">
        <v>126</v>
      </c>
      <c r="L189" s="267">
        <v>0</v>
      </c>
      <c r="M189" s="262"/>
      <c r="N189" s="262">
        <v>0</v>
      </c>
      <c r="O189" s="262">
        <v>0</v>
      </c>
      <c r="P189" s="262">
        <v>0</v>
      </c>
      <c r="Q189" s="262">
        <v>0</v>
      </c>
      <c r="R189" s="262">
        <v>0</v>
      </c>
      <c r="S189" s="262">
        <v>0</v>
      </c>
      <c r="T189" s="262">
        <v>0</v>
      </c>
      <c r="U189" s="262">
        <v>0</v>
      </c>
      <c r="V189" s="262">
        <v>0</v>
      </c>
      <c r="W189" s="262">
        <v>0</v>
      </c>
      <c r="X189" s="262">
        <v>0</v>
      </c>
      <c r="Y189" s="262">
        <v>0</v>
      </c>
    </row>
    <row r="190" spans="4:25" hidden="1" outlineLevel="1">
      <c r="D190" s="255" t="s">
        <v>1081</v>
      </c>
      <c r="E190" s="255" t="s">
        <v>55</v>
      </c>
      <c r="F190" s="255" t="s">
        <v>608</v>
      </c>
      <c r="H190" s="255" t="s">
        <v>609</v>
      </c>
      <c r="I190" s="255" t="s">
        <v>1082</v>
      </c>
      <c r="J190" s="255" t="s">
        <v>615</v>
      </c>
      <c r="L190" s="267">
        <v>0</v>
      </c>
      <c r="M190" s="262"/>
      <c r="N190" s="262">
        <v>0</v>
      </c>
      <c r="O190" s="262">
        <v>0</v>
      </c>
      <c r="P190" s="262">
        <v>0</v>
      </c>
      <c r="Q190" s="262">
        <v>0</v>
      </c>
      <c r="R190" s="262">
        <v>0</v>
      </c>
      <c r="S190" s="262">
        <v>0</v>
      </c>
      <c r="T190" s="262">
        <v>0</v>
      </c>
      <c r="U190" s="262">
        <v>0</v>
      </c>
      <c r="V190" s="262">
        <v>0</v>
      </c>
      <c r="W190" s="262">
        <v>0</v>
      </c>
      <c r="X190" s="262">
        <v>0</v>
      </c>
      <c r="Y190" s="262">
        <v>0</v>
      </c>
    </row>
    <row r="191" spans="4:25" hidden="1" outlineLevel="1">
      <c r="D191" s="255" t="s">
        <v>358</v>
      </c>
      <c r="E191" s="255" t="s">
        <v>55</v>
      </c>
      <c r="F191" s="255" t="s">
        <v>608</v>
      </c>
      <c r="H191" s="255" t="s">
        <v>609</v>
      </c>
      <c r="I191" s="255" t="s">
        <v>794</v>
      </c>
      <c r="J191" s="255" t="s">
        <v>625</v>
      </c>
      <c r="L191" s="267">
        <v>0</v>
      </c>
      <c r="M191" s="262"/>
      <c r="N191" s="262">
        <v>0</v>
      </c>
      <c r="O191" s="262">
        <v>0</v>
      </c>
      <c r="P191" s="262">
        <v>0</v>
      </c>
      <c r="Q191" s="262">
        <v>0</v>
      </c>
      <c r="R191" s="262">
        <v>0</v>
      </c>
      <c r="S191" s="262">
        <v>0</v>
      </c>
      <c r="T191" s="262">
        <v>0</v>
      </c>
      <c r="U191" s="262">
        <v>0</v>
      </c>
      <c r="V191" s="262">
        <v>0</v>
      </c>
      <c r="W191" s="262">
        <v>0</v>
      </c>
      <c r="X191" s="262">
        <v>0</v>
      </c>
      <c r="Y191" s="262">
        <v>0</v>
      </c>
    </row>
    <row r="192" spans="4:25" hidden="1" outlineLevel="1">
      <c r="D192" s="255" t="s">
        <v>795</v>
      </c>
      <c r="E192" s="255" t="s">
        <v>70</v>
      </c>
      <c r="F192" s="255" t="s">
        <v>608</v>
      </c>
      <c r="H192" s="255" t="s">
        <v>609</v>
      </c>
      <c r="I192" s="255" t="s">
        <v>578</v>
      </c>
      <c r="J192" s="255" t="s">
        <v>0</v>
      </c>
      <c r="L192" s="267">
        <v>0</v>
      </c>
      <c r="M192" s="262"/>
      <c r="N192" s="262">
        <v>0</v>
      </c>
      <c r="O192" s="262">
        <v>0</v>
      </c>
      <c r="P192" s="262">
        <v>0</v>
      </c>
      <c r="Q192" s="262">
        <v>0</v>
      </c>
      <c r="R192" s="262">
        <v>0</v>
      </c>
      <c r="S192" s="262">
        <v>0</v>
      </c>
      <c r="T192" s="262">
        <v>0</v>
      </c>
      <c r="U192" s="262">
        <v>0</v>
      </c>
      <c r="V192" s="262">
        <v>0</v>
      </c>
      <c r="W192" s="262">
        <v>0</v>
      </c>
      <c r="X192" s="262">
        <v>0</v>
      </c>
      <c r="Y192" s="262">
        <v>0</v>
      </c>
    </row>
    <row r="193" spans="4:25" hidden="1" outlineLevel="1">
      <c r="D193" s="255" t="s">
        <v>308</v>
      </c>
      <c r="E193" s="255" t="s">
        <v>55</v>
      </c>
      <c r="F193" s="255" t="s">
        <v>608</v>
      </c>
      <c r="H193" s="255" t="s">
        <v>609</v>
      </c>
      <c r="I193" s="255" t="s">
        <v>3437</v>
      </c>
      <c r="J193" s="255" t="s">
        <v>127</v>
      </c>
      <c r="L193" s="267">
        <v>0</v>
      </c>
      <c r="M193" s="262"/>
      <c r="N193" s="262"/>
      <c r="O193" s="262"/>
      <c r="P193" s="262"/>
      <c r="Q193" s="262"/>
      <c r="R193" s="262"/>
      <c r="S193" s="262"/>
      <c r="T193" s="262"/>
      <c r="U193" s="262"/>
      <c r="V193" s="262"/>
      <c r="W193" s="262"/>
      <c r="X193" s="262"/>
      <c r="Y193" s="262">
        <v>0</v>
      </c>
    </row>
    <row r="194" spans="4:25" hidden="1" outlineLevel="1">
      <c r="D194" s="255" t="s">
        <v>3438</v>
      </c>
      <c r="E194" s="255" t="s">
        <v>55</v>
      </c>
      <c r="F194" s="255" t="s">
        <v>608</v>
      </c>
      <c r="H194" s="255" t="s">
        <v>609</v>
      </c>
      <c r="I194" s="255" t="s">
        <v>796</v>
      </c>
      <c r="J194" s="255" t="s">
        <v>127</v>
      </c>
      <c r="L194" s="267">
        <v>0</v>
      </c>
      <c r="M194" s="262"/>
      <c r="N194" s="262">
        <v>0</v>
      </c>
      <c r="O194" s="262">
        <v>0</v>
      </c>
      <c r="P194" s="262">
        <v>0</v>
      </c>
      <c r="Q194" s="262">
        <v>0</v>
      </c>
      <c r="R194" s="262">
        <v>0</v>
      </c>
      <c r="S194" s="262">
        <v>0</v>
      </c>
      <c r="T194" s="262">
        <v>0</v>
      </c>
      <c r="U194" s="262">
        <v>0</v>
      </c>
      <c r="V194" s="262">
        <v>0</v>
      </c>
      <c r="W194" s="262">
        <v>0</v>
      </c>
      <c r="X194" s="262">
        <v>0</v>
      </c>
      <c r="Y194" s="262">
        <v>0</v>
      </c>
    </row>
    <row r="195" spans="4:25" hidden="1" outlineLevel="1">
      <c r="D195" s="255" t="s">
        <v>3438</v>
      </c>
      <c r="E195" s="255" t="s">
        <v>55</v>
      </c>
      <c r="F195" s="255" t="s">
        <v>610</v>
      </c>
      <c r="H195" s="255" t="s">
        <v>609</v>
      </c>
      <c r="I195" s="255" t="s">
        <v>3439</v>
      </c>
      <c r="J195" s="255" t="s">
        <v>127</v>
      </c>
      <c r="L195" s="267">
        <v>0</v>
      </c>
      <c r="M195" s="262"/>
      <c r="N195" s="262">
        <v>0</v>
      </c>
      <c r="O195" s="262">
        <v>0</v>
      </c>
      <c r="P195" s="262">
        <v>0</v>
      </c>
      <c r="Q195" s="262">
        <v>0</v>
      </c>
      <c r="R195" s="262">
        <v>0</v>
      </c>
      <c r="S195" s="262">
        <v>0</v>
      </c>
      <c r="T195" s="262">
        <v>0</v>
      </c>
      <c r="U195" s="262">
        <v>0</v>
      </c>
      <c r="V195" s="262">
        <v>0</v>
      </c>
      <c r="W195" s="262">
        <v>0</v>
      </c>
      <c r="X195" s="262">
        <v>0</v>
      </c>
      <c r="Y195" s="262">
        <v>0</v>
      </c>
    </row>
    <row r="196" spans="4:25" hidden="1" outlineLevel="1">
      <c r="D196" s="255" t="s">
        <v>636</v>
      </c>
      <c r="E196" s="255" t="s">
        <v>54</v>
      </c>
      <c r="F196" s="255" t="s">
        <v>608</v>
      </c>
      <c r="H196" s="255" t="s">
        <v>609</v>
      </c>
      <c r="I196" s="255" t="s">
        <v>797</v>
      </c>
      <c r="J196" s="255" t="s">
        <v>126</v>
      </c>
      <c r="L196" s="267">
        <v>3406192.0672000004</v>
      </c>
      <c r="M196" s="262"/>
      <c r="N196" s="262">
        <v>241111.35</v>
      </c>
      <c r="O196" s="262">
        <v>108.8566</v>
      </c>
      <c r="P196" s="262">
        <v>122694.60159999999</v>
      </c>
      <c r="Q196" s="262">
        <v>744615.52599999995</v>
      </c>
      <c r="R196" s="262">
        <v>764819.93299999996</v>
      </c>
      <c r="S196" s="262">
        <v>627920.4</v>
      </c>
      <c r="T196" s="262">
        <v>100441.1</v>
      </c>
      <c r="U196" s="262">
        <v>0</v>
      </c>
      <c r="V196" s="262">
        <v>521131.45</v>
      </c>
      <c r="W196" s="262">
        <v>0</v>
      </c>
      <c r="X196" s="262">
        <v>0</v>
      </c>
      <c r="Y196" s="262">
        <v>283348.84999999998</v>
      </c>
    </row>
    <row r="197" spans="4:25" hidden="1" outlineLevel="1">
      <c r="D197" s="255" t="s">
        <v>636</v>
      </c>
      <c r="E197" s="255" t="s">
        <v>54</v>
      </c>
      <c r="F197" s="255" t="s">
        <v>610</v>
      </c>
      <c r="H197" s="255" t="s">
        <v>609</v>
      </c>
      <c r="I197" s="255" t="s">
        <v>3440</v>
      </c>
      <c r="J197" s="255" t="s">
        <v>126</v>
      </c>
      <c r="L197" s="267">
        <v>0</v>
      </c>
      <c r="M197" s="262"/>
      <c r="N197" s="262">
        <v>0</v>
      </c>
      <c r="O197" s="262">
        <v>0</v>
      </c>
      <c r="P197" s="262">
        <v>0</v>
      </c>
      <c r="Q197" s="262">
        <v>0</v>
      </c>
      <c r="R197" s="262">
        <v>0</v>
      </c>
      <c r="S197" s="262">
        <v>0</v>
      </c>
      <c r="T197" s="262">
        <v>0</v>
      </c>
      <c r="U197" s="262">
        <v>0</v>
      </c>
      <c r="V197" s="262">
        <v>0</v>
      </c>
      <c r="W197" s="262">
        <v>0</v>
      </c>
      <c r="X197" s="262">
        <v>0</v>
      </c>
      <c r="Y197" s="262">
        <v>0</v>
      </c>
    </row>
    <row r="198" spans="4:25" hidden="1" outlineLevel="1">
      <c r="D198" s="255" t="s">
        <v>1083</v>
      </c>
      <c r="E198" s="255" t="s">
        <v>55</v>
      </c>
      <c r="F198" s="255" t="s">
        <v>608</v>
      </c>
      <c r="H198" s="255" t="s">
        <v>609</v>
      </c>
      <c r="I198" s="255" t="s">
        <v>1084</v>
      </c>
      <c r="J198" s="255" t="s">
        <v>1037</v>
      </c>
      <c r="L198" s="267">
        <v>0</v>
      </c>
      <c r="M198" s="262"/>
      <c r="N198" s="262">
        <v>0</v>
      </c>
      <c r="O198" s="262">
        <v>0</v>
      </c>
      <c r="P198" s="262">
        <v>0</v>
      </c>
      <c r="Q198" s="262">
        <v>0</v>
      </c>
      <c r="R198" s="262">
        <v>0</v>
      </c>
      <c r="S198" s="262">
        <v>0</v>
      </c>
      <c r="T198" s="262">
        <v>0</v>
      </c>
      <c r="U198" s="262">
        <v>0</v>
      </c>
      <c r="V198" s="262">
        <v>0</v>
      </c>
      <c r="W198" s="262">
        <v>0</v>
      </c>
      <c r="X198" s="262">
        <v>0</v>
      </c>
      <c r="Y198" s="262">
        <v>0</v>
      </c>
    </row>
    <row r="199" spans="4:25" hidden="1" outlineLevel="1">
      <c r="D199" s="255" t="s">
        <v>2096</v>
      </c>
      <c r="E199" s="255" t="s">
        <v>54</v>
      </c>
      <c r="F199" s="255" t="s">
        <v>608</v>
      </c>
      <c r="H199" s="255" t="s">
        <v>609</v>
      </c>
      <c r="I199" s="255" t="s">
        <v>798</v>
      </c>
      <c r="J199" s="255" t="s">
        <v>126</v>
      </c>
      <c r="L199" s="267">
        <v>0</v>
      </c>
      <c r="M199" s="262"/>
      <c r="N199" s="262">
        <v>0</v>
      </c>
      <c r="O199" s="262">
        <v>0</v>
      </c>
      <c r="P199" s="262">
        <v>0</v>
      </c>
      <c r="Q199" s="262">
        <v>0</v>
      </c>
      <c r="R199" s="262">
        <v>0</v>
      </c>
      <c r="S199" s="262">
        <v>0</v>
      </c>
      <c r="T199" s="262">
        <v>0</v>
      </c>
      <c r="U199" s="262">
        <v>0</v>
      </c>
      <c r="V199" s="262">
        <v>0</v>
      </c>
      <c r="W199" s="262">
        <v>0</v>
      </c>
      <c r="X199" s="262">
        <v>0</v>
      </c>
      <c r="Y199" s="262">
        <v>0</v>
      </c>
    </row>
    <row r="200" spans="4:25" hidden="1" outlineLevel="1">
      <c r="D200" s="255" t="s">
        <v>2096</v>
      </c>
      <c r="E200" s="255" t="s">
        <v>54</v>
      </c>
      <c r="F200" s="255" t="s">
        <v>610</v>
      </c>
      <c r="H200" s="255" t="s">
        <v>609</v>
      </c>
      <c r="I200" s="255" t="s">
        <v>3441</v>
      </c>
      <c r="J200" s="255" t="s">
        <v>126</v>
      </c>
      <c r="L200" s="267">
        <v>0</v>
      </c>
      <c r="M200" s="262"/>
      <c r="N200" s="262">
        <v>0</v>
      </c>
      <c r="O200" s="262">
        <v>0</v>
      </c>
      <c r="P200" s="262">
        <v>0</v>
      </c>
      <c r="Q200" s="262">
        <v>0</v>
      </c>
      <c r="R200" s="262">
        <v>0</v>
      </c>
      <c r="S200" s="262">
        <v>0</v>
      </c>
      <c r="T200" s="262">
        <v>0</v>
      </c>
      <c r="U200" s="262">
        <v>0</v>
      </c>
      <c r="V200" s="262">
        <v>0</v>
      </c>
      <c r="W200" s="262">
        <v>0</v>
      </c>
      <c r="X200" s="262">
        <v>0</v>
      </c>
      <c r="Y200" s="262">
        <v>0</v>
      </c>
    </row>
    <row r="201" spans="4:25" hidden="1" outlineLevel="1">
      <c r="D201" s="255" t="s">
        <v>2369</v>
      </c>
      <c r="E201" s="255" t="s">
        <v>55</v>
      </c>
      <c r="F201" s="255" t="s">
        <v>608</v>
      </c>
      <c r="H201" s="255" t="s">
        <v>609</v>
      </c>
      <c r="I201" s="255" t="s">
        <v>799</v>
      </c>
      <c r="J201" s="255" t="s">
        <v>614</v>
      </c>
      <c r="L201" s="267">
        <v>0</v>
      </c>
      <c r="M201" s="262"/>
      <c r="N201" s="262">
        <v>0</v>
      </c>
      <c r="O201" s="262">
        <v>0</v>
      </c>
      <c r="P201" s="262">
        <v>0</v>
      </c>
      <c r="Q201" s="262">
        <v>0</v>
      </c>
      <c r="R201" s="262">
        <v>0</v>
      </c>
      <c r="S201" s="262">
        <v>0</v>
      </c>
      <c r="T201" s="262">
        <v>0</v>
      </c>
      <c r="U201" s="262">
        <v>0</v>
      </c>
      <c r="V201" s="262">
        <v>0</v>
      </c>
      <c r="W201" s="262">
        <v>0</v>
      </c>
      <c r="X201" s="262">
        <v>0</v>
      </c>
      <c r="Y201" s="262">
        <v>0</v>
      </c>
    </row>
    <row r="202" spans="4:25" hidden="1" outlineLevel="1">
      <c r="D202" s="255" t="s">
        <v>309</v>
      </c>
      <c r="E202" s="255" t="s">
        <v>55</v>
      </c>
      <c r="F202" s="255" t="s">
        <v>608</v>
      </c>
      <c r="H202" s="255" t="s">
        <v>609</v>
      </c>
      <c r="I202" s="255" t="s">
        <v>800</v>
      </c>
      <c r="J202" s="255" t="s">
        <v>127</v>
      </c>
      <c r="L202" s="267">
        <v>0</v>
      </c>
      <c r="M202" s="262"/>
      <c r="N202" s="262">
        <v>0</v>
      </c>
      <c r="O202" s="262">
        <v>0</v>
      </c>
      <c r="P202" s="262">
        <v>0</v>
      </c>
      <c r="Q202" s="262">
        <v>0</v>
      </c>
      <c r="R202" s="262">
        <v>0</v>
      </c>
      <c r="S202" s="262">
        <v>0</v>
      </c>
      <c r="T202" s="262">
        <v>0</v>
      </c>
      <c r="U202" s="262">
        <v>0</v>
      </c>
      <c r="V202" s="262">
        <v>0</v>
      </c>
      <c r="W202" s="262">
        <v>0</v>
      </c>
      <c r="X202" s="262">
        <v>0</v>
      </c>
      <c r="Y202" s="262">
        <v>0</v>
      </c>
    </row>
    <row r="203" spans="4:25" hidden="1" outlineLevel="1">
      <c r="D203" s="255" t="s">
        <v>309</v>
      </c>
      <c r="E203" s="255" t="s">
        <v>55</v>
      </c>
      <c r="F203" s="255" t="s">
        <v>610</v>
      </c>
      <c r="H203" s="255" t="s">
        <v>609</v>
      </c>
      <c r="I203" s="255" t="s">
        <v>3442</v>
      </c>
      <c r="J203" s="255" t="s">
        <v>127</v>
      </c>
      <c r="L203" s="267">
        <v>0</v>
      </c>
      <c r="M203" s="262"/>
      <c r="N203" s="262">
        <v>0</v>
      </c>
      <c r="O203" s="262">
        <v>0</v>
      </c>
      <c r="P203" s="262">
        <v>0</v>
      </c>
      <c r="Q203" s="262">
        <v>0</v>
      </c>
      <c r="R203" s="262">
        <v>0</v>
      </c>
      <c r="S203" s="262">
        <v>0</v>
      </c>
      <c r="T203" s="262">
        <v>0</v>
      </c>
      <c r="U203" s="262">
        <v>0</v>
      </c>
      <c r="V203" s="262">
        <v>0</v>
      </c>
      <c r="W203" s="262">
        <v>0</v>
      </c>
      <c r="X203" s="262">
        <v>0</v>
      </c>
      <c r="Y203" s="262">
        <v>0</v>
      </c>
    </row>
    <row r="204" spans="4:25" hidden="1" outlineLevel="1">
      <c r="D204" s="255" t="s">
        <v>359</v>
      </c>
      <c r="E204" s="255" t="s">
        <v>55</v>
      </c>
      <c r="F204" s="255" t="s">
        <v>608</v>
      </c>
      <c r="H204" s="255" t="s">
        <v>609</v>
      </c>
      <c r="I204" s="255" t="s">
        <v>801</v>
      </c>
      <c r="J204" s="255" t="s">
        <v>127</v>
      </c>
      <c r="L204" s="267">
        <v>0</v>
      </c>
      <c r="M204" s="262"/>
      <c r="N204" s="262">
        <v>0</v>
      </c>
      <c r="O204" s="262">
        <v>0</v>
      </c>
      <c r="P204" s="262">
        <v>0</v>
      </c>
      <c r="Q204" s="262">
        <v>0</v>
      </c>
      <c r="R204" s="262">
        <v>0</v>
      </c>
      <c r="S204" s="262">
        <v>0</v>
      </c>
      <c r="T204" s="262">
        <v>0</v>
      </c>
      <c r="U204" s="262">
        <v>0</v>
      </c>
      <c r="V204" s="262">
        <v>0</v>
      </c>
      <c r="W204" s="262">
        <v>0</v>
      </c>
      <c r="X204" s="262">
        <v>0</v>
      </c>
      <c r="Y204" s="262">
        <v>0</v>
      </c>
    </row>
    <row r="205" spans="4:25" hidden="1" outlineLevel="1">
      <c r="D205" s="255" t="s">
        <v>360</v>
      </c>
      <c r="E205" s="255" t="s">
        <v>55</v>
      </c>
      <c r="F205" s="255" t="s">
        <v>608</v>
      </c>
      <c r="H205" s="255" t="s">
        <v>609</v>
      </c>
      <c r="I205" s="255" t="s">
        <v>802</v>
      </c>
      <c r="J205" s="255" t="s">
        <v>127</v>
      </c>
      <c r="L205" s="267">
        <v>0</v>
      </c>
      <c r="M205" s="262"/>
      <c r="N205" s="262">
        <v>0</v>
      </c>
      <c r="O205" s="262">
        <v>0</v>
      </c>
      <c r="P205" s="262">
        <v>0</v>
      </c>
      <c r="Q205" s="262">
        <v>0</v>
      </c>
      <c r="R205" s="262">
        <v>0</v>
      </c>
      <c r="S205" s="262">
        <v>0</v>
      </c>
      <c r="T205" s="262">
        <v>0</v>
      </c>
      <c r="U205" s="262">
        <v>0</v>
      </c>
      <c r="V205" s="262">
        <v>0</v>
      </c>
      <c r="W205" s="262">
        <v>0</v>
      </c>
      <c r="X205" s="262">
        <v>0</v>
      </c>
      <c r="Y205" s="262">
        <v>0</v>
      </c>
    </row>
    <row r="206" spans="4:25" hidden="1" outlineLevel="1">
      <c r="D206" s="255" t="s">
        <v>360</v>
      </c>
      <c r="E206" s="255" t="s">
        <v>55</v>
      </c>
      <c r="F206" s="255" t="s">
        <v>610</v>
      </c>
      <c r="H206" s="255" t="s">
        <v>609</v>
      </c>
      <c r="I206" s="255" t="s">
        <v>3443</v>
      </c>
      <c r="J206" s="255" t="s">
        <v>127</v>
      </c>
      <c r="L206" s="267">
        <v>0</v>
      </c>
      <c r="M206" s="262"/>
      <c r="N206" s="262">
        <v>0</v>
      </c>
      <c r="O206" s="262">
        <v>0</v>
      </c>
      <c r="P206" s="262">
        <v>0</v>
      </c>
      <c r="Q206" s="262">
        <v>0</v>
      </c>
      <c r="R206" s="262">
        <v>0</v>
      </c>
      <c r="S206" s="262">
        <v>0</v>
      </c>
      <c r="T206" s="262">
        <v>0</v>
      </c>
      <c r="U206" s="262">
        <v>0</v>
      </c>
      <c r="V206" s="262">
        <v>0</v>
      </c>
      <c r="W206" s="262">
        <v>0</v>
      </c>
      <c r="X206" s="262">
        <v>0</v>
      </c>
      <c r="Y206" s="262">
        <v>0</v>
      </c>
    </row>
    <row r="207" spans="4:25" hidden="1" outlineLevel="1">
      <c r="D207" s="255" t="s">
        <v>310</v>
      </c>
      <c r="E207" s="255" t="s">
        <v>55</v>
      </c>
      <c r="F207" s="255" t="s">
        <v>608</v>
      </c>
      <c r="H207" s="255" t="s">
        <v>609</v>
      </c>
      <c r="I207" s="255" t="s">
        <v>803</v>
      </c>
      <c r="J207" s="255" t="s">
        <v>127</v>
      </c>
      <c r="L207" s="267">
        <v>0</v>
      </c>
      <c r="M207" s="262"/>
      <c r="N207" s="262">
        <v>0</v>
      </c>
      <c r="O207" s="262">
        <v>0</v>
      </c>
      <c r="P207" s="262">
        <v>0</v>
      </c>
      <c r="Q207" s="262">
        <v>0</v>
      </c>
      <c r="R207" s="262">
        <v>0</v>
      </c>
      <c r="S207" s="262">
        <v>0</v>
      </c>
      <c r="T207" s="262">
        <v>0</v>
      </c>
      <c r="U207" s="262">
        <v>0</v>
      </c>
      <c r="V207" s="262">
        <v>0</v>
      </c>
      <c r="W207" s="262">
        <v>0</v>
      </c>
      <c r="X207" s="262">
        <v>0</v>
      </c>
      <c r="Y207" s="262">
        <v>0</v>
      </c>
    </row>
    <row r="208" spans="4:25" hidden="1" outlineLevel="1">
      <c r="D208" s="255" t="s">
        <v>310</v>
      </c>
      <c r="E208" s="255" t="s">
        <v>55</v>
      </c>
      <c r="F208" s="255" t="s">
        <v>610</v>
      </c>
      <c r="H208" s="255" t="s">
        <v>609</v>
      </c>
      <c r="I208" s="255" t="s">
        <v>3444</v>
      </c>
      <c r="J208" s="255" t="s">
        <v>127</v>
      </c>
      <c r="L208" s="267">
        <v>0</v>
      </c>
      <c r="M208" s="262"/>
      <c r="N208" s="262">
        <v>0</v>
      </c>
      <c r="O208" s="262">
        <v>0</v>
      </c>
      <c r="P208" s="262">
        <v>0</v>
      </c>
      <c r="Q208" s="262">
        <v>0</v>
      </c>
      <c r="R208" s="262">
        <v>0</v>
      </c>
      <c r="S208" s="262">
        <v>0</v>
      </c>
      <c r="T208" s="262">
        <v>0</v>
      </c>
      <c r="U208" s="262">
        <v>0</v>
      </c>
      <c r="V208" s="262">
        <v>0</v>
      </c>
      <c r="W208" s="262">
        <v>0</v>
      </c>
      <c r="X208" s="262">
        <v>0</v>
      </c>
      <c r="Y208" s="262">
        <v>0</v>
      </c>
    </row>
    <row r="209" spans="4:25" hidden="1" outlineLevel="1">
      <c r="D209" s="255" t="s">
        <v>311</v>
      </c>
      <c r="E209" s="255" t="s">
        <v>55</v>
      </c>
      <c r="F209" s="255" t="s">
        <v>608</v>
      </c>
      <c r="H209" s="255" t="s">
        <v>609</v>
      </c>
      <c r="I209" s="255" t="s">
        <v>804</v>
      </c>
      <c r="J209" s="255" t="s">
        <v>127</v>
      </c>
      <c r="L209" s="267">
        <v>0</v>
      </c>
      <c r="M209" s="262"/>
      <c r="N209" s="262">
        <v>0</v>
      </c>
      <c r="O209" s="262">
        <v>0</v>
      </c>
      <c r="P209" s="262">
        <v>0</v>
      </c>
      <c r="Q209" s="262">
        <v>0</v>
      </c>
      <c r="R209" s="262">
        <v>0</v>
      </c>
      <c r="S209" s="262">
        <v>0</v>
      </c>
      <c r="T209" s="262">
        <v>0</v>
      </c>
      <c r="U209" s="262">
        <v>0</v>
      </c>
      <c r="V209" s="262">
        <v>0</v>
      </c>
      <c r="W209" s="262">
        <v>0</v>
      </c>
      <c r="X209" s="262">
        <v>0</v>
      </c>
      <c r="Y209" s="262">
        <v>0</v>
      </c>
    </row>
    <row r="210" spans="4:25" hidden="1" outlineLevel="1">
      <c r="D210" s="255" t="s">
        <v>311</v>
      </c>
      <c r="E210" s="255" t="s">
        <v>55</v>
      </c>
      <c r="F210" s="255" t="s">
        <v>610</v>
      </c>
      <c r="H210" s="255" t="s">
        <v>609</v>
      </c>
      <c r="I210" s="255" t="s">
        <v>3445</v>
      </c>
      <c r="J210" s="255" t="s">
        <v>127</v>
      </c>
      <c r="L210" s="267">
        <v>0</v>
      </c>
      <c r="M210" s="262"/>
      <c r="N210" s="262">
        <v>0</v>
      </c>
      <c r="O210" s="262">
        <v>0</v>
      </c>
      <c r="P210" s="262">
        <v>0</v>
      </c>
      <c r="Q210" s="262">
        <v>0</v>
      </c>
      <c r="R210" s="262">
        <v>0</v>
      </c>
      <c r="S210" s="262">
        <v>0</v>
      </c>
      <c r="T210" s="262">
        <v>0</v>
      </c>
      <c r="U210" s="262">
        <v>0</v>
      </c>
      <c r="V210" s="262">
        <v>0</v>
      </c>
      <c r="W210" s="262">
        <v>0</v>
      </c>
      <c r="X210" s="262">
        <v>0</v>
      </c>
      <c r="Y210" s="262">
        <v>0</v>
      </c>
    </row>
    <row r="211" spans="4:25" hidden="1" outlineLevel="1">
      <c r="D211" s="255" t="s">
        <v>1085</v>
      </c>
      <c r="E211" s="255" t="s">
        <v>55</v>
      </c>
      <c r="F211" s="255" t="s">
        <v>608</v>
      </c>
      <c r="H211" s="255" t="s">
        <v>609</v>
      </c>
      <c r="I211" s="255" t="s">
        <v>1086</v>
      </c>
      <c r="J211" s="255" t="s">
        <v>558</v>
      </c>
      <c r="L211" s="267">
        <v>0</v>
      </c>
      <c r="M211" s="262"/>
      <c r="N211" s="262">
        <v>0</v>
      </c>
      <c r="O211" s="262">
        <v>0</v>
      </c>
      <c r="P211" s="262">
        <v>0</v>
      </c>
      <c r="Q211" s="262">
        <v>0</v>
      </c>
      <c r="R211" s="262">
        <v>0</v>
      </c>
      <c r="S211" s="262">
        <v>0</v>
      </c>
      <c r="T211" s="262">
        <v>0</v>
      </c>
      <c r="U211" s="262">
        <v>0</v>
      </c>
      <c r="V211" s="262">
        <v>0</v>
      </c>
      <c r="W211" s="262">
        <v>0</v>
      </c>
      <c r="X211" s="262">
        <v>0</v>
      </c>
      <c r="Y211" s="262">
        <v>0</v>
      </c>
    </row>
    <row r="212" spans="4:25" hidden="1" outlineLevel="1">
      <c r="D212" s="255" t="s">
        <v>3446</v>
      </c>
      <c r="E212" s="255" t="s">
        <v>56</v>
      </c>
      <c r="F212" s="255" t="s">
        <v>608</v>
      </c>
      <c r="H212" s="255" t="s">
        <v>609</v>
      </c>
      <c r="I212" s="255" t="s">
        <v>1087</v>
      </c>
      <c r="J212" s="255" t="s">
        <v>125</v>
      </c>
      <c r="L212" s="267">
        <v>168992.19</v>
      </c>
      <c r="M212" s="262"/>
      <c r="N212" s="262">
        <v>0</v>
      </c>
      <c r="O212" s="262">
        <v>0</v>
      </c>
      <c r="P212" s="262">
        <v>0</v>
      </c>
      <c r="Q212" s="262">
        <v>0</v>
      </c>
      <c r="R212" s="262">
        <v>82753.53</v>
      </c>
      <c r="S212" s="262">
        <v>86238.66</v>
      </c>
      <c r="T212" s="262">
        <v>0</v>
      </c>
      <c r="U212" s="262">
        <v>0</v>
      </c>
      <c r="V212" s="262">
        <v>0</v>
      </c>
      <c r="W212" s="262">
        <v>0</v>
      </c>
      <c r="X212" s="262">
        <v>0</v>
      </c>
      <c r="Y212" s="262">
        <v>0</v>
      </c>
    </row>
    <row r="213" spans="4:25" hidden="1" outlineLevel="1">
      <c r="D213" s="255" t="s">
        <v>637</v>
      </c>
      <c r="E213" s="255" t="s">
        <v>55</v>
      </c>
      <c r="F213" s="255" t="s">
        <v>608</v>
      </c>
      <c r="H213" s="255" t="s">
        <v>609</v>
      </c>
      <c r="I213" s="255" t="s">
        <v>805</v>
      </c>
      <c r="J213" s="255" t="s">
        <v>561</v>
      </c>
      <c r="L213" s="267">
        <v>0</v>
      </c>
      <c r="M213" s="262"/>
      <c r="N213" s="262">
        <v>0</v>
      </c>
      <c r="O213" s="262">
        <v>0</v>
      </c>
      <c r="P213" s="262">
        <v>0</v>
      </c>
      <c r="Q213" s="262">
        <v>0</v>
      </c>
      <c r="R213" s="262">
        <v>0</v>
      </c>
      <c r="S213" s="262">
        <v>0</v>
      </c>
      <c r="T213" s="262">
        <v>0</v>
      </c>
      <c r="U213" s="262">
        <v>0</v>
      </c>
      <c r="V213" s="262">
        <v>0</v>
      </c>
      <c r="W213" s="262">
        <v>0</v>
      </c>
      <c r="X213" s="262">
        <v>0</v>
      </c>
      <c r="Y213" s="262">
        <v>0</v>
      </c>
    </row>
    <row r="214" spans="4:25" hidden="1" outlineLevel="1">
      <c r="D214" s="255" t="s">
        <v>2562</v>
      </c>
      <c r="E214" s="255" t="s">
        <v>2234</v>
      </c>
      <c r="F214" s="255" t="s">
        <v>608</v>
      </c>
      <c r="H214" s="255" t="s">
        <v>609</v>
      </c>
      <c r="I214" s="255" t="s">
        <v>1089</v>
      </c>
      <c r="J214" s="255" t="s">
        <v>1029</v>
      </c>
      <c r="L214" s="267">
        <v>0</v>
      </c>
      <c r="M214" s="262"/>
      <c r="N214" s="262">
        <v>0</v>
      </c>
      <c r="O214" s="262">
        <v>0</v>
      </c>
      <c r="P214" s="262">
        <v>0</v>
      </c>
      <c r="Q214" s="262">
        <v>0</v>
      </c>
      <c r="R214" s="262">
        <v>0</v>
      </c>
      <c r="S214" s="262">
        <v>0</v>
      </c>
      <c r="T214" s="262">
        <v>0</v>
      </c>
      <c r="U214" s="262">
        <v>0</v>
      </c>
      <c r="V214" s="262">
        <v>0</v>
      </c>
      <c r="W214" s="262">
        <v>0</v>
      </c>
      <c r="X214" s="262">
        <v>0</v>
      </c>
      <c r="Y214" s="262">
        <v>0</v>
      </c>
    </row>
    <row r="215" spans="4:25" hidden="1" outlineLevel="1">
      <c r="D215" s="255" t="s">
        <v>2562</v>
      </c>
      <c r="E215" s="255" t="s">
        <v>2234</v>
      </c>
      <c r="F215" s="255" t="s">
        <v>610</v>
      </c>
      <c r="H215" s="255" t="s">
        <v>609</v>
      </c>
      <c r="I215" s="255" t="s">
        <v>2370</v>
      </c>
      <c r="J215" s="255" t="s">
        <v>1029</v>
      </c>
      <c r="L215" s="267">
        <v>31.87189</v>
      </c>
      <c r="M215" s="262"/>
      <c r="N215" s="262">
        <v>31.87189</v>
      </c>
      <c r="O215" s="262">
        <v>0</v>
      </c>
      <c r="P215" s="262">
        <v>0</v>
      </c>
      <c r="Q215" s="262">
        <v>0</v>
      </c>
      <c r="R215" s="262">
        <v>0</v>
      </c>
      <c r="S215" s="262">
        <v>0</v>
      </c>
      <c r="T215" s="262">
        <v>0</v>
      </c>
      <c r="U215" s="262">
        <v>0</v>
      </c>
      <c r="V215" s="262">
        <v>0</v>
      </c>
      <c r="W215" s="262">
        <v>0</v>
      </c>
      <c r="X215" s="262">
        <v>0</v>
      </c>
      <c r="Y215" s="262">
        <v>0</v>
      </c>
    </row>
    <row r="216" spans="4:25" hidden="1" outlineLevel="1">
      <c r="D216" s="255" t="s">
        <v>2353</v>
      </c>
      <c r="E216" s="255" t="s">
        <v>2234</v>
      </c>
      <c r="F216" s="255" t="s">
        <v>608</v>
      </c>
      <c r="H216" s="255" t="s">
        <v>609</v>
      </c>
      <c r="I216" s="255" t="s">
        <v>2371</v>
      </c>
      <c r="J216" s="255" t="s">
        <v>1029</v>
      </c>
      <c r="L216" s="267">
        <v>0</v>
      </c>
      <c r="M216" s="262"/>
      <c r="N216" s="262">
        <v>0</v>
      </c>
      <c r="O216" s="262">
        <v>0</v>
      </c>
      <c r="P216" s="262">
        <v>0</v>
      </c>
      <c r="Q216" s="262">
        <v>0</v>
      </c>
      <c r="R216" s="262">
        <v>0</v>
      </c>
      <c r="S216" s="262">
        <v>0</v>
      </c>
      <c r="T216" s="262">
        <v>0</v>
      </c>
      <c r="U216" s="262">
        <v>0</v>
      </c>
      <c r="V216" s="262">
        <v>0</v>
      </c>
      <c r="W216" s="262">
        <v>0</v>
      </c>
      <c r="X216" s="262">
        <v>0</v>
      </c>
      <c r="Y216" s="262">
        <v>0</v>
      </c>
    </row>
    <row r="217" spans="4:25" hidden="1" outlineLevel="1">
      <c r="D217" s="255" t="s">
        <v>2353</v>
      </c>
      <c r="E217" s="255" t="s">
        <v>2234</v>
      </c>
      <c r="F217" s="255" t="s">
        <v>610</v>
      </c>
      <c r="H217" s="255" t="s">
        <v>609</v>
      </c>
      <c r="I217" s="255" t="s">
        <v>2372</v>
      </c>
      <c r="J217" s="255" t="s">
        <v>1029</v>
      </c>
      <c r="L217" s="267">
        <v>0</v>
      </c>
      <c r="M217" s="262"/>
      <c r="N217" s="262">
        <v>0</v>
      </c>
      <c r="O217" s="262">
        <v>0</v>
      </c>
      <c r="P217" s="262">
        <v>0</v>
      </c>
      <c r="Q217" s="262">
        <v>0</v>
      </c>
      <c r="R217" s="262">
        <v>0</v>
      </c>
      <c r="S217" s="262">
        <v>0</v>
      </c>
      <c r="T217" s="262">
        <v>0</v>
      </c>
      <c r="U217" s="262">
        <v>0</v>
      </c>
      <c r="V217" s="262">
        <v>0</v>
      </c>
      <c r="W217" s="262">
        <v>0</v>
      </c>
      <c r="X217" s="262">
        <v>0</v>
      </c>
      <c r="Y217" s="262">
        <v>0</v>
      </c>
    </row>
    <row r="218" spans="4:25" hidden="1" outlineLevel="1">
      <c r="D218" s="255" t="s">
        <v>1090</v>
      </c>
      <c r="E218" s="255" t="s">
        <v>55</v>
      </c>
      <c r="F218" s="255" t="s">
        <v>608</v>
      </c>
      <c r="H218" s="255" t="s">
        <v>609</v>
      </c>
      <c r="I218" s="255" t="s">
        <v>1091</v>
      </c>
      <c r="J218" s="255" t="s">
        <v>558</v>
      </c>
      <c r="L218" s="267">
        <v>0</v>
      </c>
      <c r="M218" s="262"/>
      <c r="N218" s="262">
        <v>0</v>
      </c>
      <c r="O218" s="262">
        <v>0</v>
      </c>
      <c r="P218" s="262">
        <v>0</v>
      </c>
      <c r="Q218" s="262">
        <v>0</v>
      </c>
      <c r="R218" s="262">
        <v>0</v>
      </c>
      <c r="S218" s="262">
        <v>0</v>
      </c>
      <c r="T218" s="262">
        <v>0</v>
      </c>
      <c r="U218" s="262">
        <v>0</v>
      </c>
      <c r="V218" s="262">
        <v>0</v>
      </c>
      <c r="W218" s="262">
        <v>0</v>
      </c>
      <c r="X218" s="262">
        <v>0</v>
      </c>
      <c r="Y218" s="262">
        <v>0</v>
      </c>
    </row>
    <row r="219" spans="4:25" hidden="1" outlineLevel="1">
      <c r="D219" s="255" t="s">
        <v>638</v>
      </c>
      <c r="E219" s="255" t="s">
        <v>55</v>
      </c>
      <c r="F219" s="255" t="s">
        <v>608</v>
      </c>
      <c r="H219" s="255" t="s">
        <v>609</v>
      </c>
      <c r="I219" s="255" t="s">
        <v>806</v>
      </c>
      <c r="J219" s="255" t="s">
        <v>123</v>
      </c>
      <c r="L219" s="267">
        <v>0</v>
      </c>
      <c r="M219" s="262"/>
      <c r="N219" s="262">
        <v>0</v>
      </c>
      <c r="O219" s="262">
        <v>0</v>
      </c>
      <c r="P219" s="262">
        <v>0</v>
      </c>
      <c r="Q219" s="262">
        <v>0</v>
      </c>
      <c r="R219" s="262">
        <v>0</v>
      </c>
      <c r="S219" s="262">
        <v>0</v>
      </c>
      <c r="T219" s="262">
        <v>0</v>
      </c>
      <c r="U219" s="262">
        <v>0</v>
      </c>
      <c r="V219" s="262">
        <v>0</v>
      </c>
      <c r="W219" s="262">
        <v>0</v>
      </c>
      <c r="X219" s="262">
        <v>0</v>
      </c>
      <c r="Y219" s="262">
        <v>0</v>
      </c>
    </row>
    <row r="220" spans="4:25" hidden="1" outlineLevel="1">
      <c r="D220" s="255" t="s">
        <v>3447</v>
      </c>
      <c r="E220" s="255" t="s">
        <v>55</v>
      </c>
      <c r="F220" s="255" t="s">
        <v>608</v>
      </c>
      <c r="H220" s="255" t="s">
        <v>609</v>
      </c>
      <c r="I220" s="255" t="s">
        <v>1092</v>
      </c>
      <c r="J220" s="255" t="s">
        <v>1037</v>
      </c>
      <c r="L220" s="267">
        <v>0</v>
      </c>
      <c r="M220" s="262"/>
      <c r="N220" s="262">
        <v>0</v>
      </c>
      <c r="O220" s="262">
        <v>0</v>
      </c>
      <c r="P220" s="262">
        <v>0</v>
      </c>
      <c r="Q220" s="262">
        <v>0</v>
      </c>
      <c r="R220" s="262">
        <v>0</v>
      </c>
      <c r="S220" s="262">
        <v>0</v>
      </c>
      <c r="T220" s="262">
        <v>0</v>
      </c>
      <c r="U220" s="262">
        <v>0</v>
      </c>
      <c r="V220" s="262">
        <v>0</v>
      </c>
      <c r="W220" s="262">
        <v>0</v>
      </c>
      <c r="X220" s="262">
        <v>0</v>
      </c>
      <c r="Y220" s="262">
        <v>0</v>
      </c>
    </row>
    <row r="221" spans="4:25" hidden="1" outlineLevel="1">
      <c r="D221" s="255" t="s">
        <v>639</v>
      </c>
      <c r="E221" s="255" t="s">
        <v>55</v>
      </c>
      <c r="F221" s="255" t="s">
        <v>608</v>
      </c>
      <c r="H221" s="255" t="s">
        <v>609</v>
      </c>
      <c r="I221" s="255" t="s">
        <v>807</v>
      </c>
      <c r="J221" s="255" t="s">
        <v>127</v>
      </c>
      <c r="L221" s="267">
        <v>0</v>
      </c>
      <c r="M221" s="262"/>
      <c r="N221" s="262">
        <v>0</v>
      </c>
      <c r="O221" s="262">
        <v>0</v>
      </c>
      <c r="P221" s="262">
        <v>0</v>
      </c>
      <c r="Q221" s="262">
        <v>0</v>
      </c>
      <c r="R221" s="262">
        <v>0</v>
      </c>
      <c r="S221" s="262">
        <v>0</v>
      </c>
      <c r="T221" s="262">
        <v>0</v>
      </c>
      <c r="U221" s="262">
        <v>0</v>
      </c>
      <c r="V221" s="262">
        <v>0</v>
      </c>
      <c r="W221" s="262">
        <v>0</v>
      </c>
      <c r="X221" s="262">
        <v>0</v>
      </c>
      <c r="Y221" s="262">
        <v>0</v>
      </c>
    </row>
    <row r="222" spans="4:25" hidden="1" outlineLevel="1">
      <c r="D222" s="255" t="s">
        <v>639</v>
      </c>
      <c r="E222" s="255" t="s">
        <v>55</v>
      </c>
      <c r="F222" s="255" t="s">
        <v>610</v>
      </c>
      <c r="H222" s="255" t="s">
        <v>609</v>
      </c>
      <c r="I222" s="255" t="s">
        <v>3448</v>
      </c>
      <c r="J222" s="255" t="s">
        <v>127</v>
      </c>
      <c r="L222" s="267">
        <v>0</v>
      </c>
      <c r="M222" s="262"/>
      <c r="N222" s="262">
        <v>0</v>
      </c>
      <c r="O222" s="262">
        <v>0</v>
      </c>
      <c r="P222" s="262">
        <v>0</v>
      </c>
      <c r="Q222" s="262">
        <v>0</v>
      </c>
      <c r="R222" s="262">
        <v>0</v>
      </c>
      <c r="S222" s="262">
        <v>0</v>
      </c>
      <c r="T222" s="262">
        <v>0</v>
      </c>
      <c r="U222" s="262">
        <v>0</v>
      </c>
      <c r="V222" s="262">
        <v>0</v>
      </c>
      <c r="W222" s="262">
        <v>0</v>
      </c>
      <c r="X222" s="262">
        <v>0</v>
      </c>
      <c r="Y222" s="262">
        <v>0</v>
      </c>
    </row>
    <row r="223" spans="4:25" hidden="1" outlineLevel="1">
      <c r="D223" s="255" t="s">
        <v>640</v>
      </c>
      <c r="E223" s="255" t="s">
        <v>55</v>
      </c>
      <c r="F223" s="255" t="s">
        <v>608</v>
      </c>
      <c r="H223" s="255" t="s">
        <v>609</v>
      </c>
      <c r="I223" s="255" t="s">
        <v>808</v>
      </c>
      <c r="J223" s="255" t="s">
        <v>561</v>
      </c>
      <c r="L223" s="267">
        <v>0</v>
      </c>
      <c r="M223" s="262"/>
      <c r="N223" s="262">
        <v>0</v>
      </c>
      <c r="O223" s="262">
        <v>0</v>
      </c>
      <c r="P223" s="262">
        <v>0</v>
      </c>
      <c r="Q223" s="262">
        <v>0</v>
      </c>
      <c r="R223" s="262">
        <v>0</v>
      </c>
      <c r="S223" s="262">
        <v>0</v>
      </c>
      <c r="T223" s="262">
        <v>0</v>
      </c>
      <c r="U223" s="262">
        <v>0</v>
      </c>
      <c r="V223" s="262">
        <v>0</v>
      </c>
      <c r="W223" s="262">
        <v>0</v>
      </c>
      <c r="X223" s="262">
        <v>0</v>
      </c>
      <c r="Y223" s="262">
        <v>0</v>
      </c>
    </row>
    <row r="224" spans="4:25" hidden="1" outlineLevel="1">
      <c r="D224" s="255" t="s">
        <v>248</v>
      </c>
      <c r="E224" s="255" t="s">
        <v>54</v>
      </c>
      <c r="F224" s="255" t="s">
        <v>608</v>
      </c>
      <c r="H224" s="255" t="s">
        <v>609</v>
      </c>
      <c r="I224" s="255" t="s">
        <v>809</v>
      </c>
      <c r="J224" s="255" t="s">
        <v>126</v>
      </c>
      <c r="L224" s="267">
        <v>0</v>
      </c>
      <c r="M224" s="262"/>
      <c r="N224" s="262">
        <v>0</v>
      </c>
      <c r="O224" s="262">
        <v>0</v>
      </c>
      <c r="P224" s="262">
        <v>0</v>
      </c>
      <c r="Q224" s="262">
        <v>0</v>
      </c>
      <c r="R224" s="262">
        <v>0</v>
      </c>
      <c r="S224" s="262">
        <v>0</v>
      </c>
      <c r="T224" s="262">
        <v>0</v>
      </c>
      <c r="U224" s="262">
        <v>0</v>
      </c>
      <c r="V224" s="262">
        <v>0</v>
      </c>
      <c r="W224" s="262">
        <v>0</v>
      </c>
      <c r="X224" s="262">
        <v>0</v>
      </c>
      <c r="Y224" s="262">
        <v>0</v>
      </c>
    </row>
    <row r="225" spans="4:25" hidden="1" outlineLevel="1">
      <c r="D225" s="255" t="s">
        <v>3449</v>
      </c>
      <c r="E225" s="255" t="s">
        <v>70</v>
      </c>
      <c r="F225" s="255" t="s">
        <v>608</v>
      </c>
      <c r="H225" s="255" t="s">
        <v>609</v>
      </c>
      <c r="I225" s="255" t="s">
        <v>3450</v>
      </c>
      <c r="J225" s="255" t="s">
        <v>0</v>
      </c>
      <c r="L225" s="267">
        <v>0</v>
      </c>
      <c r="M225" s="262"/>
      <c r="N225" s="262"/>
      <c r="O225" s="262"/>
      <c r="P225" s="262"/>
      <c r="Q225" s="262"/>
      <c r="R225" s="262"/>
      <c r="S225" s="262"/>
      <c r="T225" s="262"/>
      <c r="U225" s="262">
        <v>0</v>
      </c>
      <c r="V225" s="262">
        <v>0</v>
      </c>
      <c r="W225" s="262">
        <v>0</v>
      </c>
      <c r="X225" s="262">
        <v>0</v>
      </c>
      <c r="Y225" s="262">
        <v>0</v>
      </c>
    </row>
    <row r="226" spans="4:25" hidden="1" outlineLevel="1">
      <c r="D226" s="255" t="s">
        <v>3451</v>
      </c>
      <c r="E226" s="255" t="s">
        <v>70</v>
      </c>
      <c r="F226" s="255" t="s">
        <v>608</v>
      </c>
      <c r="H226" s="255" t="s">
        <v>609</v>
      </c>
      <c r="I226" s="255" t="s">
        <v>3452</v>
      </c>
      <c r="J226" s="255" t="s">
        <v>0</v>
      </c>
      <c r="L226" s="267">
        <v>101063.58</v>
      </c>
      <c r="M226" s="262"/>
      <c r="N226" s="262"/>
      <c r="O226" s="262"/>
      <c r="P226" s="262">
        <v>0</v>
      </c>
      <c r="Q226" s="262">
        <v>52498.62</v>
      </c>
      <c r="R226" s="262">
        <v>48564.959999999999</v>
      </c>
      <c r="S226" s="262">
        <v>0</v>
      </c>
      <c r="T226" s="262">
        <v>0</v>
      </c>
      <c r="U226" s="262">
        <v>0</v>
      </c>
      <c r="V226" s="262">
        <v>0</v>
      </c>
      <c r="W226" s="262">
        <v>0</v>
      </c>
      <c r="X226" s="262">
        <v>0</v>
      </c>
      <c r="Y226" s="262">
        <v>0</v>
      </c>
    </row>
    <row r="227" spans="4:25" hidden="1" outlineLevel="1">
      <c r="D227" s="255" t="s">
        <v>641</v>
      </c>
      <c r="E227" s="255" t="s">
        <v>54</v>
      </c>
      <c r="F227" s="255" t="s">
        <v>608</v>
      </c>
      <c r="H227" s="255" t="s">
        <v>609</v>
      </c>
      <c r="I227" s="255" t="s">
        <v>810</v>
      </c>
      <c r="J227" s="255" t="s">
        <v>126</v>
      </c>
      <c r="L227" s="267">
        <v>0</v>
      </c>
      <c r="M227" s="262"/>
      <c r="N227" s="262">
        <v>0</v>
      </c>
      <c r="O227" s="262">
        <v>0</v>
      </c>
      <c r="P227" s="262">
        <v>0</v>
      </c>
      <c r="Q227" s="262">
        <v>0</v>
      </c>
      <c r="R227" s="262">
        <v>0</v>
      </c>
      <c r="S227" s="262">
        <v>0</v>
      </c>
      <c r="T227" s="262">
        <v>0</v>
      </c>
      <c r="U227" s="262">
        <v>0</v>
      </c>
      <c r="V227" s="262">
        <v>0</v>
      </c>
      <c r="W227" s="262">
        <v>0</v>
      </c>
      <c r="X227" s="262">
        <v>0</v>
      </c>
      <c r="Y227" s="262">
        <v>0</v>
      </c>
    </row>
    <row r="228" spans="4:25" hidden="1" outlineLevel="1">
      <c r="D228" s="255" t="s">
        <v>312</v>
      </c>
      <c r="E228" s="255" t="s">
        <v>54</v>
      </c>
      <c r="F228" s="255" t="s">
        <v>608</v>
      </c>
      <c r="H228" s="255" t="s">
        <v>609</v>
      </c>
      <c r="I228" s="255" t="s">
        <v>811</v>
      </c>
      <c r="J228" s="255" t="s">
        <v>126</v>
      </c>
      <c r="L228" s="267">
        <v>117036.33</v>
      </c>
      <c r="M228" s="262"/>
      <c r="N228" s="262">
        <v>0</v>
      </c>
      <c r="O228" s="262">
        <v>0</v>
      </c>
      <c r="P228" s="262">
        <v>0</v>
      </c>
      <c r="Q228" s="262">
        <v>0</v>
      </c>
      <c r="R228" s="262">
        <v>58599</v>
      </c>
      <c r="S228" s="262">
        <v>0</v>
      </c>
      <c r="T228" s="262">
        <v>58437.33</v>
      </c>
      <c r="U228" s="262">
        <v>0</v>
      </c>
      <c r="V228" s="262">
        <v>0</v>
      </c>
      <c r="W228" s="262">
        <v>0</v>
      </c>
      <c r="X228" s="262">
        <v>0</v>
      </c>
      <c r="Y228" s="262">
        <v>0</v>
      </c>
    </row>
    <row r="229" spans="4:25" hidden="1" outlineLevel="1">
      <c r="D229" s="255" t="s">
        <v>1093</v>
      </c>
      <c r="E229" s="255" t="s">
        <v>55</v>
      </c>
      <c r="F229" s="255" t="s">
        <v>608</v>
      </c>
      <c r="H229" s="255" t="s">
        <v>609</v>
      </c>
      <c r="I229" s="255" t="s">
        <v>1094</v>
      </c>
      <c r="J229" s="255" t="s">
        <v>993</v>
      </c>
      <c r="L229" s="267">
        <v>0</v>
      </c>
      <c r="M229" s="262"/>
      <c r="N229" s="262">
        <v>0</v>
      </c>
      <c r="O229" s="262">
        <v>0</v>
      </c>
      <c r="P229" s="262">
        <v>0</v>
      </c>
      <c r="Q229" s="262">
        <v>0</v>
      </c>
      <c r="R229" s="262">
        <v>0</v>
      </c>
      <c r="S229" s="262">
        <v>0</v>
      </c>
      <c r="T229" s="262">
        <v>0</v>
      </c>
      <c r="U229" s="262">
        <v>0</v>
      </c>
      <c r="V229" s="262">
        <v>0</v>
      </c>
      <c r="W229" s="262">
        <v>0</v>
      </c>
      <c r="X229" s="262">
        <v>0</v>
      </c>
      <c r="Y229" s="262">
        <v>0</v>
      </c>
    </row>
    <row r="230" spans="4:25" hidden="1" outlineLevel="1">
      <c r="D230" s="255" t="s">
        <v>1095</v>
      </c>
      <c r="E230" s="255" t="s">
        <v>55</v>
      </c>
      <c r="F230" s="255" t="s">
        <v>608</v>
      </c>
      <c r="H230" s="255" t="s">
        <v>609</v>
      </c>
      <c r="I230" s="255" t="s">
        <v>1096</v>
      </c>
      <c r="J230" s="255" t="s">
        <v>993</v>
      </c>
      <c r="L230" s="267">
        <v>0</v>
      </c>
      <c r="M230" s="262"/>
      <c r="N230" s="262">
        <v>0</v>
      </c>
      <c r="O230" s="262">
        <v>0</v>
      </c>
      <c r="P230" s="262">
        <v>0</v>
      </c>
      <c r="Q230" s="262">
        <v>0</v>
      </c>
      <c r="R230" s="262">
        <v>0</v>
      </c>
      <c r="S230" s="262">
        <v>0</v>
      </c>
      <c r="T230" s="262">
        <v>0</v>
      </c>
      <c r="U230" s="262">
        <v>0</v>
      </c>
      <c r="V230" s="262">
        <v>0</v>
      </c>
      <c r="W230" s="262">
        <v>0</v>
      </c>
      <c r="X230" s="262">
        <v>0</v>
      </c>
      <c r="Y230" s="262">
        <v>0</v>
      </c>
    </row>
    <row r="231" spans="4:25" hidden="1" outlineLevel="1">
      <c r="D231" s="255" t="s">
        <v>2373</v>
      </c>
      <c r="E231" s="255" t="s">
        <v>56</v>
      </c>
      <c r="F231" s="255" t="s">
        <v>608</v>
      </c>
      <c r="H231" s="255" t="s">
        <v>609</v>
      </c>
      <c r="I231" s="255" t="s">
        <v>812</v>
      </c>
      <c r="J231" s="255" t="s">
        <v>125</v>
      </c>
      <c r="L231" s="267">
        <v>0</v>
      </c>
      <c r="M231" s="262"/>
      <c r="N231" s="262">
        <v>0</v>
      </c>
      <c r="O231" s="262">
        <v>0</v>
      </c>
      <c r="P231" s="262">
        <v>0</v>
      </c>
      <c r="Q231" s="262">
        <v>0</v>
      </c>
      <c r="R231" s="262">
        <v>0</v>
      </c>
      <c r="S231" s="262">
        <v>0</v>
      </c>
      <c r="T231" s="262">
        <v>0</v>
      </c>
      <c r="U231" s="262">
        <v>0</v>
      </c>
      <c r="V231" s="262">
        <v>0</v>
      </c>
      <c r="W231" s="262">
        <v>0</v>
      </c>
      <c r="X231" s="262">
        <v>0</v>
      </c>
      <c r="Y231" s="262">
        <v>0</v>
      </c>
    </row>
    <row r="232" spans="4:25" hidden="1" outlineLevel="1">
      <c r="D232" s="255" t="s">
        <v>1722</v>
      </c>
      <c r="E232" s="255" t="s">
        <v>54</v>
      </c>
      <c r="F232" s="255" t="s">
        <v>608</v>
      </c>
      <c r="H232" s="255" t="s">
        <v>609</v>
      </c>
      <c r="I232" s="255" t="s">
        <v>2374</v>
      </c>
      <c r="J232" s="255" t="s">
        <v>126</v>
      </c>
      <c r="L232" s="267">
        <v>0</v>
      </c>
      <c r="M232" s="262"/>
      <c r="N232" s="262">
        <v>0</v>
      </c>
      <c r="O232" s="262">
        <v>0</v>
      </c>
      <c r="P232" s="262">
        <v>0</v>
      </c>
      <c r="Q232" s="262">
        <v>0</v>
      </c>
      <c r="R232" s="262">
        <v>0</v>
      </c>
      <c r="S232" s="262">
        <v>0</v>
      </c>
      <c r="T232" s="262">
        <v>0</v>
      </c>
      <c r="U232" s="262">
        <v>0</v>
      </c>
      <c r="V232" s="262">
        <v>0</v>
      </c>
      <c r="W232" s="262">
        <v>0</v>
      </c>
      <c r="X232" s="262">
        <v>0</v>
      </c>
      <c r="Y232" s="262">
        <v>0</v>
      </c>
    </row>
    <row r="233" spans="4:25" hidden="1" outlineLevel="1">
      <c r="D233" s="255" t="s">
        <v>361</v>
      </c>
      <c r="E233" s="255" t="s">
        <v>55</v>
      </c>
      <c r="F233" s="255" t="s">
        <v>608</v>
      </c>
      <c r="H233" s="255" t="s">
        <v>609</v>
      </c>
      <c r="I233" s="255" t="s">
        <v>813</v>
      </c>
      <c r="J233" s="255" t="s">
        <v>591</v>
      </c>
      <c r="L233" s="267">
        <v>0</v>
      </c>
      <c r="M233" s="262"/>
      <c r="N233" s="262">
        <v>0</v>
      </c>
      <c r="O233" s="262">
        <v>0</v>
      </c>
      <c r="P233" s="262">
        <v>0</v>
      </c>
      <c r="Q233" s="262">
        <v>0</v>
      </c>
      <c r="R233" s="262">
        <v>0</v>
      </c>
      <c r="S233" s="262">
        <v>0</v>
      </c>
      <c r="T233" s="262">
        <v>0</v>
      </c>
      <c r="U233" s="262">
        <v>0</v>
      </c>
      <c r="V233" s="262">
        <v>0</v>
      </c>
      <c r="W233" s="262">
        <v>0</v>
      </c>
      <c r="X233" s="262">
        <v>0</v>
      </c>
      <c r="Y233" s="262">
        <v>0</v>
      </c>
    </row>
    <row r="234" spans="4:25" hidden="1" outlineLevel="1">
      <c r="D234" s="255" t="s">
        <v>362</v>
      </c>
      <c r="E234" s="255" t="s">
        <v>55</v>
      </c>
      <c r="F234" s="255" t="s">
        <v>608</v>
      </c>
      <c r="H234" s="255" t="s">
        <v>609</v>
      </c>
      <c r="I234" s="255" t="s">
        <v>814</v>
      </c>
      <c r="J234" s="255" t="s">
        <v>561</v>
      </c>
      <c r="L234" s="267">
        <v>0</v>
      </c>
      <c r="M234" s="262"/>
      <c r="N234" s="262">
        <v>0</v>
      </c>
      <c r="O234" s="262">
        <v>0</v>
      </c>
      <c r="P234" s="262">
        <v>0</v>
      </c>
      <c r="Q234" s="262">
        <v>0</v>
      </c>
      <c r="R234" s="262">
        <v>0</v>
      </c>
      <c r="S234" s="262">
        <v>0</v>
      </c>
      <c r="T234" s="262">
        <v>0</v>
      </c>
      <c r="U234" s="262">
        <v>0</v>
      </c>
      <c r="V234" s="262">
        <v>0</v>
      </c>
      <c r="W234" s="262">
        <v>0</v>
      </c>
      <c r="X234" s="262">
        <v>0</v>
      </c>
      <c r="Y234" s="262">
        <v>0</v>
      </c>
    </row>
    <row r="235" spans="4:25" hidden="1" outlineLevel="1">
      <c r="D235" s="255" t="s">
        <v>642</v>
      </c>
      <c r="E235" s="255" t="s">
        <v>55</v>
      </c>
      <c r="F235" s="255" t="s">
        <v>608</v>
      </c>
      <c r="H235" s="255" t="s">
        <v>609</v>
      </c>
      <c r="I235" s="255" t="s">
        <v>815</v>
      </c>
      <c r="J235" s="255" t="s">
        <v>561</v>
      </c>
      <c r="L235" s="267">
        <v>50608.87</v>
      </c>
      <c r="M235" s="262"/>
      <c r="N235" s="262">
        <v>0</v>
      </c>
      <c r="O235" s="262">
        <v>0</v>
      </c>
      <c r="P235" s="262">
        <v>0</v>
      </c>
      <c r="Q235" s="262">
        <v>0</v>
      </c>
      <c r="R235" s="262">
        <v>0</v>
      </c>
      <c r="S235" s="262">
        <v>25582.080000000002</v>
      </c>
      <c r="T235" s="262">
        <v>25026.79</v>
      </c>
      <c r="U235" s="262">
        <v>0</v>
      </c>
      <c r="V235" s="262">
        <v>0</v>
      </c>
      <c r="W235" s="262">
        <v>0</v>
      </c>
      <c r="X235" s="262">
        <v>0</v>
      </c>
      <c r="Y235" s="262">
        <v>0</v>
      </c>
    </row>
    <row r="236" spans="4:25" hidden="1" outlineLevel="1">
      <c r="D236" s="255" t="s">
        <v>313</v>
      </c>
      <c r="E236" s="255" t="s">
        <v>55</v>
      </c>
      <c r="F236" s="255" t="s">
        <v>608</v>
      </c>
      <c r="H236" s="255" t="s">
        <v>609</v>
      </c>
      <c r="I236" s="255" t="s">
        <v>816</v>
      </c>
      <c r="J236" s="255" t="s">
        <v>614</v>
      </c>
      <c r="L236" s="267">
        <v>324573.29450000002</v>
      </c>
      <c r="M236" s="262"/>
      <c r="N236" s="262">
        <v>205479.69450000001</v>
      </c>
      <c r="O236" s="262">
        <v>16446.400000000001</v>
      </c>
      <c r="P236" s="262">
        <v>102647.2</v>
      </c>
      <c r="Q236" s="262">
        <v>0</v>
      </c>
      <c r="R236" s="262">
        <v>0</v>
      </c>
      <c r="S236" s="262">
        <v>0</v>
      </c>
      <c r="T236" s="262">
        <v>0</v>
      </c>
      <c r="U236" s="262">
        <v>0</v>
      </c>
      <c r="V236" s="262">
        <v>0</v>
      </c>
      <c r="W236" s="262">
        <v>0</v>
      </c>
      <c r="X236" s="262">
        <v>0</v>
      </c>
      <c r="Y236" s="262">
        <v>0</v>
      </c>
    </row>
    <row r="237" spans="4:25" hidden="1" outlineLevel="1">
      <c r="D237" s="255" t="s">
        <v>313</v>
      </c>
      <c r="E237" s="255" t="s">
        <v>55</v>
      </c>
      <c r="F237" s="255" t="s">
        <v>610</v>
      </c>
      <c r="H237" s="255" t="s">
        <v>609</v>
      </c>
      <c r="I237" s="255" t="s">
        <v>3453</v>
      </c>
      <c r="J237" s="255" t="s">
        <v>614</v>
      </c>
      <c r="L237" s="267">
        <v>0</v>
      </c>
      <c r="M237" s="262"/>
      <c r="N237" s="262">
        <v>0</v>
      </c>
      <c r="O237" s="262">
        <v>0</v>
      </c>
      <c r="P237" s="262">
        <v>0</v>
      </c>
      <c r="Q237" s="262">
        <v>0</v>
      </c>
      <c r="R237" s="262">
        <v>0</v>
      </c>
      <c r="S237" s="262">
        <v>0</v>
      </c>
      <c r="T237" s="262">
        <v>0</v>
      </c>
      <c r="U237" s="262">
        <v>0</v>
      </c>
      <c r="V237" s="262">
        <v>0</v>
      </c>
      <c r="W237" s="262">
        <v>0</v>
      </c>
      <c r="X237" s="262">
        <v>0</v>
      </c>
      <c r="Y237" s="262">
        <v>0</v>
      </c>
    </row>
    <row r="238" spans="4:25" hidden="1" outlineLevel="1">
      <c r="D238" s="255" t="s">
        <v>1097</v>
      </c>
      <c r="E238" s="255" t="s">
        <v>54</v>
      </c>
      <c r="F238" s="255" t="s">
        <v>608</v>
      </c>
      <c r="H238" s="255" t="s">
        <v>609</v>
      </c>
      <c r="I238" s="255" t="s">
        <v>831</v>
      </c>
      <c r="J238" s="255" t="s">
        <v>126</v>
      </c>
      <c r="L238" s="267">
        <v>1855903.0890000002</v>
      </c>
      <c r="M238" s="262"/>
      <c r="N238" s="262">
        <v>0</v>
      </c>
      <c r="O238" s="262">
        <v>125815</v>
      </c>
      <c r="P238" s="262">
        <v>179687</v>
      </c>
      <c r="Q238" s="262">
        <v>99394.75</v>
      </c>
      <c r="R238" s="262">
        <v>298729.489</v>
      </c>
      <c r="S238" s="262">
        <v>685329.75</v>
      </c>
      <c r="T238" s="262">
        <v>0</v>
      </c>
      <c r="U238" s="262">
        <v>0</v>
      </c>
      <c r="V238" s="262">
        <v>142125.29999999999</v>
      </c>
      <c r="W238" s="262">
        <v>0</v>
      </c>
      <c r="X238" s="262">
        <v>78281</v>
      </c>
      <c r="Y238" s="262">
        <v>246540.79999999999</v>
      </c>
    </row>
    <row r="239" spans="4:25" hidden="1" outlineLevel="1">
      <c r="D239" s="255" t="s">
        <v>1097</v>
      </c>
      <c r="E239" s="255" t="s">
        <v>54</v>
      </c>
      <c r="F239" s="255" t="s">
        <v>610</v>
      </c>
      <c r="H239" s="255" t="s">
        <v>609</v>
      </c>
      <c r="I239" s="255" t="s">
        <v>3454</v>
      </c>
      <c r="J239" s="255" t="s">
        <v>126</v>
      </c>
      <c r="L239" s="267">
        <v>0</v>
      </c>
      <c r="M239" s="262"/>
      <c r="N239" s="262">
        <v>0</v>
      </c>
      <c r="O239" s="262">
        <v>0</v>
      </c>
      <c r="P239" s="262">
        <v>0</v>
      </c>
      <c r="Q239" s="262">
        <v>0</v>
      </c>
      <c r="R239" s="262">
        <v>0</v>
      </c>
      <c r="S239" s="262">
        <v>0</v>
      </c>
      <c r="T239" s="262">
        <v>0</v>
      </c>
      <c r="U239" s="262">
        <v>0</v>
      </c>
      <c r="V239" s="262">
        <v>0</v>
      </c>
      <c r="W239" s="262">
        <v>0</v>
      </c>
      <c r="X239" s="262">
        <v>0</v>
      </c>
      <c r="Y239" s="262">
        <v>0</v>
      </c>
    </row>
    <row r="240" spans="4:25" hidden="1" outlineLevel="1">
      <c r="D240" s="255" t="s">
        <v>314</v>
      </c>
      <c r="E240" s="255" t="s">
        <v>55</v>
      </c>
      <c r="F240" s="255" t="s">
        <v>608</v>
      </c>
      <c r="H240" s="255" t="s">
        <v>609</v>
      </c>
      <c r="I240" s="255" t="s">
        <v>817</v>
      </c>
      <c r="J240" s="255" t="s">
        <v>614</v>
      </c>
      <c r="L240" s="267">
        <v>0</v>
      </c>
      <c r="M240" s="262"/>
      <c r="N240" s="262">
        <v>0</v>
      </c>
      <c r="O240" s="262">
        <v>0</v>
      </c>
      <c r="P240" s="262">
        <v>0</v>
      </c>
      <c r="Q240" s="262">
        <v>0</v>
      </c>
      <c r="R240" s="262">
        <v>0</v>
      </c>
      <c r="S240" s="262">
        <v>0</v>
      </c>
      <c r="T240" s="262">
        <v>0</v>
      </c>
      <c r="U240" s="262">
        <v>0</v>
      </c>
      <c r="V240" s="262">
        <v>0</v>
      </c>
      <c r="W240" s="262">
        <v>0</v>
      </c>
      <c r="X240" s="262">
        <v>0</v>
      </c>
      <c r="Y240" s="262">
        <v>0</v>
      </c>
    </row>
    <row r="241" spans="4:25" hidden="1" outlineLevel="1">
      <c r="D241" s="255" t="s">
        <v>314</v>
      </c>
      <c r="E241" s="255" t="s">
        <v>55</v>
      </c>
      <c r="F241" s="255" t="s">
        <v>610</v>
      </c>
      <c r="H241" s="255" t="s">
        <v>609</v>
      </c>
      <c r="I241" s="255" t="s">
        <v>3455</v>
      </c>
      <c r="J241" s="255" t="s">
        <v>614</v>
      </c>
      <c r="L241" s="267">
        <v>0</v>
      </c>
      <c r="M241" s="262"/>
      <c r="N241" s="262">
        <v>0</v>
      </c>
      <c r="O241" s="262">
        <v>0</v>
      </c>
      <c r="P241" s="262">
        <v>0</v>
      </c>
      <c r="Q241" s="262">
        <v>0</v>
      </c>
      <c r="R241" s="262">
        <v>0</v>
      </c>
      <c r="S241" s="262">
        <v>0</v>
      </c>
      <c r="T241" s="262">
        <v>0</v>
      </c>
      <c r="U241" s="262">
        <v>0</v>
      </c>
      <c r="V241" s="262">
        <v>0</v>
      </c>
      <c r="W241" s="262">
        <v>0</v>
      </c>
      <c r="X241" s="262">
        <v>0</v>
      </c>
      <c r="Y241" s="262">
        <v>0</v>
      </c>
    </row>
    <row r="242" spans="4:25" hidden="1" outlineLevel="1">
      <c r="D242" s="255" t="s">
        <v>3456</v>
      </c>
      <c r="E242" s="255" t="s">
        <v>2234</v>
      </c>
      <c r="F242" s="255" t="s">
        <v>608</v>
      </c>
      <c r="H242" s="255" t="s">
        <v>609</v>
      </c>
      <c r="I242" s="255" t="s">
        <v>3457</v>
      </c>
      <c r="J242" s="255" t="s">
        <v>1029</v>
      </c>
      <c r="L242" s="267">
        <v>0</v>
      </c>
      <c r="M242" s="262"/>
      <c r="N242" s="262"/>
      <c r="O242" s="262">
        <v>0</v>
      </c>
      <c r="P242" s="262">
        <v>0</v>
      </c>
      <c r="Q242" s="262">
        <v>0</v>
      </c>
      <c r="R242" s="262">
        <v>0</v>
      </c>
      <c r="S242" s="262">
        <v>0</v>
      </c>
      <c r="T242" s="262">
        <v>0</v>
      </c>
      <c r="U242" s="262">
        <v>0</v>
      </c>
      <c r="V242" s="262">
        <v>0</v>
      </c>
      <c r="W242" s="262">
        <v>0</v>
      </c>
      <c r="X242" s="262">
        <v>0</v>
      </c>
      <c r="Y242" s="262">
        <v>0</v>
      </c>
    </row>
    <row r="243" spans="4:25" hidden="1" outlineLevel="1">
      <c r="D243" s="255" t="s">
        <v>3456</v>
      </c>
      <c r="E243" s="255" t="s">
        <v>2234</v>
      </c>
      <c r="F243" s="255" t="s">
        <v>610</v>
      </c>
      <c r="H243" s="255" t="s">
        <v>609</v>
      </c>
      <c r="I243" s="255" t="s">
        <v>3458</v>
      </c>
      <c r="J243" s="255" t="s">
        <v>1029</v>
      </c>
      <c r="L243" s="267">
        <v>0</v>
      </c>
      <c r="M243" s="262"/>
      <c r="N243" s="262"/>
      <c r="O243" s="262">
        <v>0</v>
      </c>
      <c r="P243" s="262">
        <v>0</v>
      </c>
      <c r="Q243" s="262">
        <v>0</v>
      </c>
      <c r="R243" s="262">
        <v>0</v>
      </c>
      <c r="S243" s="262">
        <v>0</v>
      </c>
      <c r="T243" s="262">
        <v>0</v>
      </c>
      <c r="U243" s="262">
        <v>0</v>
      </c>
      <c r="V243" s="262">
        <v>0</v>
      </c>
      <c r="W243" s="262">
        <v>0</v>
      </c>
      <c r="X243" s="262">
        <v>0</v>
      </c>
      <c r="Y243" s="262">
        <v>0</v>
      </c>
    </row>
    <row r="244" spans="4:25" hidden="1" outlineLevel="1">
      <c r="D244" s="255" t="s">
        <v>2097</v>
      </c>
      <c r="E244" s="255" t="s">
        <v>2234</v>
      </c>
      <c r="F244" s="255" t="s">
        <v>608</v>
      </c>
      <c r="H244" s="255" t="s">
        <v>609</v>
      </c>
      <c r="I244" s="255" t="s">
        <v>2375</v>
      </c>
      <c r="J244" s="255" t="s">
        <v>1029</v>
      </c>
      <c r="L244" s="267">
        <v>0</v>
      </c>
      <c r="M244" s="262"/>
      <c r="N244" s="262">
        <v>0</v>
      </c>
      <c r="O244" s="262">
        <v>0</v>
      </c>
      <c r="P244" s="262">
        <v>0</v>
      </c>
      <c r="Q244" s="262">
        <v>0</v>
      </c>
      <c r="R244" s="262">
        <v>0</v>
      </c>
      <c r="S244" s="262">
        <v>0</v>
      </c>
      <c r="T244" s="262">
        <v>0</v>
      </c>
      <c r="U244" s="262">
        <v>0</v>
      </c>
      <c r="V244" s="262">
        <v>0</v>
      </c>
      <c r="W244" s="262">
        <v>0</v>
      </c>
      <c r="X244" s="262">
        <v>0</v>
      </c>
      <c r="Y244" s="262">
        <v>0</v>
      </c>
    </row>
    <row r="245" spans="4:25" hidden="1" outlineLevel="1">
      <c r="D245" s="255" t="s">
        <v>2097</v>
      </c>
      <c r="E245" s="255" t="s">
        <v>2234</v>
      </c>
      <c r="F245" s="255" t="s">
        <v>610</v>
      </c>
      <c r="H245" s="255" t="s">
        <v>609</v>
      </c>
      <c r="I245" s="255" t="s">
        <v>2376</v>
      </c>
      <c r="J245" s="255" t="s">
        <v>1029</v>
      </c>
      <c r="L245" s="267">
        <v>0</v>
      </c>
      <c r="M245" s="262"/>
      <c r="N245" s="262">
        <v>0</v>
      </c>
      <c r="O245" s="262">
        <v>0</v>
      </c>
      <c r="P245" s="262">
        <v>0</v>
      </c>
      <c r="Q245" s="262">
        <v>0</v>
      </c>
      <c r="R245" s="262">
        <v>0</v>
      </c>
      <c r="S245" s="262">
        <v>0</v>
      </c>
      <c r="T245" s="262">
        <v>0</v>
      </c>
      <c r="U245" s="262">
        <v>0</v>
      </c>
      <c r="V245" s="262">
        <v>0</v>
      </c>
      <c r="W245" s="262">
        <v>0</v>
      </c>
      <c r="X245" s="262">
        <v>0</v>
      </c>
      <c r="Y245" s="262">
        <v>0</v>
      </c>
    </row>
    <row r="246" spans="4:25" hidden="1" outlineLevel="1">
      <c r="D246" s="255" t="s">
        <v>1098</v>
      </c>
      <c r="E246" s="255" t="s">
        <v>55</v>
      </c>
      <c r="F246" s="255" t="s">
        <v>608</v>
      </c>
      <c r="H246" s="255" t="s">
        <v>609</v>
      </c>
      <c r="I246" s="255" t="s">
        <v>1099</v>
      </c>
      <c r="J246" s="255" t="s">
        <v>993</v>
      </c>
      <c r="L246" s="267">
        <v>1880.7080899999999</v>
      </c>
      <c r="M246" s="262"/>
      <c r="N246" s="262">
        <v>0</v>
      </c>
      <c r="O246" s="262">
        <v>0</v>
      </c>
      <c r="P246" s="262">
        <v>0</v>
      </c>
      <c r="Q246" s="262">
        <v>0</v>
      </c>
      <c r="R246" s="262">
        <v>0</v>
      </c>
      <c r="S246" s="262">
        <v>0</v>
      </c>
      <c r="T246" s="262">
        <v>0</v>
      </c>
      <c r="U246" s="262">
        <v>0</v>
      </c>
      <c r="V246" s="262">
        <v>0</v>
      </c>
      <c r="W246" s="262">
        <v>0</v>
      </c>
      <c r="X246" s="262">
        <v>0</v>
      </c>
      <c r="Y246" s="262">
        <v>1880.7080899999999</v>
      </c>
    </row>
    <row r="247" spans="4:25" hidden="1" outlineLevel="1">
      <c r="D247" s="255" t="s">
        <v>363</v>
      </c>
      <c r="E247" s="255" t="s">
        <v>55</v>
      </c>
      <c r="F247" s="255" t="s">
        <v>608</v>
      </c>
      <c r="H247" s="255" t="s">
        <v>609</v>
      </c>
      <c r="I247" s="255" t="s">
        <v>818</v>
      </c>
      <c r="J247" s="255" t="s">
        <v>23</v>
      </c>
      <c r="L247" s="267">
        <v>0</v>
      </c>
      <c r="M247" s="262"/>
      <c r="N247" s="262">
        <v>0</v>
      </c>
      <c r="O247" s="262">
        <v>0</v>
      </c>
      <c r="P247" s="262">
        <v>0</v>
      </c>
      <c r="Q247" s="262">
        <v>0</v>
      </c>
      <c r="R247" s="262">
        <v>0</v>
      </c>
      <c r="S247" s="262">
        <v>0</v>
      </c>
      <c r="T247" s="262">
        <v>0</v>
      </c>
      <c r="U247" s="262">
        <v>0</v>
      </c>
      <c r="V247" s="262">
        <v>0</v>
      </c>
      <c r="W247" s="262">
        <v>0</v>
      </c>
      <c r="X247" s="262">
        <v>0</v>
      </c>
      <c r="Y247" s="262">
        <v>0</v>
      </c>
    </row>
    <row r="248" spans="4:25" hidden="1" outlineLevel="1">
      <c r="D248" s="255" t="s">
        <v>2098</v>
      </c>
      <c r="E248" s="255" t="s">
        <v>54</v>
      </c>
      <c r="F248" s="255" t="s">
        <v>608</v>
      </c>
      <c r="H248" s="255" t="s">
        <v>609</v>
      </c>
      <c r="I248" s="255" t="s">
        <v>819</v>
      </c>
      <c r="J248" s="255" t="s">
        <v>126</v>
      </c>
      <c r="L248" s="267">
        <v>416820.45999999996</v>
      </c>
      <c r="M248" s="262"/>
      <c r="N248" s="262">
        <v>162939.82</v>
      </c>
      <c r="O248" s="262">
        <v>0</v>
      </c>
      <c r="P248" s="262">
        <v>0</v>
      </c>
      <c r="Q248" s="262">
        <v>0</v>
      </c>
      <c r="R248" s="262">
        <v>125380.8</v>
      </c>
      <c r="S248" s="262">
        <v>128499.84</v>
      </c>
      <c r="T248" s="262">
        <v>0</v>
      </c>
      <c r="U248" s="262">
        <v>0</v>
      </c>
      <c r="V248" s="262">
        <v>0</v>
      </c>
      <c r="W248" s="262">
        <v>0</v>
      </c>
      <c r="X248" s="262">
        <v>0</v>
      </c>
      <c r="Y248" s="262">
        <v>0</v>
      </c>
    </row>
    <row r="249" spans="4:25" hidden="1" outlineLevel="1">
      <c r="D249" s="255" t="s">
        <v>2098</v>
      </c>
      <c r="E249" s="255" t="s">
        <v>54</v>
      </c>
      <c r="F249" s="255" t="s">
        <v>610</v>
      </c>
      <c r="H249" s="255" t="s">
        <v>609</v>
      </c>
      <c r="I249" s="255" t="s">
        <v>3459</v>
      </c>
      <c r="J249" s="255" t="s">
        <v>126</v>
      </c>
      <c r="L249" s="267">
        <v>0</v>
      </c>
      <c r="M249" s="262"/>
      <c r="N249" s="262">
        <v>0</v>
      </c>
      <c r="O249" s="262">
        <v>0</v>
      </c>
      <c r="P249" s="262">
        <v>0</v>
      </c>
      <c r="Q249" s="262">
        <v>0</v>
      </c>
      <c r="R249" s="262">
        <v>0</v>
      </c>
      <c r="S249" s="262">
        <v>0</v>
      </c>
      <c r="T249" s="262">
        <v>0</v>
      </c>
      <c r="U249" s="262">
        <v>0</v>
      </c>
      <c r="V249" s="262">
        <v>0</v>
      </c>
      <c r="W249" s="262">
        <v>0</v>
      </c>
      <c r="X249" s="262">
        <v>0</v>
      </c>
      <c r="Y249" s="262">
        <v>0</v>
      </c>
    </row>
    <row r="250" spans="4:25" hidden="1" outlineLevel="1">
      <c r="D250" s="255" t="s">
        <v>643</v>
      </c>
      <c r="E250" s="255" t="s">
        <v>54</v>
      </c>
      <c r="F250" s="255" t="s">
        <v>608</v>
      </c>
      <c r="H250" s="255" t="s">
        <v>609</v>
      </c>
      <c r="I250" s="255" t="s">
        <v>820</v>
      </c>
      <c r="J250" s="255" t="s">
        <v>126</v>
      </c>
      <c r="L250" s="267">
        <v>0</v>
      </c>
      <c r="M250" s="262"/>
      <c r="N250" s="262">
        <v>0</v>
      </c>
      <c r="O250" s="262">
        <v>0</v>
      </c>
      <c r="P250" s="262">
        <v>0</v>
      </c>
      <c r="Q250" s="262">
        <v>0</v>
      </c>
      <c r="R250" s="262">
        <v>0</v>
      </c>
      <c r="S250" s="262">
        <v>0</v>
      </c>
      <c r="T250" s="262">
        <v>0</v>
      </c>
      <c r="U250" s="262">
        <v>0</v>
      </c>
      <c r="V250" s="262">
        <v>0</v>
      </c>
      <c r="W250" s="262">
        <v>0</v>
      </c>
      <c r="X250" s="262">
        <v>0</v>
      </c>
      <c r="Y250" s="262">
        <v>0</v>
      </c>
    </row>
    <row r="251" spans="4:25" hidden="1" outlineLevel="1">
      <c r="D251" s="255" t="s">
        <v>3460</v>
      </c>
      <c r="E251" s="255" t="s">
        <v>54</v>
      </c>
      <c r="F251" s="255" t="s">
        <v>608</v>
      </c>
      <c r="H251" s="255" t="s">
        <v>609</v>
      </c>
      <c r="I251" s="255" t="s">
        <v>3461</v>
      </c>
      <c r="J251" s="255" t="s">
        <v>126</v>
      </c>
      <c r="L251" s="267">
        <v>0</v>
      </c>
      <c r="M251" s="262"/>
      <c r="N251" s="262"/>
      <c r="O251" s="262"/>
      <c r="P251" s="262"/>
      <c r="Q251" s="262"/>
      <c r="R251" s="262"/>
      <c r="S251" s="262"/>
      <c r="T251" s="262"/>
      <c r="U251" s="262"/>
      <c r="V251" s="262"/>
      <c r="W251" s="262"/>
      <c r="X251" s="262">
        <v>0</v>
      </c>
      <c r="Y251" s="262">
        <v>0</v>
      </c>
    </row>
    <row r="252" spans="4:25" hidden="1" outlineLevel="1">
      <c r="D252" s="255" t="s">
        <v>3460</v>
      </c>
      <c r="E252" s="255" t="s">
        <v>54</v>
      </c>
      <c r="F252" s="255" t="s">
        <v>610</v>
      </c>
      <c r="H252" s="255" t="s">
        <v>609</v>
      </c>
      <c r="I252" s="255" t="s">
        <v>3462</v>
      </c>
      <c r="J252" s="255" t="s">
        <v>126</v>
      </c>
      <c r="L252" s="267">
        <v>0</v>
      </c>
      <c r="M252" s="262"/>
      <c r="N252" s="262"/>
      <c r="O252" s="262"/>
      <c r="P252" s="262"/>
      <c r="Q252" s="262"/>
      <c r="R252" s="262"/>
      <c r="S252" s="262"/>
      <c r="T252" s="262"/>
      <c r="U252" s="262"/>
      <c r="V252" s="262"/>
      <c r="W252" s="262"/>
      <c r="X252" s="262">
        <v>0</v>
      </c>
      <c r="Y252" s="262">
        <v>0</v>
      </c>
    </row>
    <row r="253" spans="4:25" hidden="1" outlineLevel="1">
      <c r="D253" s="255" t="s">
        <v>2377</v>
      </c>
      <c r="E253" s="255" t="s">
        <v>54</v>
      </c>
      <c r="F253" s="255" t="s">
        <v>608</v>
      </c>
      <c r="H253" s="255" t="s">
        <v>609</v>
      </c>
      <c r="I253" s="255" t="s">
        <v>2378</v>
      </c>
      <c r="J253" s="255" t="s">
        <v>126</v>
      </c>
      <c r="L253" s="267">
        <v>0</v>
      </c>
      <c r="M253" s="262"/>
      <c r="N253" s="262">
        <v>0</v>
      </c>
      <c r="O253" s="262">
        <v>0</v>
      </c>
      <c r="P253" s="262">
        <v>0</v>
      </c>
      <c r="Q253" s="262">
        <v>0</v>
      </c>
      <c r="R253" s="262">
        <v>0</v>
      </c>
      <c r="S253" s="262">
        <v>0</v>
      </c>
      <c r="T253" s="262">
        <v>0</v>
      </c>
      <c r="U253" s="262">
        <v>0</v>
      </c>
      <c r="V253" s="262">
        <v>0</v>
      </c>
      <c r="W253" s="262">
        <v>0</v>
      </c>
      <c r="X253" s="262">
        <v>0</v>
      </c>
      <c r="Y253" s="262">
        <v>0</v>
      </c>
    </row>
    <row r="254" spans="4:25" hidden="1" outlineLevel="1">
      <c r="D254" s="255" t="s">
        <v>3463</v>
      </c>
      <c r="E254" s="255" t="s">
        <v>2234</v>
      </c>
      <c r="F254" s="255" t="s">
        <v>608</v>
      </c>
      <c r="H254" s="255" t="s">
        <v>609</v>
      </c>
      <c r="I254" s="255" t="s">
        <v>3464</v>
      </c>
      <c r="J254" s="255" t="s">
        <v>1029</v>
      </c>
      <c r="L254" s="267">
        <v>0</v>
      </c>
      <c r="M254" s="262"/>
      <c r="N254" s="262"/>
      <c r="O254" s="262">
        <v>0</v>
      </c>
      <c r="P254" s="262">
        <v>0</v>
      </c>
      <c r="Q254" s="262">
        <v>0</v>
      </c>
      <c r="R254" s="262">
        <v>0</v>
      </c>
      <c r="S254" s="262">
        <v>0</v>
      </c>
      <c r="T254" s="262">
        <v>0</v>
      </c>
      <c r="U254" s="262">
        <v>0</v>
      </c>
      <c r="V254" s="262">
        <v>0</v>
      </c>
      <c r="W254" s="262">
        <v>0</v>
      </c>
      <c r="X254" s="262">
        <v>0</v>
      </c>
      <c r="Y254" s="262">
        <v>0</v>
      </c>
    </row>
    <row r="255" spans="4:25" hidden="1" outlineLevel="1">
      <c r="D255" s="255" t="s">
        <v>3463</v>
      </c>
      <c r="E255" s="255" t="s">
        <v>2234</v>
      </c>
      <c r="F255" s="255" t="s">
        <v>610</v>
      </c>
      <c r="H255" s="255" t="s">
        <v>609</v>
      </c>
      <c r="I255" s="255" t="s">
        <v>3465</v>
      </c>
      <c r="J255" s="255" t="s">
        <v>1029</v>
      </c>
      <c r="L255" s="267">
        <v>0</v>
      </c>
      <c r="M255" s="262"/>
      <c r="N255" s="262"/>
      <c r="O255" s="262">
        <v>0</v>
      </c>
      <c r="P255" s="262">
        <v>0</v>
      </c>
      <c r="Q255" s="262">
        <v>0</v>
      </c>
      <c r="R255" s="262">
        <v>0</v>
      </c>
      <c r="S255" s="262">
        <v>0</v>
      </c>
      <c r="T255" s="262">
        <v>0</v>
      </c>
      <c r="U255" s="262">
        <v>0</v>
      </c>
      <c r="V255" s="262">
        <v>0</v>
      </c>
      <c r="W255" s="262">
        <v>0</v>
      </c>
      <c r="X255" s="262">
        <v>0</v>
      </c>
      <c r="Y255" s="262">
        <v>0</v>
      </c>
    </row>
    <row r="256" spans="4:25" hidden="1" outlineLevel="1">
      <c r="D256" s="255" t="s">
        <v>644</v>
      </c>
      <c r="E256" s="255" t="s">
        <v>54</v>
      </c>
      <c r="F256" s="255" t="s">
        <v>608</v>
      </c>
      <c r="H256" s="255" t="s">
        <v>609</v>
      </c>
      <c r="I256" s="255" t="s">
        <v>821</v>
      </c>
      <c r="J256" s="255" t="s">
        <v>126</v>
      </c>
      <c r="L256" s="267">
        <v>0</v>
      </c>
      <c r="M256" s="262"/>
      <c r="N256" s="262">
        <v>0</v>
      </c>
      <c r="O256" s="262">
        <v>0</v>
      </c>
      <c r="P256" s="262">
        <v>0</v>
      </c>
      <c r="Q256" s="262">
        <v>0</v>
      </c>
      <c r="R256" s="262">
        <v>0</v>
      </c>
      <c r="S256" s="262">
        <v>0</v>
      </c>
      <c r="T256" s="262">
        <v>0</v>
      </c>
      <c r="U256" s="262">
        <v>0</v>
      </c>
      <c r="V256" s="262">
        <v>0</v>
      </c>
      <c r="W256" s="262">
        <v>0</v>
      </c>
      <c r="X256" s="262">
        <v>0</v>
      </c>
      <c r="Y256" s="262">
        <v>0</v>
      </c>
    </row>
    <row r="257" spans="4:25" hidden="1" outlineLevel="1">
      <c r="D257" s="255" t="s">
        <v>1100</v>
      </c>
      <c r="E257" s="255" t="s">
        <v>55</v>
      </c>
      <c r="F257" s="255" t="s">
        <v>608</v>
      </c>
      <c r="H257" s="255" t="s">
        <v>609</v>
      </c>
      <c r="I257" s="255" t="s">
        <v>1101</v>
      </c>
      <c r="J257" s="255" t="s">
        <v>558</v>
      </c>
      <c r="L257" s="267">
        <v>0</v>
      </c>
      <c r="M257" s="262"/>
      <c r="N257" s="262">
        <v>0</v>
      </c>
      <c r="O257" s="262">
        <v>0</v>
      </c>
      <c r="P257" s="262">
        <v>0</v>
      </c>
      <c r="Q257" s="262">
        <v>0</v>
      </c>
      <c r="R257" s="262">
        <v>0</v>
      </c>
      <c r="S257" s="262">
        <v>0</v>
      </c>
      <c r="T257" s="262">
        <v>0</v>
      </c>
      <c r="U257" s="262">
        <v>0</v>
      </c>
      <c r="V257" s="262">
        <v>0</v>
      </c>
      <c r="W257" s="262">
        <v>0</v>
      </c>
      <c r="X257" s="262">
        <v>0</v>
      </c>
      <c r="Y257" s="262">
        <v>0</v>
      </c>
    </row>
    <row r="258" spans="4:25" hidden="1" outlineLevel="1">
      <c r="D258" s="255" t="s">
        <v>1914</v>
      </c>
      <c r="E258" s="255" t="s">
        <v>55</v>
      </c>
      <c r="F258" s="255" t="s">
        <v>608</v>
      </c>
      <c r="H258" s="255" t="s">
        <v>609</v>
      </c>
      <c r="I258" s="255" t="s">
        <v>1247</v>
      </c>
      <c r="J258" s="255" t="s">
        <v>558</v>
      </c>
      <c r="L258" s="267">
        <v>0</v>
      </c>
      <c r="M258" s="262"/>
      <c r="N258" s="262">
        <v>0</v>
      </c>
      <c r="O258" s="262">
        <v>0</v>
      </c>
      <c r="P258" s="262">
        <v>0</v>
      </c>
      <c r="Q258" s="262">
        <v>0</v>
      </c>
      <c r="R258" s="262">
        <v>0</v>
      </c>
      <c r="S258" s="262">
        <v>0</v>
      </c>
      <c r="T258" s="262">
        <v>0</v>
      </c>
      <c r="U258" s="262">
        <v>0</v>
      </c>
      <c r="V258" s="262">
        <v>0</v>
      </c>
      <c r="W258" s="262">
        <v>0</v>
      </c>
      <c r="X258" s="262">
        <v>0</v>
      </c>
      <c r="Y258" s="262">
        <v>0</v>
      </c>
    </row>
    <row r="259" spans="4:25" hidden="1" outlineLevel="1">
      <c r="D259" s="255" t="s">
        <v>645</v>
      </c>
      <c r="E259" s="255" t="s">
        <v>55</v>
      </c>
      <c r="F259" s="255" t="s">
        <v>608</v>
      </c>
      <c r="H259" s="255" t="s">
        <v>609</v>
      </c>
      <c r="I259" s="255" t="s">
        <v>822</v>
      </c>
      <c r="J259" s="255" t="s">
        <v>561</v>
      </c>
      <c r="L259" s="267">
        <v>0</v>
      </c>
      <c r="M259" s="262"/>
      <c r="N259" s="262">
        <v>0</v>
      </c>
      <c r="O259" s="262">
        <v>0</v>
      </c>
      <c r="P259" s="262">
        <v>0</v>
      </c>
      <c r="Q259" s="262">
        <v>0</v>
      </c>
      <c r="R259" s="262">
        <v>0</v>
      </c>
      <c r="S259" s="262">
        <v>0</v>
      </c>
      <c r="T259" s="262">
        <v>0</v>
      </c>
      <c r="U259" s="262">
        <v>0</v>
      </c>
      <c r="V259" s="262">
        <v>0</v>
      </c>
      <c r="W259" s="262">
        <v>0</v>
      </c>
      <c r="X259" s="262">
        <v>0</v>
      </c>
      <c r="Y259" s="262">
        <v>0</v>
      </c>
    </row>
    <row r="260" spans="4:25" hidden="1" outlineLevel="1">
      <c r="D260" s="255" t="s">
        <v>3466</v>
      </c>
      <c r="E260" s="255" t="s">
        <v>55</v>
      </c>
      <c r="F260" s="255" t="s">
        <v>608</v>
      </c>
      <c r="H260" s="255" t="s">
        <v>609</v>
      </c>
      <c r="I260" s="255" t="s">
        <v>3467</v>
      </c>
      <c r="J260" s="255" t="s">
        <v>614</v>
      </c>
      <c r="L260" s="267">
        <v>0</v>
      </c>
      <c r="M260" s="262"/>
      <c r="N260" s="262"/>
      <c r="O260" s="262"/>
      <c r="P260" s="262"/>
      <c r="Q260" s="262"/>
      <c r="R260" s="262"/>
      <c r="S260" s="262"/>
      <c r="T260" s="262">
        <v>0</v>
      </c>
      <c r="U260" s="262">
        <v>0</v>
      </c>
      <c r="V260" s="262">
        <v>0</v>
      </c>
      <c r="W260" s="262">
        <v>0</v>
      </c>
      <c r="X260" s="262">
        <v>0</v>
      </c>
      <c r="Y260" s="262">
        <v>0</v>
      </c>
    </row>
    <row r="261" spans="4:25" hidden="1" outlineLevel="1">
      <c r="D261" s="255" t="s">
        <v>1102</v>
      </c>
      <c r="E261" s="255" t="s">
        <v>55</v>
      </c>
      <c r="F261" s="255" t="s">
        <v>608</v>
      </c>
      <c r="H261" s="255" t="s">
        <v>609</v>
      </c>
      <c r="I261" s="255" t="s">
        <v>1103</v>
      </c>
      <c r="J261" s="255" t="s">
        <v>558</v>
      </c>
      <c r="L261" s="267">
        <v>0</v>
      </c>
      <c r="M261" s="262"/>
      <c r="N261" s="262">
        <v>0</v>
      </c>
      <c r="O261" s="262">
        <v>0</v>
      </c>
      <c r="P261" s="262">
        <v>0</v>
      </c>
      <c r="Q261" s="262">
        <v>0</v>
      </c>
      <c r="R261" s="262">
        <v>0</v>
      </c>
      <c r="S261" s="262">
        <v>0</v>
      </c>
      <c r="T261" s="262">
        <v>0</v>
      </c>
      <c r="U261" s="262">
        <v>0</v>
      </c>
      <c r="V261" s="262">
        <v>0</v>
      </c>
      <c r="W261" s="262">
        <v>0</v>
      </c>
      <c r="X261" s="262">
        <v>0</v>
      </c>
      <c r="Y261" s="262">
        <v>0</v>
      </c>
    </row>
    <row r="262" spans="4:25" hidden="1" outlineLevel="1">
      <c r="D262" s="255" t="s">
        <v>3468</v>
      </c>
      <c r="E262" s="255" t="s">
        <v>2234</v>
      </c>
      <c r="F262" s="255" t="s">
        <v>608</v>
      </c>
      <c r="H262" s="255" t="s">
        <v>609</v>
      </c>
      <c r="I262" s="255" t="s">
        <v>3469</v>
      </c>
      <c r="J262" s="255" t="s">
        <v>1029</v>
      </c>
      <c r="L262" s="267">
        <v>0</v>
      </c>
      <c r="M262" s="262"/>
      <c r="N262" s="262"/>
      <c r="O262" s="262">
        <v>0</v>
      </c>
      <c r="P262" s="262">
        <v>0</v>
      </c>
      <c r="Q262" s="262">
        <v>0</v>
      </c>
      <c r="R262" s="262">
        <v>0</v>
      </c>
      <c r="S262" s="262">
        <v>0</v>
      </c>
      <c r="T262" s="262">
        <v>0</v>
      </c>
      <c r="U262" s="262">
        <v>0</v>
      </c>
      <c r="V262" s="262">
        <v>0</v>
      </c>
      <c r="W262" s="262">
        <v>0</v>
      </c>
      <c r="X262" s="262">
        <v>0</v>
      </c>
      <c r="Y262" s="262">
        <v>0</v>
      </c>
    </row>
    <row r="263" spans="4:25" hidden="1" outlineLevel="1">
      <c r="D263" s="255" t="s">
        <v>3468</v>
      </c>
      <c r="E263" s="255" t="s">
        <v>2234</v>
      </c>
      <c r="F263" s="255" t="s">
        <v>610</v>
      </c>
      <c r="H263" s="255" t="s">
        <v>609</v>
      </c>
      <c r="I263" s="255" t="s">
        <v>3470</v>
      </c>
      <c r="J263" s="255" t="s">
        <v>1029</v>
      </c>
      <c r="L263" s="267">
        <v>0</v>
      </c>
      <c r="M263" s="262"/>
      <c r="N263" s="262"/>
      <c r="O263" s="262">
        <v>0</v>
      </c>
      <c r="P263" s="262">
        <v>0</v>
      </c>
      <c r="Q263" s="262">
        <v>0</v>
      </c>
      <c r="R263" s="262">
        <v>0</v>
      </c>
      <c r="S263" s="262">
        <v>0</v>
      </c>
      <c r="T263" s="262">
        <v>0</v>
      </c>
      <c r="U263" s="262">
        <v>0</v>
      </c>
      <c r="V263" s="262">
        <v>0</v>
      </c>
      <c r="W263" s="262">
        <v>0</v>
      </c>
      <c r="X263" s="262">
        <v>0</v>
      </c>
      <c r="Y263" s="262">
        <v>0</v>
      </c>
    </row>
    <row r="264" spans="4:25" hidden="1" outlineLevel="1">
      <c r="D264" s="255" t="s">
        <v>1272</v>
      </c>
      <c r="E264" s="255" t="s">
        <v>55</v>
      </c>
      <c r="F264" s="255" t="s">
        <v>608</v>
      </c>
      <c r="H264" s="255" t="s">
        <v>609</v>
      </c>
      <c r="I264" s="255" t="s">
        <v>3471</v>
      </c>
      <c r="J264" s="255" t="s">
        <v>123</v>
      </c>
      <c r="L264" s="267">
        <v>0</v>
      </c>
      <c r="M264" s="262"/>
      <c r="N264" s="262"/>
      <c r="O264" s="262"/>
      <c r="P264" s="262"/>
      <c r="Q264" s="262"/>
      <c r="R264" s="262"/>
      <c r="S264" s="262"/>
      <c r="T264" s="262"/>
      <c r="U264" s="262"/>
      <c r="V264" s="262"/>
      <c r="W264" s="262"/>
      <c r="X264" s="262">
        <v>0</v>
      </c>
      <c r="Y264" s="262">
        <v>0</v>
      </c>
    </row>
    <row r="265" spans="4:25" hidden="1" outlineLevel="1">
      <c r="D265" s="255" t="s">
        <v>1272</v>
      </c>
      <c r="E265" s="255" t="s">
        <v>55</v>
      </c>
      <c r="F265" s="255" t="s">
        <v>610</v>
      </c>
      <c r="H265" s="255" t="s">
        <v>609</v>
      </c>
      <c r="I265" s="255" t="s">
        <v>3472</v>
      </c>
      <c r="J265" s="255" t="s">
        <v>123</v>
      </c>
      <c r="L265" s="267">
        <v>0</v>
      </c>
      <c r="M265" s="262"/>
      <c r="N265" s="262"/>
      <c r="O265" s="262"/>
      <c r="P265" s="262"/>
      <c r="Q265" s="262"/>
      <c r="R265" s="262"/>
      <c r="S265" s="262"/>
      <c r="T265" s="262"/>
      <c r="U265" s="262"/>
      <c r="V265" s="262"/>
      <c r="W265" s="262"/>
      <c r="X265" s="262">
        <v>0</v>
      </c>
      <c r="Y265" s="262">
        <v>0</v>
      </c>
    </row>
    <row r="266" spans="4:25" hidden="1" outlineLevel="1">
      <c r="D266" s="255" t="s">
        <v>1104</v>
      </c>
      <c r="E266" s="255" t="s">
        <v>55</v>
      </c>
      <c r="F266" s="255" t="s">
        <v>608</v>
      </c>
      <c r="H266" s="255" t="s">
        <v>609</v>
      </c>
      <c r="I266" s="255" t="s">
        <v>1105</v>
      </c>
      <c r="J266" s="255" t="s">
        <v>1037</v>
      </c>
      <c r="L266" s="267">
        <v>0</v>
      </c>
      <c r="M266" s="262"/>
      <c r="N266" s="262">
        <v>0</v>
      </c>
      <c r="O266" s="262">
        <v>0</v>
      </c>
      <c r="P266" s="262">
        <v>0</v>
      </c>
      <c r="Q266" s="262">
        <v>0</v>
      </c>
      <c r="R266" s="262">
        <v>0</v>
      </c>
      <c r="S266" s="262">
        <v>0</v>
      </c>
      <c r="T266" s="262">
        <v>0</v>
      </c>
      <c r="U266" s="262">
        <v>0</v>
      </c>
      <c r="V266" s="262">
        <v>0</v>
      </c>
      <c r="W266" s="262">
        <v>0</v>
      </c>
      <c r="X266" s="262">
        <v>0</v>
      </c>
      <c r="Y266" s="262">
        <v>0</v>
      </c>
    </row>
    <row r="267" spans="4:25" hidden="1" outlineLevel="1">
      <c r="D267" s="255" t="s">
        <v>1106</v>
      </c>
      <c r="E267" s="255" t="s">
        <v>55</v>
      </c>
      <c r="F267" s="255" t="s">
        <v>608</v>
      </c>
      <c r="H267" s="255" t="s">
        <v>609</v>
      </c>
      <c r="I267" s="255" t="s">
        <v>1107</v>
      </c>
      <c r="J267" s="255" t="s">
        <v>615</v>
      </c>
      <c r="L267" s="267">
        <v>0</v>
      </c>
      <c r="M267" s="262"/>
      <c r="N267" s="262">
        <v>0</v>
      </c>
      <c r="O267" s="262">
        <v>0</v>
      </c>
      <c r="P267" s="262">
        <v>0</v>
      </c>
      <c r="Q267" s="262">
        <v>0</v>
      </c>
      <c r="R267" s="262">
        <v>0</v>
      </c>
      <c r="S267" s="262">
        <v>0</v>
      </c>
      <c r="T267" s="262">
        <v>0</v>
      </c>
      <c r="U267" s="262">
        <v>0</v>
      </c>
      <c r="V267" s="262">
        <v>0</v>
      </c>
      <c r="W267" s="262">
        <v>0</v>
      </c>
      <c r="X267" s="262">
        <v>0</v>
      </c>
      <c r="Y267" s="262">
        <v>0</v>
      </c>
    </row>
    <row r="268" spans="4:25" hidden="1" outlineLevel="1">
      <c r="D268" s="255" t="s">
        <v>364</v>
      </c>
      <c r="E268" s="255" t="s">
        <v>55</v>
      </c>
      <c r="F268" s="255" t="s">
        <v>608</v>
      </c>
      <c r="H268" s="255" t="s">
        <v>609</v>
      </c>
      <c r="I268" s="255" t="s">
        <v>824</v>
      </c>
      <c r="J268" s="255" t="s">
        <v>591</v>
      </c>
      <c r="L268" s="267">
        <v>0</v>
      </c>
      <c r="M268" s="262"/>
      <c r="N268" s="262">
        <v>0</v>
      </c>
      <c r="O268" s="262">
        <v>0</v>
      </c>
      <c r="P268" s="262">
        <v>0</v>
      </c>
      <c r="Q268" s="262">
        <v>0</v>
      </c>
      <c r="R268" s="262">
        <v>0</v>
      </c>
      <c r="S268" s="262">
        <v>0</v>
      </c>
      <c r="T268" s="262">
        <v>0</v>
      </c>
      <c r="U268" s="262">
        <v>0</v>
      </c>
      <c r="V268" s="262">
        <v>0</v>
      </c>
      <c r="W268" s="262">
        <v>0</v>
      </c>
      <c r="X268" s="262">
        <v>0</v>
      </c>
      <c r="Y268" s="262">
        <v>0</v>
      </c>
    </row>
    <row r="269" spans="4:25" hidden="1" outlineLevel="1">
      <c r="D269" s="255" t="s">
        <v>365</v>
      </c>
      <c r="E269" s="255" t="s">
        <v>55</v>
      </c>
      <c r="F269" s="255" t="s">
        <v>608</v>
      </c>
      <c r="H269" s="255" t="s">
        <v>609</v>
      </c>
      <c r="I269" s="255" t="s">
        <v>825</v>
      </c>
      <c r="J269" s="255" t="s">
        <v>127</v>
      </c>
      <c r="L269" s="267">
        <v>0</v>
      </c>
      <c r="M269" s="262"/>
      <c r="N269" s="262">
        <v>0</v>
      </c>
      <c r="O269" s="262">
        <v>0</v>
      </c>
      <c r="P269" s="262">
        <v>0</v>
      </c>
      <c r="Q269" s="262">
        <v>0</v>
      </c>
      <c r="R269" s="262">
        <v>0</v>
      </c>
      <c r="S269" s="262">
        <v>0</v>
      </c>
      <c r="T269" s="262">
        <v>0</v>
      </c>
      <c r="U269" s="262">
        <v>0</v>
      </c>
      <c r="V269" s="262">
        <v>0</v>
      </c>
      <c r="W269" s="262">
        <v>0</v>
      </c>
      <c r="X269" s="262">
        <v>0</v>
      </c>
      <c r="Y269" s="262">
        <v>0</v>
      </c>
    </row>
    <row r="270" spans="4:25" hidden="1" outlineLevel="1">
      <c r="D270" s="255" t="s">
        <v>366</v>
      </c>
      <c r="E270" s="255" t="s">
        <v>55</v>
      </c>
      <c r="F270" s="255" t="s">
        <v>608</v>
      </c>
      <c r="H270" s="255" t="s">
        <v>609</v>
      </c>
      <c r="I270" s="255" t="s">
        <v>826</v>
      </c>
      <c r="J270" s="255" t="s">
        <v>127</v>
      </c>
      <c r="L270" s="267">
        <v>0</v>
      </c>
      <c r="M270" s="262"/>
      <c r="N270" s="262">
        <v>0</v>
      </c>
      <c r="O270" s="262">
        <v>0</v>
      </c>
      <c r="P270" s="262">
        <v>0</v>
      </c>
      <c r="Q270" s="262">
        <v>0</v>
      </c>
      <c r="R270" s="262">
        <v>0</v>
      </c>
      <c r="S270" s="262">
        <v>0</v>
      </c>
      <c r="T270" s="262">
        <v>0</v>
      </c>
      <c r="U270" s="262">
        <v>0</v>
      </c>
      <c r="V270" s="262">
        <v>0</v>
      </c>
      <c r="W270" s="262">
        <v>0</v>
      </c>
      <c r="X270" s="262">
        <v>0</v>
      </c>
      <c r="Y270" s="262">
        <v>0</v>
      </c>
    </row>
    <row r="271" spans="4:25" hidden="1" outlineLevel="1">
      <c r="D271" s="255" t="s">
        <v>646</v>
      </c>
      <c r="E271" s="255" t="s">
        <v>55</v>
      </c>
      <c r="F271" s="255" t="s">
        <v>608</v>
      </c>
      <c r="H271" s="255" t="s">
        <v>609</v>
      </c>
      <c r="I271" s="255" t="s">
        <v>827</v>
      </c>
      <c r="J271" s="255" t="s">
        <v>127</v>
      </c>
      <c r="L271" s="267">
        <v>0</v>
      </c>
      <c r="M271" s="262"/>
      <c r="N271" s="262">
        <v>0</v>
      </c>
      <c r="O271" s="262">
        <v>0</v>
      </c>
      <c r="P271" s="262">
        <v>0</v>
      </c>
      <c r="Q271" s="262">
        <v>0</v>
      </c>
      <c r="R271" s="262">
        <v>0</v>
      </c>
      <c r="S271" s="262">
        <v>0</v>
      </c>
      <c r="T271" s="262">
        <v>0</v>
      </c>
      <c r="U271" s="262">
        <v>0</v>
      </c>
      <c r="V271" s="262">
        <v>0</v>
      </c>
      <c r="W271" s="262">
        <v>0</v>
      </c>
      <c r="X271" s="262">
        <v>0</v>
      </c>
      <c r="Y271" s="262">
        <v>0</v>
      </c>
    </row>
    <row r="272" spans="4:25" hidden="1" outlineLevel="1">
      <c r="D272" s="255" t="s">
        <v>646</v>
      </c>
      <c r="E272" s="255" t="s">
        <v>55</v>
      </c>
      <c r="F272" s="255" t="s">
        <v>610</v>
      </c>
      <c r="H272" s="255" t="s">
        <v>609</v>
      </c>
      <c r="I272" s="255" t="s">
        <v>3473</v>
      </c>
      <c r="J272" s="255" t="s">
        <v>127</v>
      </c>
      <c r="L272" s="267">
        <v>0</v>
      </c>
      <c r="M272" s="262"/>
      <c r="N272" s="262">
        <v>0</v>
      </c>
      <c r="O272" s="262">
        <v>0</v>
      </c>
      <c r="P272" s="262">
        <v>0</v>
      </c>
      <c r="Q272" s="262">
        <v>0</v>
      </c>
      <c r="R272" s="262">
        <v>0</v>
      </c>
      <c r="S272" s="262">
        <v>0</v>
      </c>
      <c r="T272" s="262">
        <v>0</v>
      </c>
      <c r="U272" s="262">
        <v>0</v>
      </c>
      <c r="V272" s="262">
        <v>0</v>
      </c>
      <c r="W272" s="262">
        <v>0</v>
      </c>
      <c r="X272" s="262">
        <v>0</v>
      </c>
      <c r="Y272" s="262">
        <v>0</v>
      </c>
    </row>
    <row r="273" spans="4:25" hidden="1" outlineLevel="1">
      <c r="D273" s="255" t="s">
        <v>1108</v>
      </c>
      <c r="E273" s="255" t="s">
        <v>55</v>
      </c>
      <c r="F273" s="255" t="s">
        <v>608</v>
      </c>
      <c r="H273" s="255" t="s">
        <v>609</v>
      </c>
      <c r="I273" s="255" t="s">
        <v>1109</v>
      </c>
      <c r="J273" s="255" t="s">
        <v>558</v>
      </c>
      <c r="L273" s="267">
        <v>0</v>
      </c>
      <c r="M273" s="262"/>
      <c r="N273" s="262">
        <v>0</v>
      </c>
      <c r="O273" s="262">
        <v>0</v>
      </c>
      <c r="P273" s="262">
        <v>0</v>
      </c>
      <c r="Q273" s="262">
        <v>0</v>
      </c>
      <c r="R273" s="262">
        <v>0</v>
      </c>
      <c r="S273" s="262">
        <v>0</v>
      </c>
      <c r="T273" s="262">
        <v>0</v>
      </c>
      <c r="U273" s="262">
        <v>0</v>
      </c>
      <c r="V273" s="262">
        <v>0</v>
      </c>
      <c r="W273" s="262">
        <v>0</v>
      </c>
      <c r="X273" s="262">
        <v>0</v>
      </c>
      <c r="Y273" s="262">
        <v>0</v>
      </c>
    </row>
    <row r="274" spans="4:25" hidden="1" outlineLevel="1">
      <c r="D274" s="255" t="s">
        <v>2354</v>
      </c>
      <c r="E274" s="255" t="s">
        <v>2234</v>
      </c>
      <c r="F274" s="255" t="s">
        <v>608</v>
      </c>
      <c r="H274" s="255" t="s">
        <v>609</v>
      </c>
      <c r="I274" s="255" t="s">
        <v>2379</v>
      </c>
      <c r="J274" s="255" t="s">
        <v>1029</v>
      </c>
      <c r="L274" s="267">
        <v>0</v>
      </c>
      <c r="M274" s="262"/>
      <c r="N274" s="262">
        <v>0</v>
      </c>
      <c r="O274" s="262">
        <v>0</v>
      </c>
      <c r="P274" s="262">
        <v>0</v>
      </c>
      <c r="Q274" s="262">
        <v>0</v>
      </c>
      <c r="R274" s="262">
        <v>0</v>
      </c>
      <c r="S274" s="262">
        <v>0</v>
      </c>
      <c r="T274" s="262">
        <v>0</v>
      </c>
      <c r="U274" s="262">
        <v>0</v>
      </c>
      <c r="V274" s="262">
        <v>0</v>
      </c>
      <c r="W274" s="262">
        <v>0</v>
      </c>
      <c r="X274" s="262">
        <v>0</v>
      </c>
      <c r="Y274" s="262">
        <v>0</v>
      </c>
    </row>
    <row r="275" spans="4:25" hidden="1" outlineLevel="1">
      <c r="D275" s="255" t="s">
        <v>2354</v>
      </c>
      <c r="E275" s="255" t="s">
        <v>2234</v>
      </c>
      <c r="F275" s="255" t="s">
        <v>610</v>
      </c>
      <c r="H275" s="255" t="s">
        <v>609</v>
      </c>
      <c r="I275" s="255" t="s">
        <v>2380</v>
      </c>
      <c r="J275" s="255" t="s">
        <v>1029</v>
      </c>
      <c r="L275" s="267">
        <v>0</v>
      </c>
      <c r="M275" s="262"/>
      <c r="N275" s="262">
        <v>0</v>
      </c>
      <c r="O275" s="262">
        <v>0</v>
      </c>
      <c r="P275" s="262">
        <v>0</v>
      </c>
      <c r="Q275" s="262">
        <v>0</v>
      </c>
      <c r="R275" s="262">
        <v>0</v>
      </c>
      <c r="S275" s="262">
        <v>0</v>
      </c>
      <c r="T275" s="262">
        <v>0</v>
      </c>
      <c r="U275" s="262">
        <v>0</v>
      </c>
      <c r="V275" s="262">
        <v>0</v>
      </c>
      <c r="W275" s="262">
        <v>0</v>
      </c>
      <c r="X275" s="262">
        <v>0</v>
      </c>
      <c r="Y275" s="262">
        <v>0</v>
      </c>
    </row>
    <row r="276" spans="4:25" hidden="1" outlineLevel="1">
      <c r="D276" s="255" t="s">
        <v>647</v>
      </c>
      <c r="E276" s="255" t="s">
        <v>55</v>
      </c>
      <c r="F276" s="255" t="s">
        <v>608</v>
      </c>
      <c r="H276" s="255" t="s">
        <v>609</v>
      </c>
      <c r="I276" s="255" t="s">
        <v>828</v>
      </c>
      <c r="J276" s="255" t="s">
        <v>127</v>
      </c>
      <c r="L276" s="267">
        <v>0</v>
      </c>
      <c r="M276" s="262"/>
      <c r="N276" s="262">
        <v>0</v>
      </c>
      <c r="O276" s="262">
        <v>0</v>
      </c>
      <c r="P276" s="262">
        <v>0</v>
      </c>
      <c r="Q276" s="262">
        <v>0</v>
      </c>
      <c r="R276" s="262">
        <v>0</v>
      </c>
      <c r="S276" s="262">
        <v>0</v>
      </c>
      <c r="T276" s="262">
        <v>0</v>
      </c>
      <c r="U276" s="262">
        <v>0</v>
      </c>
      <c r="V276" s="262">
        <v>0</v>
      </c>
      <c r="W276" s="262">
        <v>0</v>
      </c>
      <c r="X276" s="262">
        <v>0</v>
      </c>
      <c r="Y276" s="262">
        <v>0</v>
      </c>
    </row>
    <row r="277" spans="4:25" hidden="1" outlineLevel="1">
      <c r="D277" s="255" t="s">
        <v>497</v>
      </c>
      <c r="E277" s="255" t="s">
        <v>55</v>
      </c>
      <c r="F277" s="255" t="s">
        <v>608</v>
      </c>
      <c r="H277" s="255" t="s">
        <v>609</v>
      </c>
      <c r="I277" s="255" t="s">
        <v>829</v>
      </c>
      <c r="J277" s="255" t="s">
        <v>123</v>
      </c>
      <c r="L277" s="267">
        <v>0</v>
      </c>
      <c r="M277" s="262"/>
      <c r="N277" s="262">
        <v>0</v>
      </c>
      <c r="O277" s="262">
        <v>0</v>
      </c>
      <c r="P277" s="262">
        <v>0</v>
      </c>
      <c r="Q277" s="262">
        <v>0</v>
      </c>
      <c r="R277" s="262">
        <v>0</v>
      </c>
      <c r="S277" s="262">
        <v>0</v>
      </c>
      <c r="T277" s="262">
        <v>0</v>
      </c>
      <c r="U277" s="262">
        <v>0</v>
      </c>
      <c r="V277" s="262">
        <v>0</v>
      </c>
      <c r="W277" s="262">
        <v>0</v>
      </c>
      <c r="X277" s="262">
        <v>0</v>
      </c>
      <c r="Y277" s="262">
        <v>0</v>
      </c>
    </row>
    <row r="278" spans="4:25" hidden="1" outlineLevel="1">
      <c r="D278" s="255" t="s">
        <v>1110</v>
      </c>
      <c r="E278" s="255" t="s">
        <v>55</v>
      </c>
      <c r="F278" s="255" t="s">
        <v>608</v>
      </c>
      <c r="H278" s="255" t="s">
        <v>609</v>
      </c>
      <c r="I278" s="255" t="s">
        <v>1111</v>
      </c>
      <c r="J278" s="255" t="s">
        <v>558</v>
      </c>
      <c r="L278" s="267">
        <v>0</v>
      </c>
      <c r="M278" s="262"/>
      <c r="N278" s="262">
        <v>0</v>
      </c>
      <c r="O278" s="262">
        <v>0</v>
      </c>
      <c r="P278" s="262">
        <v>0</v>
      </c>
      <c r="Q278" s="262">
        <v>0</v>
      </c>
      <c r="R278" s="262"/>
      <c r="S278" s="262"/>
      <c r="T278" s="262"/>
      <c r="U278" s="262"/>
      <c r="V278" s="262"/>
      <c r="W278" s="262"/>
      <c r="X278" s="262"/>
      <c r="Y278" s="262"/>
    </row>
    <row r="279" spans="4:25" hidden="1" outlineLevel="1">
      <c r="D279" s="255" t="s">
        <v>648</v>
      </c>
      <c r="E279" s="255" t="s">
        <v>56</v>
      </c>
      <c r="F279" s="255" t="s">
        <v>608</v>
      </c>
      <c r="H279" s="255" t="s">
        <v>609</v>
      </c>
      <c r="I279" s="255" t="s">
        <v>1691</v>
      </c>
      <c r="J279" s="255" t="s">
        <v>125</v>
      </c>
      <c r="L279" s="267">
        <v>0</v>
      </c>
      <c r="M279" s="262"/>
      <c r="N279" s="262">
        <v>0</v>
      </c>
      <c r="O279" s="262">
        <v>0</v>
      </c>
      <c r="P279" s="262">
        <v>0</v>
      </c>
      <c r="Q279" s="262">
        <v>0</v>
      </c>
      <c r="R279" s="262">
        <v>0</v>
      </c>
      <c r="S279" s="262">
        <v>0</v>
      </c>
      <c r="T279" s="262">
        <v>0</v>
      </c>
      <c r="U279" s="262">
        <v>0</v>
      </c>
      <c r="V279" s="262">
        <v>0</v>
      </c>
      <c r="W279" s="262">
        <v>0</v>
      </c>
      <c r="X279" s="262">
        <v>0</v>
      </c>
      <c r="Y279" s="262">
        <v>0</v>
      </c>
    </row>
    <row r="280" spans="4:25" hidden="1" outlineLevel="1">
      <c r="D280" s="255" t="s">
        <v>649</v>
      </c>
      <c r="E280" s="255" t="s">
        <v>70</v>
      </c>
      <c r="F280" s="255" t="s">
        <v>608</v>
      </c>
      <c r="H280" s="255" t="s">
        <v>609</v>
      </c>
      <c r="I280" s="255" t="s">
        <v>290</v>
      </c>
      <c r="J280" s="255" t="s">
        <v>0</v>
      </c>
      <c r="L280" s="267">
        <v>0</v>
      </c>
      <c r="M280" s="262"/>
      <c r="N280" s="262">
        <v>0</v>
      </c>
      <c r="O280" s="262">
        <v>0</v>
      </c>
      <c r="P280" s="262">
        <v>0</v>
      </c>
      <c r="Q280" s="262">
        <v>0</v>
      </c>
      <c r="R280" s="262">
        <v>0</v>
      </c>
      <c r="S280" s="262">
        <v>0</v>
      </c>
      <c r="T280" s="262">
        <v>0</v>
      </c>
      <c r="U280" s="262">
        <v>0</v>
      </c>
      <c r="V280" s="262">
        <v>0</v>
      </c>
      <c r="W280" s="262">
        <v>0</v>
      </c>
      <c r="X280" s="262">
        <v>0</v>
      </c>
      <c r="Y280" s="262">
        <v>0</v>
      </c>
    </row>
    <row r="281" spans="4:25" hidden="1" outlineLevel="1">
      <c r="D281" s="255" t="s">
        <v>498</v>
      </c>
      <c r="E281" s="255" t="s">
        <v>55</v>
      </c>
      <c r="F281" s="255" t="s">
        <v>608</v>
      </c>
      <c r="H281" s="255" t="s">
        <v>609</v>
      </c>
      <c r="I281" s="255" t="s">
        <v>832</v>
      </c>
      <c r="J281" s="255" t="s">
        <v>127</v>
      </c>
      <c r="L281" s="267">
        <v>0</v>
      </c>
      <c r="M281" s="262"/>
      <c r="N281" s="262">
        <v>0</v>
      </c>
      <c r="O281" s="262">
        <v>0</v>
      </c>
      <c r="P281" s="262">
        <v>0</v>
      </c>
      <c r="Q281" s="262">
        <v>0</v>
      </c>
      <c r="R281" s="262">
        <v>0</v>
      </c>
      <c r="S281" s="262">
        <v>0</v>
      </c>
      <c r="T281" s="262">
        <v>0</v>
      </c>
      <c r="U281" s="262">
        <v>0</v>
      </c>
      <c r="V281" s="262">
        <v>0</v>
      </c>
      <c r="W281" s="262">
        <v>0</v>
      </c>
      <c r="X281" s="262">
        <v>0</v>
      </c>
      <c r="Y281" s="262">
        <v>0</v>
      </c>
    </row>
    <row r="282" spans="4:25" hidden="1" outlineLevel="1">
      <c r="D282" s="255" t="s">
        <v>833</v>
      </c>
      <c r="E282" s="255" t="s">
        <v>55</v>
      </c>
      <c r="F282" s="255" t="s">
        <v>608</v>
      </c>
      <c r="H282" s="255" t="s">
        <v>609</v>
      </c>
      <c r="I282" s="255" t="s">
        <v>834</v>
      </c>
      <c r="J282" s="255" t="s">
        <v>127</v>
      </c>
      <c r="L282" s="267">
        <v>0</v>
      </c>
      <c r="M282" s="262"/>
      <c r="N282" s="262">
        <v>0</v>
      </c>
      <c r="O282" s="262">
        <v>0</v>
      </c>
      <c r="P282" s="262">
        <v>0</v>
      </c>
      <c r="Q282" s="262">
        <v>0</v>
      </c>
      <c r="R282" s="262">
        <v>0</v>
      </c>
      <c r="S282" s="262">
        <v>0</v>
      </c>
      <c r="T282" s="262">
        <v>0</v>
      </c>
      <c r="U282" s="262">
        <v>0</v>
      </c>
      <c r="V282" s="262">
        <v>0</v>
      </c>
      <c r="W282" s="262">
        <v>0</v>
      </c>
      <c r="X282" s="262">
        <v>0</v>
      </c>
      <c r="Y282" s="262">
        <v>0</v>
      </c>
    </row>
    <row r="283" spans="4:25" hidden="1" outlineLevel="1">
      <c r="D283" s="255" t="s">
        <v>1112</v>
      </c>
      <c r="E283" s="255" t="s">
        <v>55</v>
      </c>
      <c r="F283" s="255" t="s">
        <v>608</v>
      </c>
      <c r="H283" s="255" t="s">
        <v>609</v>
      </c>
      <c r="I283" s="255" t="s">
        <v>1113</v>
      </c>
      <c r="J283" s="255" t="s">
        <v>993</v>
      </c>
      <c r="L283" s="267">
        <v>0</v>
      </c>
      <c r="M283" s="262"/>
      <c r="N283" s="262">
        <v>0</v>
      </c>
      <c r="O283" s="262">
        <v>0</v>
      </c>
      <c r="P283" s="262">
        <v>0</v>
      </c>
      <c r="Q283" s="262">
        <v>0</v>
      </c>
      <c r="R283" s="262">
        <v>0</v>
      </c>
      <c r="S283" s="262">
        <v>0</v>
      </c>
      <c r="T283" s="262">
        <v>0</v>
      </c>
      <c r="U283" s="262">
        <v>0</v>
      </c>
      <c r="V283" s="262">
        <v>0</v>
      </c>
      <c r="W283" s="262">
        <v>0</v>
      </c>
      <c r="X283" s="262">
        <v>0</v>
      </c>
      <c r="Y283" s="262">
        <v>0</v>
      </c>
    </row>
    <row r="284" spans="4:25" hidden="1" outlineLevel="1">
      <c r="D284" s="255" t="s">
        <v>2099</v>
      </c>
      <c r="E284" s="255" t="s">
        <v>54</v>
      </c>
      <c r="F284" s="255" t="s">
        <v>608</v>
      </c>
      <c r="H284" s="255" t="s">
        <v>609</v>
      </c>
      <c r="I284" s="255" t="s">
        <v>836</v>
      </c>
      <c r="J284" s="255" t="s">
        <v>126</v>
      </c>
      <c r="L284" s="267">
        <v>0</v>
      </c>
      <c r="M284" s="262"/>
      <c r="N284" s="262">
        <v>0</v>
      </c>
      <c r="O284" s="262">
        <v>0</v>
      </c>
      <c r="P284" s="262">
        <v>0</v>
      </c>
      <c r="Q284" s="262">
        <v>0</v>
      </c>
      <c r="R284" s="262">
        <v>0</v>
      </c>
      <c r="S284" s="262">
        <v>0</v>
      </c>
      <c r="T284" s="262">
        <v>0</v>
      </c>
      <c r="U284" s="262">
        <v>0</v>
      </c>
      <c r="V284" s="262">
        <v>0</v>
      </c>
      <c r="W284" s="262">
        <v>0</v>
      </c>
      <c r="X284" s="262">
        <v>0</v>
      </c>
      <c r="Y284" s="262">
        <v>0</v>
      </c>
    </row>
    <row r="285" spans="4:25" hidden="1" outlineLevel="1">
      <c r="D285" s="255" t="s">
        <v>1114</v>
      </c>
      <c r="E285" s="255" t="s">
        <v>55</v>
      </c>
      <c r="F285" s="255" t="s">
        <v>608</v>
      </c>
      <c r="H285" s="255" t="s">
        <v>609</v>
      </c>
      <c r="I285" s="255" t="s">
        <v>1115</v>
      </c>
      <c r="J285" s="255" t="s">
        <v>615</v>
      </c>
      <c r="L285" s="267">
        <v>0</v>
      </c>
      <c r="M285" s="262"/>
      <c r="N285" s="262">
        <v>0</v>
      </c>
      <c r="O285" s="262">
        <v>0</v>
      </c>
      <c r="P285" s="262">
        <v>0</v>
      </c>
      <c r="Q285" s="262">
        <v>0</v>
      </c>
      <c r="R285" s="262">
        <v>0</v>
      </c>
      <c r="S285" s="262">
        <v>0</v>
      </c>
      <c r="T285" s="262">
        <v>0</v>
      </c>
      <c r="U285" s="262">
        <v>0</v>
      </c>
      <c r="V285" s="262">
        <v>0</v>
      </c>
      <c r="W285" s="262">
        <v>0</v>
      </c>
      <c r="X285" s="262">
        <v>0</v>
      </c>
      <c r="Y285" s="262">
        <v>0</v>
      </c>
    </row>
    <row r="286" spans="4:25" hidden="1" outlineLevel="1">
      <c r="D286" s="255" t="s">
        <v>2355</v>
      </c>
      <c r="E286" s="255" t="s">
        <v>2234</v>
      </c>
      <c r="F286" s="255" t="s">
        <v>608</v>
      </c>
      <c r="H286" s="255" t="s">
        <v>609</v>
      </c>
      <c r="I286" s="255" t="s">
        <v>2381</v>
      </c>
      <c r="J286" s="255" t="s">
        <v>1029</v>
      </c>
      <c r="L286" s="267">
        <v>0</v>
      </c>
      <c r="M286" s="262"/>
      <c r="N286" s="262">
        <v>0</v>
      </c>
      <c r="O286" s="262">
        <v>0</v>
      </c>
      <c r="P286" s="262">
        <v>0</v>
      </c>
      <c r="Q286" s="262">
        <v>0</v>
      </c>
      <c r="R286" s="262">
        <v>0</v>
      </c>
      <c r="S286" s="262">
        <v>0</v>
      </c>
      <c r="T286" s="262">
        <v>0</v>
      </c>
      <c r="U286" s="262">
        <v>0</v>
      </c>
      <c r="V286" s="262">
        <v>0</v>
      </c>
      <c r="W286" s="262">
        <v>0</v>
      </c>
      <c r="X286" s="262">
        <v>0</v>
      </c>
      <c r="Y286" s="262">
        <v>0</v>
      </c>
    </row>
    <row r="287" spans="4:25" hidden="1" outlineLevel="1">
      <c r="D287" s="255" t="s">
        <v>2355</v>
      </c>
      <c r="E287" s="255" t="s">
        <v>2234</v>
      </c>
      <c r="F287" s="255" t="s">
        <v>610</v>
      </c>
      <c r="H287" s="255" t="s">
        <v>609</v>
      </c>
      <c r="I287" s="255" t="s">
        <v>2382</v>
      </c>
      <c r="J287" s="255" t="s">
        <v>1029</v>
      </c>
      <c r="L287" s="267">
        <v>0</v>
      </c>
      <c r="M287" s="262"/>
      <c r="N287" s="262">
        <v>0</v>
      </c>
      <c r="O287" s="262">
        <v>0</v>
      </c>
      <c r="P287" s="262">
        <v>0</v>
      </c>
      <c r="Q287" s="262">
        <v>0</v>
      </c>
      <c r="R287" s="262">
        <v>0</v>
      </c>
      <c r="S287" s="262">
        <v>0</v>
      </c>
      <c r="T287" s="262">
        <v>0</v>
      </c>
      <c r="U287" s="262">
        <v>0</v>
      </c>
      <c r="V287" s="262">
        <v>0</v>
      </c>
      <c r="W287" s="262">
        <v>0</v>
      </c>
      <c r="X287" s="262">
        <v>0</v>
      </c>
      <c r="Y287" s="262">
        <v>0</v>
      </c>
    </row>
    <row r="288" spans="4:25" hidden="1" outlineLevel="1">
      <c r="D288" s="255" t="s">
        <v>1116</v>
      </c>
      <c r="E288" s="255" t="s">
        <v>55</v>
      </c>
      <c r="F288" s="255" t="s">
        <v>608</v>
      </c>
      <c r="H288" s="255" t="s">
        <v>609</v>
      </c>
      <c r="I288" s="255" t="s">
        <v>1117</v>
      </c>
      <c r="J288" s="255" t="s">
        <v>558</v>
      </c>
      <c r="L288" s="267">
        <v>0</v>
      </c>
      <c r="M288" s="262"/>
      <c r="N288" s="262">
        <v>0</v>
      </c>
      <c r="O288" s="262">
        <v>0</v>
      </c>
      <c r="P288" s="262">
        <v>0</v>
      </c>
      <c r="Q288" s="262">
        <v>0</v>
      </c>
      <c r="R288" s="262">
        <v>0</v>
      </c>
      <c r="S288" s="262">
        <v>0</v>
      </c>
      <c r="T288" s="262">
        <v>0</v>
      </c>
      <c r="U288" s="262">
        <v>0</v>
      </c>
      <c r="V288" s="262">
        <v>0</v>
      </c>
      <c r="W288" s="262">
        <v>0</v>
      </c>
      <c r="X288" s="262">
        <v>0</v>
      </c>
      <c r="Y288" s="262">
        <v>0</v>
      </c>
    </row>
    <row r="289" spans="4:25" hidden="1" outlineLevel="1">
      <c r="D289" s="255" t="s">
        <v>1118</v>
      </c>
      <c r="E289" s="255" t="s">
        <v>55</v>
      </c>
      <c r="F289" s="255" t="s">
        <v>608</v>
      </c>
      <c r="H289" s="255" t="s">
        <v>609</v>
      </c>
      <c r="I289" s="255" t="s">
        <v>1119</v>
      </c>
      <c r="J289" s="255" t="s">
        <v>558</v>
      </c>
      <c r="L289" s="267">
        <v>0</v>
      </c>
      <c r="M289" s="262"/>
      <c r="N289" s="262">
        <v>0</v>
      </c>
      <c r="O289" s="262">
        <v>0</v>
      </c>
      <c r="P289" s="262">
        <v>0</v>
      </c>
      <c r="Q289" s="262">
        <v>0</v>
      </c>
      <c r="R289" s="262">
        <v>0</v>
      </c>
      <c r="S289" s="262">
        <v>0</v>
      </c>
      <c r="T289" s="262">
        <v>0</v>
      </c>
      <c r="U289" s="262">
        <v>0</v>
      </c>
      <c r="V289" s="262">
        <v>0</v>
      </c>
      <c r="W289" s="262">
        <v>0</v>
      </c>
      <c r="X289" s="262">
        <v>0</v>
      </c>
      <c r="Y289" s="262">
        <v>0</v>
      </c>
    </row>
    <row r="290" spans="4:25" hidden="1" outlineLevel="1">
      <c r="D290" s="255" t="s">
        <v>1120</v>
      </c>
      <c r="E290" s="255" t="s">
        <v>55</v>
      </c>
      <c r="F290" s="255" t="s">
        <v>608</v>
      </c>
      <c r="H290" s="255" t="s">
        <v>609</v>
      </c>
      <c r="I290" s="255" t="s">
        <v>1121</v>
      </c>
      <c r="J290" s="255" t="s">
        <v>1037</v>
      </c>
      <c r="L290" s="267">
        <v>0</v>
      </c>
      <c r="M290" s="262"/>
      <c r="N290" s="262">
        <v>0</v>
      </c>
      <c r="O290" s="262">
        <v>0</v>
      </c>
      <c r="P290" s="262">
        <v>0</v>
      </c>
      <c r="Q290" s="262">
        <v>0</v>
      </c>
      <c r="R290" s="262">
        <v>0</v>
      </c>
      <c r="S290" s="262">
        <v>0</v>
      </c>
      <c r="T290" s="262">
        <v>0</v>
      </c>
      <c r="U290" s="262">
        <v>0</v>
      </c>
      <c r="V290" s="262">
        <v>0</v>
      </c>
      <c r="W290" s="262">
        <v>0</v>
      </c>
      <c r="X290" s="262">
        <v>0</v>
      </c>
      <c r="Y290" s="262">
        <v>0</v>
      </c>
    </row>
    <row r="291" spans="4:25" hidden="1" outlineLevel="1">
      <c r="D291" s="255" t="s">
        <v>3474</v>
      </c>
      <c r="E291" s="255" t="s">
        <v>2234</v>
      </c>
      <c r="F291" s="255" t="s">
        <v>608</v>
      </c>
      <c r="H291" s="255" t="s">
        <v>609</v>
      </c>
      <c r="I291" s="255" t="s">
        <v>3475</v>
      </c>
      <c r="J291" s="255" t="s">
        <v>1029</v>
      </c>
      <c r="L291" s="267">
        <v>0</v>
      </c>
      <c r="M291" s="262"/>
      <c r="N291" s="262"/>
      <c r="O291" s="262">
        <v>0</v>
      </c>
      <c r="P291" s="262">
        <v>0</v>
      </c>
      <c r="Q291" s="262">
        <v>0</v>
      </c>
      <c r="R291" s="262">
        <v>0</v>
      </c>
      <c r="S291" s="262">
        <v>0</v>
      </c>
      <c r="T291" s="262">
        <v>0</v>
      </c>
      <c r="U291" s="262">
        <v>0</v>
      </c>
      <c r="V291" s="262">
        <v>0</v>
      </c>
      <c r="W291" s="262">
        <v>0</v>
      </c>
      <c r="X291" s="262">
        <v>0</v>
      </c>
      <c r="Y291" s="262">
        <v>0</v>
      </c>
    </row>
    <row r="292" spans="4:25" hidden="1" outlineLevel="1">
      <c r="D292" s="255" t="s">
        <v>3474</v>
      </c>
      <c r="E292" s="255" t="s">
        <v>2234</v>
      </c>
      <c r="F292" s="255" t="s">
        <v>610</v>
      </c>
      <c r="H292" s="255" t="s">
        <v>609</v>
      </c>
      <c r="I292" s="255" t="s">
        <v>3476</v>
      </c>
      <c r="J292" s="255" t="s">
        <v>1029</v>
      </c>
      <c r="L292" s="267">
        <v>0</v>
      </c>
      <c r="M292" s="262"/>
      <c r="N292" s="262"/>
      <c r="O292" s="262">
        <v>0</v>
      </c>
      <c r="P292" s="262">
        <v>0</v>
      </c>
      <c r="Q292" s="262">
        <v>0</v>
      </c>
      <c r="R292" s="262">
        <v>0</v>
      </c>
      <c r="S292" s="262">
        <v>0</v>
      </c>
      <c r="T292" s="262">
        <v>0</v>
      </c>
      <c r="U292" s="262">
        <v>0</v>
      </c>
      <c r="V292" s="262">
        <v>0</v>
      </c>
      <c r="W292" s="262">
        <v>0</v>
      </c>
      <c r="X292" s="262">
        <v>0</v>
      </c>
      <c r="Y292" s="262">
        <v>0</v>
      </c>
    </row>
    <row r="293" spans="4:25" hidden="1" outlineLevel="1">
      <c r="D293" s="255" t="s">
        <v>3477</v>
      </c>
      <c r="E293" s="255" t="s">
        <v>2234</v>
      </c>
      <c r="F293" s="255" t="s">
        <v>608</v>
      </c>
      <c r="H293" s="255" t="s">
        <v>609</v>
      </c>
      <c r="I293" s="255" t="s">
        <v>3478</v>
      </c>
      <c r="J293" s="255" t="s">
        <v>1029</v>
      </c>
      <c r="L293" s="267">
        <v>0</v>
      </c>
      <c r="M293" s="262"/>
      <c r="N293" s="262"/>
      <c r="O293" s="262">
        <v>0</v>
      </c>
      <c r="P293" s="262">
        <v>0</v>
      </c>
      <c r="Q293" s="262">
        <v>0</v>
      </c>
      <c r="R293" s="262">
        <v>0</v>
      </c>
      <c r="S293" s="262">
        <v>0</v>
      </c>
      <c r="T293" s="262">
        <v>0</v>
      </c>
      <c r="U293" s="262">
        <v>0</v>
      </c>
      <c r="V293" s="262">
        <v>0</v>
      </c>
      <c r="W293" s="262">
        <v>0</v>
      </c>
      <c r="X293" s="262">
        <v>0</v>
      </c>
      <c r="Y293" s="262">
        <v>0</v>
      </c>
    </row>
    <row r="294" spans="4:25" hidden="1" outlineLevel="1">
      <c r="D294" s="255" t="s">
        <v>3477</v>
      </c>
      <c r="E294" s="255" t="s">
        <v>2234</v>
      </c>
      <c r="F294" s="255" t="s">
        <v>610</v>
      </c>
      <c r="H294" s="255" t="s">
        <v>609</v>
      </c>
      <c r="I294" s="255" t="s">
        <v>3479</v>
      </c>
      <c r="J294" s="255" t="s">
        <v>1029</v>
      </c>
      <c r="L294" s="267">
        <v>0</v>
      </c>
      <c r="M294" s="262"/>
      <c r="N294" s="262"/>
      <c r="O294" s="262">
        <v>0</v>
      </c>
      <c r="P294" s="262">
        <v>0</v>
      </c>
      <c r="Q294" s="262">
        <v>0</v>
      </c>
      <c r="R294" s="262">
        <v>0</v>
      </c>
      <c r="S294" s="262">
        <v>0</v>
      </c>
      <c r="T294" s="262">
        <v>0</v>
      </c>
      <c r="U294" s="262">
        <v>0</v>
      </c>
      <c r="V294" s="262">
        <v>0</v>
      </c>
      <c r="W294" s="262">
        <v>0</v>
      </c>
      <c r="X294" s="262">
        <v>0</v>
      </c>
      <c r="Y294" s="262">
        <v>0</v>
      </c>
    </row>
    <row r="295" spans="4:25" hidden="1" outlineLevel="1">
      <c r="D295" s="255" t="s">
        <v>367</v>
      </c>
      <c r="E295" s="255" t="s">
        <v>56</v>
      </c>
      <c r="F295" s="255" t="s">
        <v>608</v>
      </c>
      <c r="H295" s="255" t="s">
        <v>609</v>
      </c>
      <c r="I295" s="255" t="s">
        <v>835</v>
      </c>
      <c r="J295" s="255" t="s">
        <v>125</v>
      </c>
      <c r="L295" s="267">
        <v>0</v>
      </c>
      <c r="M295" s="262"/>
      <c r="N295" s="262">
        <v>0</v>
      </c>
      <c r="O295" s="262">
        <v>0</v>
      </c>
      <c r="P295" s="262">
        <v>0</v>
      </c>
      <c r="Q295" s="262">
        <v>0</v>
      </c>
      <c r="R295" s="262">
        <v>0</v>
      </c>
      <c r="S295" s="262">
        <v>0</v>
      </c>
      <c r="T295" s="262">
        <v>0</v>
      </c>
      <c r="U295" s="262">
        <v>0</v>
      </c>
      <c r="V295" s="262">
        <v>0</v>
      </c>
      <c r="W295" s="262">
        <v>0</v>
      </c>
      <c r="X295" s="262">
        <v>0</v>
      </c>
      <c r="Y295" s="262">
        <v>0</v>
      </c>
    </row>
    <row r="296" spans="4:25" hidden="1" outlineLevel="1">
      <c r="D296" s="255" t="s">
        <v>650</v>
      </c>
      <c r="E296" s="255" t="s">
        <v>55</v>
      </c>
      <c r="F296" s="255" t="s">
        <v>608</v>
      </c>
      <c r="H296" s="255" t="s">
        <v>609</v>
      </c>
      <c r="I296" s="255" t="s">
        <v>837</v>
      </c>
      <c r="J296" s="255" t="s">
        <v>127</v>
      </c>
      <c r="L296" s="267">
        <v>0</v>
      </c>
      <c r="M296" s="262"/>
      <c r="N296" s="262">
        <v>0</v>
      </c>
      <c r="O296" s="262">
        <v>0</v>
      </c>
      <c r="P296" s="262">
        <v>0</v>
      </c>
      <c r="Q296" s="262">
        <v>0</v>
      </c>
      <c r="R296" s="262">
        <v>0</v>
      </c>
      <c r="S296" s="262">
        <v>0</v>
      </c>
      <c r="T296" s="262">
        <v>0</v>
      </c>
      <c r="U296" s="262">
        <v>0</v>
      </c>
      <c r="V296" s="262">
        <v>0</v>
      </c>
      <c r="W296" s="262">
        <v>0</v>
      </c>
      <c r="X296" s="262">
        <v>0</v>
      </c>
      <c r="Y296" s="262">
        <v>0</v>
      </c>
    </row>
    <row r="297" spans="4:25" hidden="1" outlineLevel="1">
      <c r="D297" s="255" t="s">
        <v>499</v>
      </c>
      <c r="E297" s="255" t="s">
        <v>55</v>
      </c>
      <c r="F297" s="255" t="s">
        <v>608</v>
      </c>
      <c r="H297" s="255" t="s">
        <v>609</v>
      </c>
      <c r="I297" s="255" t="s">
        <v>839</v>
      </c>
      <c r="J297" s="255" t="s">
        <v>127</v>
      </c>
      <c r="L297" s="267">
        <v>0</v>
      </c>
      <c r="M297" s="262"/>
      <c r="N297" s="262">
        <v>0</v>
      </c>
      <c r="O297" s="262">
        <v>0</v>
      </c>
      <c r="P297" s="262">
        <v>0</v>
      </c>
      <c r="Q297" s="262">
        <v>0</v>
      </c>
      <c r="R297" s="262">
        <v>0</v>
      </c>
      <c r="S297" s="262">
        <v>0</v>
      </c>
      <c r="T297" s="262">
        <v>0</v>
      </c>
      <c r="U297" s="262">
        <v>0</v>
      </c>
      <c r="V297" s="262">
        <v>0</v>
      </c>
      <c r="W297" s="262">
        <v>0</v>
      </c>
      <c r="X297" s="262">
        <v>0</v>
      </c>
      <c r="Y297" s="262">
        <v>0</v>
      </c>
    </row>
    <row r="298" spans="4:25" hidden="1" outlineLevel="1">
      <c r="D298" s="255" t="s">
        <v>368</v>
      </c>
      <c r="E298" s="255" t="s">
        <v>55</v>
      </c>
      <c r="F298" s="255" t="s">
        <v>608</v>
      </c>
      <c r="H298" s="255" t="s">
        <v>609</v>
      </c>
      <c r="I298" s="255" t="s">
        <v>840</v>
      </c>
      <c r="J298" s="255" t="s">
        <v>123</v>
      </c>
      <c r="L298" s="267">
        <v>0</v>
      </c>
      <c r="M298" s="262"/>
      <c r="N298" s="262">
        <v>0</v>
      </c>
      <c r="O298" s="262">
        <v>0</v>
      </c>
      <c r="P298" s="262">
        <v>0</v>
      </c>
      <c r="Q298" s="262">
        <v>0</v>
      </c>
      <c r="R298" s="262">
        <v>0</v>
      </c>
      <c r="S298" s="262">
        <v>0</v>
      </c>
      <c r="T298" s="262">
        <v>0</v>
      </c>
      <c r="U298" s="262">
        <v>0</v>
      </c>
      <c r="V298" s="262">
        <v>0</v>
      </c>
      <c r="W298" s="262">
        <v>0</v>
      </c>
      <c r="X298" s="262">
        <v>0</v>
      </c>
      <c r="Y298" s="262">
        <v>0</v>
      </c>
    </row>
    <row r="299" spans="4:25" hidden="1" outlineLevel="1">
      <c r="D299" s="255" t="s">
        <v>315</v>
      </c>
      <c r="E299" s="255" t="s">
        <v>55</v>
      </c>
      <c r="F299" s="255" t="s">
        <v>608</v>
      </c>
      <c r="H299" s="255" t="s">
        <v>609</v>
      </c>
      <c r="I299" s="255" t="s">
        <v>841</v>
      </c>
      <c r="J299" s="255" t="s">
        <v>123</v>
      </c>
      <c r="L299" s="267">
        <v>19953.900000000001</v>
      </c>
      <c r="M299" s="262"/>
      <c r="N299" s="262">
        <v>0</v>
      </c>
      <c r="O299" s="262">
        <v>0</v>
      </c>
      <c r="P299" s="262">
        <v>0</v>
      </c>
      <c r="Q299" s="262">
        <v>0</v>
      </c>
      <c r="R299" s="262">
        <v>0</v>
      </c>
      <c r="S299" s="262">
        <v>9803.9</v>
      </c>
      <c r="T299" s="262">
        <v>10150</v>
      </c>
      <c r="U299" s="262">
        <v>0</v>
      </c>
      <c r="V299" s="262">
        <v>0</v>
      </c>
      <c r="W299" s="262">
        <v>0</v>
      </c>
      <c r="X299" s="262">
        <v>0</v>
      </c>
      <c r="Y299" s="262">
        <v>0</v>
      </c>
    </row>
    <row r="300" spans="4:25" hidden="1" outlineLevel="1">
      <c r="D300" s="255" t="s">
        <v>651</v>
      </c>
      <c r="E300" s="255" t="s">
        <v>55</v>
      </c>
      <c r="F300" s="255" t="s">
        <v>608</v>
      </c>
      <c r="H300" s="255" t="s">
        <v>609</v>
      </c>
      <c r="I300" s="255" t="s">
        <v>842</v>
      </c>
      <c r="J300" s="255" t="s">
        <v>127</v>
      </c>
      <c r="L300" s="267">
        <v>0</v>
      </c>
      <c r="M300" s="262"/>
      <c r="N300" s="262">
        <v>0</v>
      </c>
      <c r="O300" s="262">
        <v>0</v>
      </c>
      <c r="P300" s="262">
        <v>0</v>
      </c>
      <c r="Q300" s="262">
        <v>0</v>
      </c>
      <c r="R300" s="262">
        <v>0</v>
      </c>
      <c r="S300" s="262">
        <v>0</v>
      </c>
      <c r="T300" s="262">
        <v>0</v>
      </c>
      <c r="U300" s="262">
        <v>0</v>
      </c>
      <c r="V300" s="262">
        <v>0</v>
      </c>
      <c r="W300" s="262">
        <v>0</v>
      </c>
      <c r="X300" s="262">
        <v>0</v>
      </c>
      <c r="Y300" s="262">
        <v>0</v>
      </c>
    </row>
    <row r="301" spans="4:25" hidden="1" outlineLevel="1">
      <c r="D301" s="255" t="s">
        <v>1122</v>
      </c>
      <c r="E301" s="255" t="s">
        <v>55</v>
      </c>
      <c r="F301" s="255" t="s">
        <v>608</v>
      </c>
      <c r="H301" s="255" t="s">
        <v>609</v>
      </c>
      <c r="I301" s="255" t="s">
        <v>1123</v>
      </c>
      <c r="J301" s="255" t="s">
        <v>993</v>
      </c>
      <c r="L301" s="267">
        <v>0</v>
      </c>
      <c r="M301" s="262"/>
      <c r="N301" s="262">
        <v>0</v>
      </c>
      <c r="O301" s="262">
        <v>0</v>
      </c>
      <c r="P301" s="262">
        <v>0</v>
      </c>
      <c r="Q301" s="262">
        <v>0</v>
      </c>
      <c r="R301" s="262">
        <v>0</v>
      </c>
      <c r="S301" s="262">
        <v>0</v>
      </c>
      <c r="T301" s="262">
        <v>0</v>
      </c>
      <c r="U301" s="262">
        <v>0</v>
      </c>
      <c r="V301" s="262">
        <v>0</v>
      </c>
      <c r="W301" s="262">
        <v>0</v>
      </c>
      <c r="X301" s="262">
        <v>0</v>
      </c>
      <c r="Y301" s="262">
        <v>0</v>
      </c>
    </row>
    <row r="302" spans="4:25" hidden="1" outlineLevel="1">
      <c r="D302" s="255" t="s">
        <v>1725</v>
      </c>
      <c r="E302" s="255" t="s">
        <v>54</v>
      </c>
      <c r="F302" s="255" t="s">
        <v>608</v>
      </c>
      <c r="H302" s="255" t="s">
        <v>609</v>
      </c>
      <c r="I302" s="255" t="s">
        <v>2100</v>
      </c>
      <c r="J302" s="255" t="s">
        <v>126</v>
      </c>
      <c r="L302" s="267">
        <v>0</v>
      </c>
      <c r="M302" s="262"/>
      <c r="N302" s="262">
        <v>0</v>
      </c>
      <c r="O302" s="262">
        <v>0</v>
      </c>
      <c r="P302" s="262">
        <v>0</v>
      </c>
      <c r="Q302" s="262">
        <v>0</v>
      </c>
      <c r="R302" s="262">
        <v>0</v>
      </c>
      <c r="S302" s="262">
        <v>0</v>
      </c>
      <c r="T302" s="262">
        <v>0</v>
      </c>
      <c r="U302" s="262">
        <v>0</v>
      </c>
      <c r="V302" s="262">
        <v>0</v>
      </c>
      <c r="W302" s="262">
        <v>0</v>
      </c>
      <c r="X302" s="262">
        <v>0</v>
      </c>
      <c r="Y302" s="262">
        <v>0</v>
      </c>
    </row>
    <row r="303" spans="4:25" hidden="1" outlineLevel="1">
      <c r="D303" s="255" t="s">
        <v>1725</v>
      </c>
      <c r="E303" s="255" t="s">
        <v>54</v>
      </c>
      <c r="F303" s="255" t="s">
        <v>610</v>
      </c>
      <c r="H303" s="255" t="s">
        <v>609</v>
      </c>
      <c r="I303" s="255" t="s">
        <v>3480</v>
      </c>
      <c r="J303" s="255" t="s">
        <v>126</v>
      </c>
      <c r="L303" s="267">
        <v>0</v>
      </c>
      <c r="M303" s="262"/>
      <c r="N303" s="262">
        <v>0</v>
      </c>
      <c r="O303" s="262">
        <v>0</v>
      </c>
      <c r="P303" s="262">
        <v>0</v>
      </c>
      <c r="Q303" s="262">
        <v>0</v>
      </c>
      <c r="R303" s="262">
        <v>0</v>
      </c>
      <c r="S303" s="262">
        <v>0</v>
      </c>
      <c r="T303" s="262">
        <v>0</v>
      </c>
      <c r="U303" s="262">
        <v>0</v>
      </c>
      <c r="V303" s="262">
        <v>0</v>
      </c>
      <c r="W303" s="262">
        <v>0</v>
      </c>
      <c r="X303" s="262">
        <v>0</v>
      </c>
      <c r="Y303" s="262">
        <v>0</v>
      </c>
    </row>
    <row r="304" spans="4:25" hidden="1" outlineLevel="1">
      <c r="D304" s="255" t="s">
        <v>1124</v>
      </c>
      <c r="E304" s="255" t="s">
        <v>55</v>
      </c>
      <c r="F304" s="255" t="s">
        <v>608</v>
      </c>
      <c r="H304" s="255" t="s">
        <v>609</v>
      </c>
      <c r="I304" s="255" t="s">
        <v>1125</v>
      </c>
      <c r="J304" s="255" t="s">
        <v>993</v>
      </c>
      <c r="L304" s="267">
        <v>0</v>
      </c>
      <c r="M304" s="262"/>
      <c r="N304" s="262">
        <v>0</v>
      </c>
      <c r="O304" s="262">
        <v>0</v>
      </c>
      <c r="P304" s="262">
        <v>0</v>
      </c>
      <c r="Q304" s="262">
        <v>0</v>
      </c>
      <c r="R304" s="262">
        <v>0</v>
      </c>
      <c r="S304" s="262">
        <v>0</v>
      </c>
      <c r="T304" s="262">
        <v>0</v>
      </c>
      <c r="U304" s="262">
        <v>0</v>
      </c>
      <c r="V304" s="262">
        <v>0</v>
      </c>
      <c r="W304" s="262">
        <v>0</v>
      </c>
      <c r="X304" s="262">
        <v>0</v>
      </c>
      <c r="Y304" s="262">
        <v>0</v>
      </c>
    </row>
    <row r="305" spans="4:25" hidden="1" outlineLevel="1">
      <c r="D305" s="255" t="s">
        <v>370</v>
      </c>
      <c r="E305" s="255" t="s">
        <v>55</v>
      </c>
      <c r="F305" s="255" t="s">
        <v>608</v>
      </c>
      <c r="H305" s="255" t="s">
        <v>609</v>
      </c>
      <c r="I305" s="255" t="s">
        <v>843</v>
      </c>
      <c r="J305" s="255" t="s">
        <v>127</v>
      </c>
      <c r="L305" s="267">
        <v>0</v>
      </c>
      <c r="M305" s="262"/>
      <c r="N305" s="262">
        <v>0</v>
      </c>
      <c r="O305" s="262">
        <v>0</v>
      </c>
      <c r="P305" s="262">
        <v>0</v>
      </c>
      <c r="Q305" s="262">
        <v>0</v>
      </c>
      <c r="R305" s="262">
        <v>0</v>
      </c>
      <c r="S305" s="262">
        <v>0</v>
      </c>
      <c r="T305" s="262">
        <v>0</v>
      </c>
      <c r="U305" s="262">
        <v>0</v>
      </c>
      <c r="V305" s="262">
        <v>0</v>
      </c>
      <c r="W305" s="262">
        <v>0</v>
      </c>
      <c r="X305" s="262">
        <v>0</v>
      </c>
      <c r="Y305" s="262">
        <v>0</v>
      </c>
    </row>
    <row r="306" spans="4:25" hidden="1" outlineLevel="1">
      <c r="D306" s="255" t="s">
        <v>3481</v>
      </c>
      <c r="E306" s="255" t="s">
        <v>54</v>
      </c>
      <c r="F306" s="255" t="s">
        <v>608</v>
      </c>
      <c r="H306" s="255" t="s">
        <v>609</v>
      </c>
      <c r="I306" s="255" t="s">
        <v>862</v>
      </c>
      <c r="J306" s="255" t="s">
        <v>126</v>
      </c>
      <c r="L306" s="267">
        <v>0</v>
      </c>
      <c r="M306" s="262"/>
      <c r="N306" s="262">
        <v>0</v>
      </c>
      <c r="O306" s="262">
        <v>0</v>
      </c>
      <c r="P306" s="262">
        <v>0</v>
      </c>
      <c r="Q306" s="262">
        <v>0</v>
      </c>
      <c r="R306" s="262">
        <v>0</v>
      </c>
      <c r="S306" s="262">
        <v>0</v>
      </c>
      <c r="T306" s="262">
        <v>0</v>
      </c>
      <c r="U306" s="262">
        <v>0</v>
      </c>
      <c r="V306" s="262">
        <v>0</v>
      </c>
      <c r="W306" s="262">
        <v>0</v>
      </c>
      <c r="X306" s="262">
        <v>0</v>
      </c>
      <c r="Y306" s="262">
        <v>0</v>
      </c>
    </row>
    <row r="307" spans="4:25" hidden="1" outlineLevel="1">
      <c r="D307" s="255" t="s">
        <v>1126</v>
      </c>
      <c r="E307" s="255" t="s">
        <v>55</v>
      </c>
      <c r="F307" s="255" t="s">
        <v>608</v>
      </c>
      <c r="H307" s="255" t="s">
        <v>609</v>
      </c>
      <c r="I307" s="255" t="s">
        <v>1127</v>
      </c>
      <c r="J307" s="255" t="s">
        <v>558</v>
      </c>
      <c r="L307" s="267">
        <v>0</v>
      </c>
      <c r="M307" s="262"/>
      <c r="N307" s="262">
        <v>0</v>
      </c>
      <c r="O307" s="262">
        <v>0</v>
      </c>
      <c r="P307" s="262">
        <v>0</v>
      </c>
      <c r="Q307" s="262">
        <v>0</v>
      </c>
      <c r="R307" s="262">
        <v>0</v>
      </c>
      <c r="S307" s="262">
        <v>0</v>
      </c>
      <c r="T307" s="262">
        <v>0</v>
      </c>
      <c r="U307" s="262">
        <v>0</v>
      </c>
      <c r="V307" s="262">
        <v>0</v>
      </c>
      <c r="W307" s="262">
        <v>0</v>
      </c>
      <c r="X307" s="262">
        <v>0</v>
      </c>
      <c r="Y307" s="262">
        <v>0</v>
      </c>
    </row>
    <row r="308" spans="4:25" hidden="1" outlineLevel="1">
      <c r="D308" s="255" t="s">
        <v>652</v>
      </c>
      <c r="E308" s="255" t="s">
        <v>55</v>
      </c>
      <c r="F308" s="255" t="s">
        <v>608</v>
      </c>
      <c r="H308" s="255" t="s">
        <v>609</v>
      </c>
      <c r="I308" s="255" t="s">
        <v>844</v>
      </c>
      <c r="J308" s="255" t="s">
        <v>127</v>
      </c>
      <c r="L308" s="267">
        <v>0</v>
      </c>
      <c r="M308" s="262"/>
      <c r="N308" s="262">
        <v>0</v>
      </c>
      <c r="O308" s="262">
        <v>0</v>
      </c>
      <c r="P308" s="262">
        <v>0</v>
      </c>
      <c r="Q308" s="262">
        <v>0</v>
      </c>
      <c r="R308" s="262">
        <v>0</v>
      </c>
      <c r="S308" s="262">
        <v>0</v>
      </c>
      <c r="T308" s="262">
        <v>0</v>
      </c>
      <c r="U308" s="262">
        <v>0</v>
      </c>
      <c r="V308" s="262">
        <v>0</v>
      </c>
      <c r="W308" s="262">
        <v>0</v>
      </c>
      <c r="X308" s="262">
        <v>0</v>
      </c>
      <c r="Y308" s="262">
        <v>0</v>
      </c>
    </row>
    <row r="309" spans="4:25" hidden="1" outlineLevel="1">
      <c r="D309" s="255" t="s">
        <v>371</v>
      </c>
      <c r="E309" s="255" t="s">
        <v>55</v>
      </c>
      <c r="F309" s="255" t="s">
        <v>608</v>
      </c>
      <c r="H309" s="255" t="s">
        <v>609</v>
      </c>
      <c r="I309" s="255" t="s">
        <v>845</v>
      </c>
      <c r="J309" s="255" t="s">
        <v>561</v>
      </c>
      <c r="L309" s="267">
        <v>0</v>
      </c>
      <c r="M309" s="262"/>
      <c r="N309" s="262">
        <v>0</v>
      </c>
      <c r="O309" s="262">
        <v>0</v>
      </c>
      <c r="P309" s="262">
        <v>0</v>
      </c>
      <c r="Q309" s="262">
        <v>0</v>
      </c>
      <c r="R309" s="262">
        <v>0</v>
      </c>
      <c r="S309" s="262">
        <v>0</v>
      </c>
      <c r="T309" s="262">
        <v>0</v>
      </c>
      <c r="U309" s="262">
        <v>0</v>
      </c>
      <c r="V309" s="262">
        <v>0</v>
      </c>
      <c r="W309" s="262">
        <v>0</v>
      </c>
      <c r="X309" s="262">
        <v>0</v>
      </c>
      <c r="Y309" s="262">
        <v>0</v>
      </c>
    </row>
    <row r="310" spans="4:25" hidden="1" outlineLevel="1">
      <c r="D310" s="255" t="s">
        <v>653</v>
      </c>
      <c r="E310" s="255" t="s">
        <v>54</v>
      </c>
      <c r="F310" s="255" t="s">
        <v>608</v>
      </c>
      <c r="H310" s="255" t="s">
        <v>609</v>
      </c>
      <c r="I310" s="255" t="s">
        <v>846</v>
      </c>
      <c r="J310" s="255" t="s">
        <v>126</v>
      </c>
      <c r="L310" s="267">
        <v>0</v>
      </c>
      <c r="M310" s="262"/>
      <c r="N310" s="262">
        <v>0</v>
      </c>
      <c r="O310" s="262">
        <v>0</v>
      </c>
      <c r="P310" s="262">
        <v>0</v>
      </c>
      <c r="Q310" s="262">
        <v>0</v>
      </c>
      <c r="R310" s="262">
        <v>0</v>
      </c>
      <c r="S310" s="262">
        <v>0</v>
      </c>
      <c r="T310" s="262">
        <v>0</v>
      </c>
      <c r="U310" s="262">
        <v>0</v>
      </c>
      <c r="V310" s="262">
        <v>0</v>
      </c>
      <c r="W310" s="262">
        <v>0</v>
      </c>
      <c r="X310" s="262">
        <v>0</v>
      </c>
      <c r="Y310" s="262">
        <v>0</v>
      </c>
    </row>
    <row r="311" spans="4:25" hidden="1" outlineLevel="1">
      <c r="D311" s="255" t="s">
        <v>1692</v>
      </c>
      <c r="E311" s="255" t="s">
        <v>55</v>
      </c>
      <c r="F311" s="255" t="s">
        <v>608</v>
      </c>
      <c r="H311" s="255" t="s">
        <v>609</v>
      </c>
      <c r="I311" s="255" t="s">
        <v>1128</v>
      </c>
      <c r="J311" s="255" t="s">
        <v>558</v>
      </c>
      <c r="L311" s="267">
        <v>0</v>
      </c>
      <c r="M311" s="262"/>
      <c r="N311" s="262">
        <v>0</v>
      </c>
      <c r="O311" s="262">
        <v>0</v>
      </c>
      <c r="P311" s="262">
        <v>0</v>
      </c>
      <c r="Q311" s="262">
        <v>0</v>
      </c>
      <c r="R311" s="262">
        <v>0</v>
      </c>
      <c r="S311" s="262">
        <v>0</v>
      </c>
      <c r="T311" s="262">
        <v>0</v>
      </c>
      <c r="U311" s="262">
        <v>0</v>
      </c>
      <c r="V311" s="262">
        <v>0</v>
      </c>
      <c r="W311" s="262">
        <v>0</v>
      </c>
      <c r="X311" s="262">
        <v>0</v>
      </c>
      <c r="Y311" s="262">
        <v>0</v>
      </c>
    </row>
    <row r="312" spans="4:25" hidden="1" outlineLevel="1">
      <c r="D312" s="255" t="s">
        <v>317</v>
      </c>
      <c r="E312" s="255" t="s">
        <v>55</v>
      </c>
      <c r="F312" s="255" t="s">
        <v>608</v>
      </c>
      <c r="H312" s="255" t="s">
        <v>609</v>
      </c>
      <c r="I312" s="255" t="s">
        <v>847</v>
      </c>
      <c r="J312" s="255" t="s">
        <v>561</v>
      </c>
      <c r="L312" s="267">
        <v>0</v>
      </c>
      <c r="M312" s="262"/>
      <c r="N312" s="262">
        <v>0</v>
      </c>
      <c r="O312" s="262">
        <v>0</v>
      </c>
      <c r="P312" s="262">
        <v>0</v>
      </c>
      <c r="Q312" s="262">
        <v>0</v>
      </c>
      <c r="R312" s="262">
        <v>0</v>
      </c>
      <c r="S312" s="262">
        <v>0</v>
      </c>
      <c r="T312" s="262">
        <v>0</v>
      </c>
      <c r="U312" s="262">
        <v>0</v>
      </c>
      <c r="V312" s="262">
        <v>0</v>
      </c>
      <c r="W312" s="262">
        <v>0</v>
      </c>
      <c r="X312" s="262">
        <v>0</v>
      </c>
      <c r="Y312" s="262">
        <v>0</v>
      </c>
    </row>
    <row r="313" spans="4:25" hidden="1" outlineLevel="1">
      <c r="D313" s="255" t="s">
        <v>372</v>
      </c>
      <c r="E313" s="255" t="s">
        <v>55</v>
      </c>
      <c r="F313" s="255" t="s">
        <v>608</v>
      </c>
      <c r="H313" s="255" t="s">
        <v>609</v>
      </c>
      <c r="I313" s="255" t="s">
        <v>848</v>
      </c>
      <c r="J313" s="255" t="s">
        <v>561</v>
      </c>
      <c r="L313" s="267">
        <v>0</v>
      </c>
      <c r="M313" s="262"/>
      <c r="N313" s="262">
        <v>0</v>
      </c>
      <c r="O313" s="262">
        <v>0</v>
      </c>
      <c r="P313" s="262">
        <v>0</v>
      </c>
      <c r="Q313" s="262">
        <v>0</v>
      </c>
      <c r="R313" s="262">
        <v>0</v>
      </c>
      <c r="S313" s="262">
        <v>0</v>
      </c>
      <c r="T313" s="262">
        <v>0</v>
      </c>
      <c r="U313" s="262">
        <v>0</v>
      </c>
      <c r="V313" s="262">
        <v>0</v>
      </c>
      <c r="W313" s="262">
        <v>0</v>
      </c>
      <c r="X313" s="262">
        <v>0</v>
      </c>
      <c r="Y313" s="262">
        <v>0</v>
      </c>
    </row>
    <row r="314" spans="4:25" hidden="1" outlineLevel="1">
      <c r="D314" s="255" t="s">
        <v>318</v>
      </c>
      <c r="E314" s="255" t="s">
        <v>55</v>
      </c>
      <c r="F314" s="255" t="s">
        <v>608</v>
      </c>
      <c r="H314" s="255" t="s">
        <v>609</v>
      </c>
      <c r="I314" s="255" t="s">
        <v>849</v>
      </c>
      <c r="J314" s="255" t="s">
        <v>127</v>
      </c>
      <c r="L314" s="267">
        <v>0</v>
      </c>
      <c r="M314" s="262"/>
      <c r="N314" s="262">
        <v>0</v>
      </c>
      <c r="O314" s="262">
        <v>0</v>
      </c>
      <c r="P314" s="262">
        <v>0</v>
      </c>
      <c r="Q314" s="262">
        <v>0</v>
      </c>
      <c r="R314" s="262">
        <v>0</v>
      </c>
      <c r="S314" s="262">
        <v>0</v>
      </c>
      <c r="T314" s="262">
        <v>0</v>
      </c>
      <c r="U314" s="262">
        <v>0</v>
      </c>
      <c r="V314" s="262">
        <v>0</v>
      </c>
      <c r="W314" s="262">
        <v>0</v>
      </c>
      <c r="X314" s="262">
        <v>0</v>
      </c>
      <c r="Y314" s="262">
        <v>0</v>
      </c>
    </row>
    <row r="315" spans="4:25" hidden="1" outlineLevel="1">
      <c r="D315" s="255" t="s">
        <v>318</v>
      </c>
      <c r="E315" s="255" t="s">
        <v>55</v>
      </c>
      <c r="F315" s="255" t="s">
        <v>610</v>
      </c>
      <c r="H315" s="255" t="s">
        <v>609</v>
      </c>
      <c r="I315" s="255" t="s">
        <v>3482</v>
      </c>
      <c r="J315" s="255" t="s">
        <v>127</v>
      </c>
      <c r="L315" s="267">
        <v>0</v>
      </c>
      <c r="M315" s="262"/>
      <c r="N315" s="262">
        <v>0</v>
      </c>
      <c r="O315" s="262">
        <v>0</v>
      </c>
      <c r="P315" s="262">
        <v>0</v>
      </c>
      <c r="Q315" s="262">
        <v>0</v>
      </c>
      <c r="R315" s="262">
        <v>0</v>
      </c>
      <c r="S315" s="262">
        <v>0</v>
      </c>
      <c r="T315" s="262">
        <v>0</v>
      </c>
      <c r="U315" s="262">
        <v>0</v>
      </c>
      <c r="V315" s="262">
        <v>0</v>
      </c>
      <c r="W315" s="262">
        <v>0</v>
      </c>
      <c r="X315" s="262">
        <v>0</v>
      </c>
      <c r="Y315" s="262">
        <v>0</v>
      </c>
    </row>
    <row r="316" spans="4:25" hidden="1" outlineLevel="1">
      <c r="D316" s="255" t="s">
        <v>319</v>
      </c>
      <c r="E316" s="255" t="s">
        <v>55</v>
      </c>
      <c r="F316" s="255" t="s">
        <v>608</v>
      </c>
      <c r="H316" s="255" t="s">
        <v>609</v>
      </c>
      <c r="I316" s="255" t="s">
        <v>850</v>
      </c>
      <c r="J316" s="255" t="s">
        <v>123</v>
      </c>
      <c r="L316" s="267">
        <v>0</v>
      </c>
      <c r="M316" s="262"/>
      <c r="N316" s="262">
        <v>0</v>
      </c>
      <c r="O316" s="262">
        <v>0</v>
      </c>
      <c r="P316" s="262">
        <v>0</v>
      </c>
      <c r="Q316" s="262">
        <v>0</v>
      </c>
      <c r="R316" s="262">
        <v>0</v>
      </c>
      <c r="S316" s="262">
        <v>0</v>
      </c>
      <c r="T316" s="262">
        <v>0</v>
      </c>
      <c r="U316" s="262">
        <v>0</v>
      </c>
      <c r="V316" s="262">
        <v>0</v>
      </c>
      <c r="W316" s="262">
        <v>0</v>
      </c>
      <c r="X316" s="262">
        <v>0</v>
      </c>
      <c r="Y316" s="262">
        <v>0</v>
      </c>
    </row>
    <row r="317" spans="4:25" hidden="1" outlineLevel="1">
      <c r="D317" s="255" t="s">
        <v>319</v>
      </c>
      <c r="E317" s="255" t="s">
        <v>55</v>
      </c>
      <c r="F317" s="255" t="s">
        <v>610</v>
      </c>
      <c r="H317" s="255" t="s">
        <v>609</v>
      </c>
      <c r="I317" s="255" t="s">
        <v>3483</v>
      </c>
      <c r="J317" s="255" t="s">
        <v>123</v>
      </c>
      <c r="L317" s="267">
        <v>0</v>
      </c>
      <c r="M317" s="262"/>
      <c r="N317" s="262">
        <v>0</v>
      </c>
      <c r="O317" s="262">
        <v>0</v>
      </c>
      <c r="P317" s="262">
        <v>0</v>
      </c>
      <c r="Q317" s="262">
        <v>0</v>
      </c>
      <c r="R317" s="262">
        <v>0</v>
      </c>
      <c r="S317" s="262">
        <v>0</v>
      </c>
      <c r="T317" s="262">
        <v>0</v>
      </c>
      <c r="U317" s="262">
        <v>0</v>
      </c>
      <c r="V317" s="262">
        <v>0</v>
      </c>
      <c r="W317" s="262">
        <v>0</v>
      </c>
      <c r="X317" s="262">
        <v>0</v>
      </c>
      <c r="Y317" s="262">
        <v>0</v>
      </c>
    </row>
    <row r="318" spans="4:25" hidden="1" outlineLevel="1">
      <c r="D318" s="255" t="s">
        <v>1129</v>
      </c>
      <c r="E318" s="255" t="s">
        <v>55</v>
      </c>
      <c r="F318" s="255" t="s">
        <v>608</v>
      </c>
      <c r="H318" s="255" t="s">
        <v>609</v>
      </c>
      <c r="I318" s="255" t="s">
        <v>1130</v>
      </c>
      <c r="J318" s="255" t="s">
        <v>558</v>
      </c>
      <c r="L318" s="267">
        <v>0</v>
      </c>
      <c r="M318" s="262"/>
      <c r="N318" s="262">
        <v>0</v>
      </c>
      <c r="O318" s="262">
        <v>0</v>
      </c>
      <c r="P318" s="262">
        <v>0</v>
      </c>
      <c r="Q318" s="262">
        <v>0</v>
      </c>
      <c r="R318" s="262">
        <v>0</v>
      </c>
      <c r="S318" s="262">
        <v>0</v>
      </c>
      <c r="T318" s="262">
        <v>0</v>
      </c>
      <c r="U318" s="262">
        <v>0</v>
      </c>
      <c r="V318" s="262">
        <v>0</v>
      </c>
      <c r="W318" s="262">
        <v>0</v>
      </c>
      <c r="X318" s="262">
        <v>0</v>
      </c>
      <c r="Y318" s="262">
        <v>0</v>
      </c>
    </row>
    <row r="319" spans="4:25" hidden="1" outlineLevel="1">
      <c r="D319" s="255" t="s">
        <v>321</v>
      </c>
      <c r="E319" s="255" t="s">
        <v>55</v>
      </c>
      <c r="F319" s="255" t="s">
        <v>608</v>
      </c>
      <c r="H319" s="255" t="s">
        <v>609</v>
      </c>
      <c r="I319" s="255" t="s">
        <v>851</v>
      </c>
      <c r="J319" s="255" t="s">
        <v>614</v>
      </c>
      <c r="L319" s="267">
        <v>470052</v>
      </c>
      <c r="M319" s="262"/>
      <c r="N319" s="262">
        <v>0</v>
      </c>
      <c r="O319" s="262">
        <v>0</v>
      </c>
      <c r="P319" s="262">
        <v>0</v>
      </c>
      <c r="Q319" s="262">
        <v>0</v>
      </c>
      <c r="R319" s="262">
        <v>0</v>
      </c>
      <c r="S319" s="262">
        <v>0</v>
      </c>
      <c r="T319" s="262">
        <v>0</v>
      </c>
      <c r="U319" s="262">
        <v>0</v>
      </c>
      <c r="V319" s="262">
        <v>0</v>
      </c>
      <c r="W319" s="262">
        <v>94756</v>
      </c>
      <c r="X319" s="262">
        <v>375296</v>
      </c>
      <c r="Y319" s="262">
        <v>0</v>
      </c>
    </row>
    <row r="320" spans="4:25" hidden="1" outlineLevel="1">
      <c r="D320" s="255" t="s">
        <v>321</v>
      </c>
      <c r="E320" s="255" t="s">
        <v>55</v>
      </c>
      <c r="F320" s="255" t="s">
        <v>610</v>
      </c>
      <c r="H320" s="255" t="s">
        <v>609</v>
      </c>
      <c r="I320" s="255" t="s">
        <v>3484</v>
      </c>
      <c r="J320" s="255" t="s">
        <v>614</v>
      </c>
      <c r="L320" s="267">
        <v>0</v>
      </c>
      <c r="M320" s="262"/>
      <c r="N320" s="262">
        <v>0</v>
      </c>
      <c r="O320" s="262">
        <v>0</v>
      </c>
      <c r="P320" s="262">
        <v>0</v>
      </c>
      <c r="Q320" s="262">
        <v>0</v>
      </c>
      <c r="R320" s="262">
        <v>0</v>
      </c>
      <c r="S320" s="262">
        <v>0</v>
      </c>
      <c r="T320" s="262">
        <v>0</v>
      </c>
      <c r="U320" s="262">
        <v>0</v>
      </c>
      <c r="V320" s="262">
        <v>0</v>
      </c>
      <c r="W320" s="262">
        <v>0</v>
      </c>
      <c r="X320" s="262">
        <v>0</v>
      </c>
      <c r="Y320" s="262">
        <v>0</v>
      </c>
    </row>
    <row r="321" spans="4:25" hidden="1" outlineLevel="1">
      <c r="D321" s="255" t="s">
        <v>1131</v>
      </c>
      <c r="E321" s="255" t="s">
        <v>55</v>
      </c>
      <c r="F321" s="255" t="s">
        <v>608</v>
      </c>
      <c r="H321" s="255" t="s">
        <v>609</v>
      </c>
      <c r="I321" s="255" t="s">
        <v>1132</v>
      </c>
      <c r="J321" s="255" t="s">
        <v>993</v>
      </c>
      <c r="L321" s="267">
        <v>0</v>
      </c>
      <c r="M321" s="262"/>
      <c r="N321" s="262">
        <v>0</v>
      </c>
      <c r="O321" s="262">
        <v>0</v>
      </c>
      <c r="P321" s="262">
        <v>0</v>
      </c>
      <c r="Q321" s="262">
        <v>0</v>
      </c>
      <c r="R321" s="262">
        <v>0</v>
      </c>
      <c r="S321" s="262">
        <v>0</v>
      </c>
      <c r="T321" s="262">
        <v>0</v>
      </c>
      <c r="U321" s="262">
        <v>0</v>
      </c>
      <c r="V321" s="262">
        <v>0</v>
      </c>
      <c r="W321" s="262">
        <v>0</v>
      </c>
      <c r="X321" s="262">
        <v>0</v>
      </c>
      <c r="Y321" s="262">
        <v>0</v>
      </c>
    </row>
    <row r="322" spans="4:25" hidden="1" outlineLevel="1">
      <c r="D322" s="255" t="s">
        <v>1693</v>
      </c>
      <c r="E322" s="255" t="s">
        <v>55</v>
      </c>
      <c r="F322" s="255" t="s">
        <v>608</v>
      </c>
      <c r="H322" s="255" t="s">
        <v>609</v>
      </c>
      <c r="I322" s="255" t="s">
        <v>1694</v>
      </c>
      <c r="J322" s="255" t="s">
        <v>614</v>
      </c>
      <c r="L322" s="267">
        <v>0</v>
      </c>
      <c r="M322" s="262"/>
      <c r="N322" s="262">
        <v>0</v>
      </c>
      <c r="O322" s="262">
        <v>0</v>
      </c>
      <c r="P322" s="262">
        <v>0</v>
      </c>
      <c r="Q322" s="262">
        <v>0</v>
      </c>
      <c r="R322" s="262">
        <v>0</v>
      </c>
      <c r="S322" s="262">
        <v>0</v>
      </c>
      <c r="T322" s="262">
        <v>0</v>
      </c>
      <c r="U322" s="262">
        <v>0</v>
      </c>
      <c r="V322" s="262">
        <v>0</v>
      </c>
      <c r="W322" s="262">
        <v>0</v>
      </c>
      <c r="X322" s="262">
        <v>0</v>
      </c>
      <c r="Y322" s="262">
        <v>0</v>
      </c>
    </row>
    <row r="323" spans="4:25" hidden="1" outlineLevel="1">
      <c r="D323" s="255" t="s">
        <v>655</v>
      </c>
      <c r="E323" s="255" t="s">
        <v>54</v>
      </c>
      <c r="F323" s="255" t="s">
        <v>608</v>
      </c>
      <c r="H323" s="255" t="s">
        <v>609</v>
      </c>
      <c r="I323" s="255" t="s">
        <v>852</v>
      </c>
      <c r="J323" s="255" t="s">
        <v>126</v>
      </c>
      <c r="L323" s="267">
        <v>0</v>
      </c>
      <c r="M323" s="262"/>
      <c r="N323" s="262">
        <v>0</v>
      </c>
      <c r="O323" s="262">
        <v>0</v>
      </c>
      <c r="P323" s="262">
        <v>0</v>
      </c>
      <c r="Q323" s="262">
        <v>0</v>
      </c>
      <c r="R323" s="262">
        <v>0</v>
      </c>
      <c r="S323" s="262">
        <v>0</v>
      </c>
      <c r="T323" s="262">
        <v>0</v>
      </c>
      <c r="U323" s="262">
        <v>0</v>
      </c>
      <c r="V323" s="262">
        <v>0</v>
      </c>
      <c r="W323" s="262">
        <v>0</v>
      </c>
      <c r="X323" s="262">
        <v>0</v>
      </c>
      <c r="Y323" s="262">
        <v>0</v>
      </c>
    </row>
    <row r="324" spans="4:25" hidden="1" outlineLevel="1">
      <c r="D324" s="255" t="s">
        <v>373</v>
      </c>
      <c r="E324" s="255" t="s">
        <v>70</v>
      </c>
      <c r="F324" s="255" t="s">
        <v>608</v>
      </c>
      <c r="H324" s="255" t="s">
        <v>609</v>
      </c>
      <c r="I324" s="255" t="s">
        <v>291</v>
      </c>
      <c r="J324" s="255" t="s">
        <v>0</v>
      </c>
      <c r="L324" s="267">
        <v>0</v>
      </c>
      <c r="M324" s="262"/>
      <c r="N324" s="262">
        <v>0</v>
      </c>
      <c r="O324" s="262">
        <v>0</v>
      </c>
      <c r="P324" s="262">
        <v>0</v>
      </c>
      <c r="Q324" s="262">
        <v>0</v>
      </c>
      <c r="R324" s="262">
        <v>0</v>
      </c>
      <c r="S324" s="262">
        <v>0</v>
      </c>
      <c r="T324" s="262">
        <v>0</v>
      </c>
      <c r="U324" s="262">
        <v>0</v>
      </c>
      <c r="V324" s="262">
        <v>0</v>
      </c>
      <c r="W324" s="262">
        <v>0</v>
      </c>
      <c r="X324" s="262">
        <v>0</v>
      </c>
      <c r="Y324" s="262">
        <v>0</v>
      </c>
    </row>
    <row r="325" spans="4:25" hidden="1" outlineLevel="1">
      <c r="D325" s="255" t="s">
        <v>1915</v>
      </c>
      <c r="E325" s="255" t="s">
        <v>55</v>
      </c>
      <c r="F325" s="255" t="s">
        <v>608</v>
      </c>
      <c r="H325" s="255" t="s">
        <v>609</v>
      </c>
      <c r="I325" s="255" t="s">
        <v>1032</v>
      </c>
      <c r="J325" s="255" t="s">
        <v>558</v>
      </c>
      <c r="L325" s="267">
        <v>0</v>
      </c>
      <c r="M325" s="262"/>
      <c r="N325" s="262">
        <v>0</v>
      </c>
      <c r="O325" s="262">
        <v>0</v>
      </c>
      <c r="P325" s="262">
        <v>0</v>
      </c>
      <c r="Q325" s="262">
        <v>0</v>
      </c>
      <c r="R325" s="262">
        <v>0</v>
      </c>
      <c r="S325" s="262">
        <v>0</v>
      </c>
      <c r="T325" s="262">
        <v>0</v>
      </c>
      <c r="U325" s="262">
        <v>0</v>
      </c>
      <c r="V325" s="262">
        <v>0</v>
      </c>
      <c r="W325" s="262">
        <v>0</v>
      </c>
      <c r="X325" s="262">
        <v>0</v>
      </c>
      <c r="Y325" s="262">
        <v>0</v>
      </c>
    </row>
    <row r="326" spans="4:25" hidden="1" outlineLevel="1">
      <c r="D326" s="255" t="s">
        <v>1133</v>
      </c>
      <c r="E326" s="255" t="s">
        <v>55</v>
      </c>
      <c r="F326" s="255" t="s">
        <v>608</v>
      </c>
      <c r="H326" s="255" t="s">
        <v>609</v>
      </c>
      <c r="I326" s="255" t="s">
        <v>1134</v>
      </c>
      <c r="J326" s="255" t="s">
        <v>615</v>
      </c>
      <c r="L326" s="267">
        <v>0</v>
      </c>
      <c r="M326" s="262"/>
      <c r="N326" s="262">
        <v>0</v>
      </c>
      <c r="O326" s="262">
        <v>0</v>
      </c>
      <c r="P326" s="262">
        <v>0</v>
      </c>
      <c r="Q326" s="262">
        <v>0</v>
      </c>
      <c r="R326" s="262">
        <v>0</v>
      </c>
      <c r="S326" s="262">
        <v>0</v>
      </c>
      <c r="T326" s="262">
        <v>0</v>
      </c>
      <c r="U326" s="262">
        <v>0</v>
      </c>
      <c r="V326" s="262">
        <v>0</v>
      </c>
      <c r="W326" s="262">
        <v>0</v>
      </c>
      <c r="X326" s="262">
        <v>0</v>
      </c>
      <c r="Y326" s="262">
        <v>0</v>
      </c>
    </row>
    <row r="327" spans="4:25" hidden="1" outlineLevel="1">
      <c r="D327" s="255" t="s">
        <v>500</v>
      </c>
      <c r="E327" s="255" t="s">
        <v>55</v>
      </c>
      <c r="F327" s="255" t="s">
        <v>608</v>
      </c>
      <c r="H327" s="255" t="s">
        <v>609</v>
      </c>
      <c r="I327" s="255" t="s">
        <v>853</v>
      </c>
      <c r="J327" s="255" t="s">
        <v>127</v>
      </c>
      <c r="L327" s="267">
        <v>0</v>
      </c>
      <c r="M327" s="262"/>
      <c r="N327" s="262">
        <v>0</v>
      </c>
      <c r="O327" s="262">
        <v>0</v>
      </c>
      <c r="P327" s="262">
        <v>0</v>
      </c>
      <c r="Q327" s="262">
        <v>0</v>
      </c>
      <c r="R327" s="262">
        <v>0</v>
      </c>
      <c r="S327" s="262">
        <v>0</v>
      </c>
      <c r="T327" s="262">
        <v>0</v>
      </c>
      <c r="U327" s="262">
        <v>0</v>
      </c>
      <c r="V327" s="262">
        <v>0</v>
      </c>
      <c r="W327" s="262">
        <v>0</v>
      </c>
      <c r="X327" s="262">
        <v>0</v>
      </c>
      <c r="Y327" s="262">
        <v>0</v>
      </c>
    </row>
    <row r="328" spans="4:25" hidden="1" outlineLevel="1">
      <c r="D328" s="255" t="s">
        <v>500</v>
      </c>
      <c r="E328" s="255" t="s">
        <v>55</v>
      </c>
      <c r="F328" s="255" t="s">
        <v>610</v>
      </c>
      <c r="H328" s="255" t="s">
        <v>609</v>
      </c>
      <c r="I328" s="255" t="s">
        <v>3485</v>
      </c>
      <c r="J328" s="255" t="s">
        <v>127</v>
      </c>
      <c r="L328" s="267">
        <v>0</v>
      </c>
      <c r="M328" s="262"/>
      <c r="N328" s="262">
        <v>0</v>
      </c>
      <c r="O328" s="262">
        <v>0</v>
      </c>
      <c r="P328" s="262">
        <v>0</v>
      </c>
      <c r="Q328" s="262">
        <v>0</v>
      </c>
      <c r="R328" s="262">
        <v>0</v>
      </c>
      <c r="S328" s="262">
        <v>0</v>
      </c>
      <c r="T328" s="262">
        <v>0</v>
      </c>
      <c r="U328" s="262">
        <v>0</v>
      </c>
      <c r="V328" s="262">
        <v>0</v>
      </c>
      <c r="W328" s="262">
        <v>0</v>
      </c>
      <c r="X328" s="262">
        <v>0</v>
      </c>
      <c r="Y328" s="262">
        <v>0</v>
      </c>
    </row>
    <row r="329" spans="4:25" hidden="1" outlineLevel="1">
      <c r="D329" s="255" t="s">
        <v>2504</v>
      </c>
      <c r="E329" s="255" t="s">
        <v>2234</v>
      </c>
      <c r="F329" s="255" t="s">
        <v>608</v>
      </c>
      <c r="H329" s="255" t="s">
        <v>609</v>
      </c>
      <c r="I329" s="255" t="s">
        <v>3486</v>
      </c>
      <c r="J329" s="255" t="s">
        <v>1029</v>
      </c>
      <c r="L329" s="267">
        <v>0</v>
      </c>
      <c r="M329" s="262"/>
      <c r="N329" s="262"/>
      <c r="O329" s="262"/>
      <c r="P329" s="262"/>
      <c r="Q329" s="262"/>
      <c r="R329" s="262"/>
      <c r="S329" s="262">
        <v>0</v>
      </c>
      <c r="T329" s="262">
        <v>0</v>
      </c>
      <c r="U329" s="262">
        <v>0</v>
      </c>
      <c r="V329" s="262">
        <v>0</v>
      </c>
      <c r="W329" s="262">
        <v>0</v>
      </c>
      <c r="X329" s="262">
        <v>0</v>
      </c>
      <c r="Y329" s="262">
        <v>0</v>
      </c>
    </row>
    <row r="330" spans="4:25" hidden="1" outlineLevel="1">
      <c r="D330" s="255" t="s">
        <v>2504</v>
      </c>
      <c r="E330" s="255" t="s">
        <v>2234</v>
      </c>
      <c r="F330" s="255" t="s">
        <v>610</v>
      </c>
      <c r="H330" s="255" t="s">
        <v>609</v>
      </c>
      <c r="I330" s="255" t="s">
        <v>3487</v>
      </c>
      <c r="J330" s="255" t="s">
        <v>1029</v>
      </c>
      <c r="L330" s="267">
        <v>0</v>
      </c>
      <c r="M330" s="262"/>
      <c r="N330" s="262"/>
      <c r="O330" s="262"/>
      <c r="P330" s="262"/>
      <c r="Q330" s="262"/>
      <c r="R330" s="262"/>
      <c r="S330" s="262">
        <v>0</v>
      </c>
      <c r="T330" s="262">
        <v>0</v>
      </c>
      <c r="U330" s="262">
        <v>0</v>
      </c>
      <c r="V330" s="262">
        <v>0</v>
      </c>
      <c r="W330" s="262">
        <v>0</v>
      </c>
      <c r="X330" s="262">
        <v>0</v>
      </c>
      <c r="Y330" s="262">
        <v>0</v>
      </c>
    </row>
    <row r="331" spans="4:25" hidden="1" outlineLevel="1">
      <c r="D331" s="255" t="s">
        <v>656</v>
      </c>
      <c r="E331" s="255" t="s">
        <v>56</v>
      </c>
      <c r="F331" s="255" t="s">
        <v>608</v>
      </c>
      <c r="H331" s="255" t="s">
        <v>609</v>
      </c>
      <c r="I331" s="255" t="s">
        <v>854</v>
      </c>
      <c r="J331" s="255" t="s">
        <v>125</v>
      </c>
      <c r="L331" s="267">
        <v>1443435.7849999999</v>
      </c>
      <c r="M331" s="262"/>
      <c r="N331" s="262">
        <v>0</v>
      </c>
      <c r="O331" s="262">
        <v>0</v>
      </c>
      <c r="P331" s="262">
        <v>0</v>
      </c>
      <c r="Q331" s="262">
        <v>0</v>
      </c>
      <c r="R331" s="262">
        <v>1443435.7849999999</v>
      </c>
      <c r="S331" s="262">
        <v>0</v>
      </c>
      <c r="T331" s="262">
        <v>0</v>
      </c>
      <c r="U331" s="262">
        <v>0</v>
      </c>
      <c r="V331" s="262">
        <v>0</v>
      </c>
      <c r="W331" s="262">
        <v>0</v>
      </c>
      <c r="X331" s="262">
        <v>0</v>
      </c>
      <c r="Y331" s="262">
        <v>0</v>
      </c>
    </row>
    <row r="332" spans="4:25" hidden="1" outlineLevel="1">
      <c r="D332" s="255" t="s">
        <v>657</v>
      </c>
      <c r="E332" s="255" t="s">
        <v>54</v>
      </c>
      <c r="F332" s="255" t="s">
        <v>608</v>
      </c>
      <c r="H332" s="255" t="s">
        <v>609</v>
      </c>
      <c r="I332" s="255" t="s">
        <v>855</v>
      </c>
      <c r="J332" s="255" t="s">
        <v>126</v>
      </c>
      <c r="L332" s="267">
        <v>785244.60045999999</v>
      </c>
      <c r="M332" s="262"/>
      <c r="N332" s="262">
        <v>0</v>
      </c>
      <c r="O332" s="262">
        <v>0</v>
      </c>
      <c r="P332" s="262">
        <v>165605</v>
      </c>
      <c r="Q332" s="262">
        <v>289771.05550000002</v>
      </c>
      <c r="R332" s="262">
        <v>329650.22950000002</v>
      </c>
      <c r="S332" s="262">
        <v>0</v>
      </c>
      <c r="T332" s="262">
        <v>0</v>
      </c>
      <c r="U332" s="262">
        <v>0</v>
      </c>
      <c r="V332" s="262">
        <v>0</v>
      </c>
      <c r="W332" s="262">
        <v>0</v>
      </c>
      <c r="X332" s="262">
        <v>0</v>
      </c>
      <c r="Y332" s="262">
        <v>218.31546</v>
      </c>
    </row>
    <row r="333" spans="4:25" hidden="1" outlineLevel="1">
      <c r="D333" s="255" t="s">
        <v>657</v>
      </c>
      <c r="E333" s="255" t="s">
        <v>54</v>
      </c>
      <c r="F333" s="255" t="s">
        <v>610</v>
      </c>
      <c r="H333" s="255" t="s">
        <v>609</v>
      </c>
      <c r="I333" s="255" t="s">
        <v>3488</v>
      </c>
      <c r="J333" s="255" t="s">
        <v>126</v>
      </c>
      <c r="L333" s="267">
        <v>0</v>
      </c>
      <c r="M333" s="262"/>
      <c r="N333" s="262">
        <v>0</v>
      </c>
      <c r="O333" s="262">
        <v>0</v>
      </c>
      <c r="P333" s="262">
        <v>0</v>
      </c>
      <c r="Q333" s="262">
        <v>0</v>
      </c>
      <c r="R333" s="262">
        <v>0</v>
      </c>
      <c r="S333" s="262">
        <v>0</v>
      </c>
      <c r="T333" s="262">
        <v>0</v>
      </c>
      <c r="U333" s="262">
        <v>0</v>
      </c>
      <c r="V333" s="262">
        <v>0</v>
      </c>
      <c r="W333" s="262">
        <v>0</v>
      </c>
      <c r="X333" s="262">
        <v>0</v>
      </c>
      <c r="Y333" s="262">
        <v>0</v>
      </c>
    </row>
    <row r="334" spans="4:25" hidden="1" outlineLevel="1">
      <c r="D334" s="255" t="s">
        <v>374</v>
      </c>
      <c r="E334" s="255" t="s">
        <v>55</v>
      </c>
      <c r="F334" s="255" t="s">
        <v>608</v>
      </c>
      <c r="H334" s="255" t="s">
        <v>609</v>
      </c>
      <c r="I334" s="255" t="s">
        <v>856</v>
      </c>
      <c r="J334" s="255" t="s">
        <v>625</v>
      </c>
      <c r="L334" s="267">
        <v>0</v>
      </c>
      <c r="M334" s="262"/>
      <c r="N334" s="262">
        <v>0</v>
      </c>
      <c r="O334" s="262">
        <v>0</v>
      </c>
      <c r="P334" s="262">
        <v>0</v>
      </c>
      <c r="Q334" s="262">
        <v>0</v>
      </c>
      <c r="R334" s="262">
        <v>0</v>
      </c>
      <c r="S334" s="262">
        <v>0</v>
      </c>
      <c r="T334" s="262">
        <v>0</v>
      </c>
      <c r="U334" s="262">
        <v>0</v>
      </c>
      <c r="V334" s="262">
        <v>0</v>
      </c>
      <c r="W334" s="262">
        <v>0</v>
      </c>
      <c r="X334" s="262">
        <v>0</v>
      </c>
      <c r="Y334" s="262">
        <v>0</v>
      </c>
    </row>
    <row r="335" spans="4:25" hidden="1" outlineLevel="1">
      <c r="D335" s="255" t="s">
        <v>1135</v>
      </c>
      <c r="E335" s="255" t="s">
        <v>55</v>
      </c>
      <c r="F335" s="255" t="s">
        <v>608</v>
      </c>
      <c r="H335" s="255" t="s">
        <v>609</v>
      </c>
      <c r="I335" s="255" t="s">
        <v>1136</v>
      </c>
      <c r="J335" s="255" t="s">
        <v>558</v>
      </c>
      <c r="L335" s="267">
        <v>0</v>
      </c>
      <c r="M335" s="262"/>
      <c r="N335" s="262">
        <v>0</v>
      </c>
      <c r="O335" s="262">
        <v>0</v>
      </c>
      <c r="P335" s="262">
        <v>0</v>
      </c>
      <c r="Q335" s="262">
        <v>0</v>
      </c>
      <c r="R335" s="262">
        <v>0</v>
      </c>
      <c r="S335" s="262">
        <v>0</v>
      </c>
      <c r="T335" s="262">
        <v>0</v>
      </c>
      <c r="U335" s="262">
        <v>0</v>
      </c>
      <c r="V335" s="262">
        <v>0</v>
      </c>
      <c r="W335" s="262">
        <v>0</v>
      </c>
      <c r="X335" s="262">
        <v>0</v>
      </c>
      <c r="Y335" s="262">
        <v>0</v>
      </c>
    </row>
    <row r="336" spans="4:25" hidden="1" outlineLevel="1">
      <c r="D336" s="255" t="s">
        <v>375</v>
      </c>
      <c r="E336" s="255" t="s">
        <v>55</v>
      </c>
      <c r="F336" s="255" t="s">
        <v>608</v>
      </c>
      <c r="H336" s="255" t="s">
        <v>609</v>
      </c>
      <c r="I336" s="255" t="s">
        <v>857</v>
      </c>
      <c r="J336" s="255" t="s">
        <v>625</v>
      </c>
      <c r="L336" s="267">
        <v>0</v>
      </c>
      <c r="M336" s="262"/>
      <c r="N336" s="262">
        <v>0</v>
      </c>
      <c r="O336" s="262">
        <v>0</v>
      </c>
      <c r="P336" s="262">
        <v>0</v>
      </c>
      <c r="Q336" s="262">
        <v>0</v>
      </c>
      <c r="R336" s="262">
        <v>0</v>
      </c>
      <c r="S336" s="262">
        <v>0</v>
      </c>
      <c r="T336" s="262">
        <v>0</v>
      </c>
      <c r="U336" s="262">
        <v>0</v>
      </c>
      <c r="V336" s="262">
        <v>0</v>
      </c>
      <c r="W336" s="262">
        <v>0</v>
      </c>
      <c r="X336" s="262">
        <v>0</v>
      </c>
      <c r="Y336" s="262">
        <v>0</v>
      </c>
    </row>
    <row r="337" spans="4:25" hidden="1" outlineLevel="1">
      <c r="D337" s="255" t="s">
        <v>1137</v>
      </c>
      <c r="E337" s="255" t="s">
        <v>55</v>
      </c>
      <c r="F337" s="255" t="s">
        <v>608</v>
      </c>
      <c r="H337" s="255" t="s">
        <v>609</v>
      </c>
      <c r="I337" s="255" t="s">
        <v>1138</v>
      </c>
      <c r="J337" s="255" t="s">
        <v>993</v>
      </c>
      <c r="L337" s="267">
        <v>0</v>
      </c>
      <c r="M337" s="262"/>
      <c r="N337" s="262">
        <v>0</v>
      </c>
      <c r="O337" s="262">
        <v>0</v>
      </c>
      <c r="P337" s="262">
        <v>0</v>
      </c>
      <c r="Q337" s="262">
        <v>0</v>
      </c>
      <c r="R337" s="262">
        <v>0</v>
      </c>
      <c r="S337" s="262">
        <v>0</v>
      </c>
      <c r="T337" s="262">
        <v>0</v>
      </c>
      <c r="U337" s="262">
        <v>0</v>
      </c>
      <c r="V337" s="262">
        <v>0</v>
      </c>
      <c r="W337" s="262">
        <v>0</v>
      </c>
      <c r="X337" s="262">
        <v>0</v>
      </c>
      <c r="Y337" s="262">
        <v>0</v>
      </c>
    </row>
    <row r="338" spans="4:25" hidden="1" outlineLevel="1">
      <c r="D338" s="255" t="s">
        <v>658</v>
      </c>
      <c r="E338" s="255" t="s">
        <v>55</v>
      </c>
      <c r="F338" s="255" t="s">
        <v>608</v>
      </c>
      <c r="H338" s="255" t="s">
        <v>609</v>
      </c>
      <c r="I338" s="255" t="s">
        <v>793</v>
      </c>
      <c r="J338" s="255" t="s">
        <v>126</v>
      </c>
      <c r="L338" s="267">
        <v>0</v>
      </c>
      <c r="M338" s="262"/>
      <c r="N338" s="262">
        <v>0</v>
      </c>
      <c r="O338" s="262">
        <v>0</v>
      </c>
      <c r="P338" s="262">
        <v>0</v>
      </c>
      <c r="Q338" s="262">
        <v>0</v>
      </c>
      <c r="R338" s="262">
        <v>0</v>
      </c>
      <c r="S338" s="262">
        <v>0</v>
      </c>
      <c r="T338" s="262">
        <v>0</v>
      </c>
      <c r="U338" s="262">
        <v>0</v>
      </c>
      <c r="V338" s="262">
        <v>0</v>
      </c>
      <c r="W338" s="262">
        <v>0</v>
      </c>
      <c r="X338" s="262">
        <v>0</v>
      </c>
      <c r="Y338" s="262">
        <v>0</v>
      </c>
    </row>
    <row r="339" spans="4:25" hidden="1" outlineLevel="1">
      <c r="D339" s="255" t="s">
        <v>658</v>
      </c>
      <c r="E339" s="255" t="s">
        <v>54</v>
      </c>
      <c r="F339" s="255" t="s">
        <v>608</v>
      </c>
      <c r="H339" s="255" t="s">
        <v>609</v>
      </c>
      <c r="I339" s="255" t="s">
        <v>858</v>
      </c>
      <c r="J339" s="255" t="s">
        <v>126</v>
      </c>
      <c r="L339" s="267">
        <v>0</v>
      </c>
      <c r="M339" s="262"/>
      <c r="N339" s="262">
        <v>0</v>
      </c>
      <c r="O339" s="262">
        <v>0</v>
      </c>
      <c r="P339" s="262">
        <v>0</v>
      </c>
      <c r="Q339" s="262">
        <v>0</v>
      </c>
      <c r="R339" s="262">
        <v>0</v>
      </c>
      <c r="S339" s="262">
        <v>0</v>
      </c>
      <c r="T339" s="262">
        <v>0</v>
      </c>
      <c r="U339" s="262">
        <v>0</v>
      </c>
      <c r="V339" s="262">
        <v>0</v>
      </c>
      <c r="W339" s="262">
        <v>0</v>
      </c>
      <c r="X339" s="262">
        <v>0</v>
      </c>
      <c r="Y339" s="262">
        <v>0</v>
      </c>
    </row>
    <row r="340" spans="4:25" hidden="1" outlineLevel="1">
      <c r="D340" s="255" t="s">
        <v>659</v>
      </c>
      <c r="E340" s="255" t="s">
        <v>55</v>
      </c>
      <c r="F340" s="255" t="s">
        <v>608</v>
      </c>
      <c r="H340" s="255" t="s">
        <v>609</v>
      </c>
      <c r="I340" s="255" t="s">
        <v>859</v>
      </c>
      <c r="J340" s="255" t="s">
        <v>591</v>
      </c>
      <c r="L340" s="267">
        <v>0</v>
      </c>
      <c r="M340" s="262"/>
      <c r="N340" s="262">
        <v>0</v>
      </c>
      <c r="O340" s="262">
        <v>0</v>
      </c>
      <c r="P340" s="262">
        <v>0</v>
      </c>
      <c r="Q340" s="262">
        <v>0</v>
      </c>
      <c r="R340" s="262">
        <v>0</v>
      </c>
      <c r="S340" s="262">
        <v>0</v>
      </c>
      <c r="T340" s="262">
        <v>0</v>
      </c>
      <c r="U340" s="262">
        <v>0</v>
      </c>
      <c r="V340" s="262">
        <v>0</v>
      </c>
      <c r="W340" s="262">
        <v>0</v>
      </c>
      <c r="X340" s="262">
        <v>0</v>
      </c>
      <c r="Y340" s="262">
        <v>0</v>
      </c>
    </row>
    <row r="341" spans="4:25" hidden="1" outlineLevel="1">
      <c r="D341" s="255" t="s">
        <v>3489</v>
      </c>
      <c r="E341" s="255" t="s">
        <v>2234</v>
      </c>
      <c r="F341" s="255" t="s">
        <v>608</v>
      </c>
      <c r="H341" s="255" t="s">
        <v>609</v>
      </c>
      <c r="I341" s="255" t="s">
        <v>3490</v>
      </c>
      <c r="J341" s="255" t="s">
        <v>1029</v>
      </c>
      <c r="L341" s="267">
        <v>0</v>
      </c>
      <c r="M341" s="262"/>
      <c r="N341" s="262"/>
      <c r="O341" s="262">
        <v>0</v>
      </c>
      <c r="P341" s="262">
        <v>0</v>
      </c>
      <c r="Q341" s="262">
        <v>0</v>
      </c>
      <c r="R341" s="262">
        <v>0</v>
      </c>
      <c r="S341" s="262">
        <v>0</v>
      </c>
      <c r="T341" s="262">
        <v>0</v>
      </c>
      <c r="U341" s="262">
        <v>0</v>
      </c>
      <c r="V341" s="262">
        <v>0</v>
      </c>
      <c r="W341" s="262">
        <v>0</v>
      </c>
      <c r="X341" s="262">
        <v>0</v>
      </c>
      <c r="Y341" s="262">
        <v>0</v>
      </c>
    </row>
    <row r="342" spans="4:25" hidden="1" outlineLevel="1">
      <c r="D342" s="255" t="s">
        <v>3489</v>
      </c>
      <c r="E342" s="255" t="s">
        <v>2234</v>
      </c>
      <c r="F342" s="255" t="s">
        <v>610</v>
      </c>
      <c r="H342" s="255" t="s">
        <v>609</v>
      </c>
      <c r="I342" s="255" t="s">
        <v>3491</v>
      </c>
      <c r="J342" s="255" t="s">
        <v>1029</v>
      </c>
      <c r="L342" s="267">
        <v>0</v>
      </c>
      <c r="M342" s="262"/>
      <c r="N342" s="262"/>
      <c r="O342" s="262">
        <v>0</v>
      </c>
      <c r="P342" s="262">
        <v>0</v>
      </c>
      <c r="Q342" s="262">
        <v>0</v>
      </c>
      <c r="R342" s="262">
        <v>0</v>
      </c>
      <c r="S342" s="262">
        <v>0</v>
      </c>
      <c r="T342" s="262">
        <v>0</v>
      </c>
      <c r="U342" s="262">
        <v>0</v>
      </c>
      <c r="V342" s="262">
        <v>0</v>
      </c>
      <c r="W342" s="262">
        <v>0</v>
      </c>
      <c r="X342" s="262">
        <v>0</v>
      </c>
      <c r="Y342" s="262">
        <v>0</v>
      </c>
    </row>
    <row r="343" spans="4:25" hidden="1" outlineLevel="1">
      <c r="D343" s="255" t="s">
        <v>660</v>
      </c>
      <c r="E343" s="255" t="s">
        <v>55</v>
      </c>
      <c r="F343" s="255" t="s">
        <v>608</v>
      </c>
      <c r="H343" s="255" t="s">
        <v>609</v>
      </c>
      <c r="I343" s="255" t="s">
        <v>860</v>
      </c>
      <c r="J343" s="255" t="s">
        <v>123</v>
      </c>
      <c r="L343" s="267">
        <v>203384.2</v>
      </c>
      <c r="M343" s="262"/>
      <c r="N343" s="262">
        <v>0</v>
      </c>
      <c r="O343" s="262">
        <v>0</v>
      </c>
      <c r="P343" s="262">
        <v>0</v>
      </c>
      <c r="Q343" s="262">
        <v>102295.4</v>
      </c>
      <c r="R343" s="262">
        <v>101088.8</v>
      </c>
      <c r="S343" s="262">
        <v>0</v>
      </c>
      <c r="T343" s="262">
        <v>0</v>
      </c>
      <c r="U343" s="262">
        <v>0</v>
      </c>
      <c r="V343" s="262">
        <v>0</v>
      </c>
      <c r="W343" s="262">
        <v>0</v>
      </c>
      <c r="X343" s="262">
        <v>0</v>
      </c>
      <c r="Y343" s="262">
        <v>0</v>
      </c>
    </row>
    <row r="344" spans="4:25" hidden="1" outlineLevel="1">
      <c r="D344" s="255" t="s">
        <v>1139</v>
      </c>
      <c r="E344" s="255" t="s">
        <v>55</v>
      </c>
      <c r="F344" s="255" t="s">
        <v>608</v>
      </c>
      <c r="H344" s="255" t="s">
        <v>609</v>
      </c>
      <c r="I344" s="255" t="s">
        <v>1140</v>
      </c>
      <c r="J344" s="255" t="s">
        <v>615</v>
      </c>
      <c r="L344" s="267">
        <v>0</v>
      </c>
      <c r="M344" s="262"/>
      <c r="N344" s="262">
        <v>0</v>
      </c>
      <c r="O344" s="262">
        <v>0</v>
      </c>
      <c r="P344" s="262">
        <v>0</v>
      </c>
      <c r="Q344" s="262">
        <v>0</v>
      </c>
      <c r="R344" s="262">
        <v>0</v>
      </c>
      <c r="S344" s="262">
        <v>0</v>
      </c>
      <c r="T344" s="262">
        <v>0</v>
      </c>
      <c r="U344" s="262">
        <v>0</v>
      </c>
      <c r="V344" s="262">
        <v>0</v>
      </c>
      <c r="W344" s="262">
        <v>0</v>
      </c>
      <c r="X344" s="262">
        <v>0</v>
      </c>
      <c r="Y344" s="262">
        <v>0</v>
      </c>
    </row>
    <row r="345" spans="4:25" hidden="1" outlineLevel="1">
      <c r="D345" s="255" t="s">
        <v>324</v>
      </c>
      <c r="E345" s="255" t="s">
        <v>54</v>
      </c>
      <c r="F345" s="255" t="s">
        <v>608</v>
      </c>
      <c r="H345" s="255" t="s">
        <v>609</v>
      </c>
      <c r="I345" s="255" t="s">
        <v>861</v>
      </c>
      <c r="J345" s="255" t="s">
        <v>126</v>
      </c>
      <c r="L345" s="267">
        <v>4200621.1626500003</v>
      </c>
      <c r="M345" s="262"/>
      <c r="N345" s="262">
        <v>528194</v>
      </c>
      <c r="O345" s="262">
        <v>0</v>
      </c>
      <c r="P345" s="262">
        <v>346635.9</v>
      </c>
      <c r="Q345" s="262">
        <v>571264.19999999995</v>
      </c>
      <c r="R345" s="262">
        <v>563706.1</v>
      </c>
      <c r="S345" s="262">
        <v>846462.95</v>
      </c>
      <c r="T345" s="262">
        <v>0</v>
      </c>
      <c r="U345" s="262">
        <v>0</v>
      </c>
      <c r="V345" s="262">
        <v>798209.51264999993</v>
      </c>
      <c r="W345" s="262">
        <v>0</v>
      </c>
      <c r="X345" s="262">
        <v>0</v>
      </c>
      <c r="Y345" s="262">
        <v>546148.5</v>
      </c>
    </row>
    <row r="346" spans="4:25" hidden="1" outlineLevel="1">
      <c r="D346" s="255" t="s">
        <v>324</v>
      </c>
      <c r="E346" s="255" t="s">
        <v>54</v>
      </c>
      <c r="F346" s="255" t="s">
        <v>610</v>
      </c>
      <c r="H346" s="255" t="s">
        <v>609</v>
      </c>
      <c r="I346" s="255" t="s">
        <v>3492</v>
      </c>
      <c r="J346" s="255" t="s">
        <v>126</v>
      </c>
      <c r="L346" s="267">
        <v>0</v>
      </c>
      <c r="M346" s="262"/>
      <c r="N346" s="262">
        <v>0</v>
      </c>
      <c r="O346" s="262">
        <v>0</v>
      </c>
      <c r="P346" s="262">
        <v>0</v>
      </c>
      <c r="Q346" s="262">
        <v>0</v>
      </c>
      <c r="R346" s="262">
        <v>0</v>
      </c>
      <c r="S346" s="262">
        <v>0</v>
      </c>
      <c r="T346" s="262">
        <v>0</v>
      </c>
      <c r="U346" s="262">
        <v>0</v>
      </c>
      <c r="V346" s="262">
        <v>0</v>
      </c>
      <c r="W346" s="262">
        <v>0</v>
      </c>
      <c r="X346" s="262">
        <v>0</v>
      </c>
      <c r="Y346" s="262">
        <v>0</v>
      </c>
    </row>
    <row r="347" spans="4:25" hidden="1" outlineLevel="1">
      <c r="D347" s="255" t="s">
        <v>2383</v>
      </c>
      <c r="E347" s="255" t="s">
        <v>54</v>
      </c>
      <c r="F347" s="255" t="s">
        <v>608</v>
      </c>
      <c r="H347" s="255" t="s">
        <v>609</v>
      </c>
      <c r="I347" s="255" t="s">
        <v>2384</v>
      </c>
      <c r="J347" s="255" t="s">
        <v>126</v>
      </c>
      <c r="L347" s="267">
        <v>23990.1</v>
      </c>
      <c r="M347" s="262"/>
      <c r="N347" s="262">
        <v>0</v>
      </c>
      <c r="O347" s="262">
        <v>0</v>
      </c>
      <c r="P347" s="262">
        <v>0</v>
      </c>
      <c r="Q347" s="262">
        <v>0</v>
      </c>
      <c r="R347" s="262">
        <v>0</v>
      </c>
      <c r="S347" s="262">
        <v>11492.625</v>
      </c>
      <c r="T347" s="262">
        <v>12497.475</v>
      </c>
      <c r="U347" s="262">
        <v>0</v>
      </c>
      <c r="V347" s="262">
        <v>0</v>
      </c>
      <c r="W347" s="262">
        <v>0</v>
      </c>
      <c r="X347" s="262">
        <v>0</v>
      </c>
      <c r="Y347" s="262">
        <v>0</v>
      </c>
    </row>
    <row r="348" spans="4:25" hidden="1" outlineLevel="1">
      <c r="D348" s="255" t="s">
        <v>3493</v>
      </c>
      <c r="E348" s="255" t="s">
        <v>54</v>
      </c>
      <c r="F348" s="255" t="s">
        <v>608</v>
      </c>
      <c r="H348" s="255" t="s">
        <v>609</v>
      </c>
      <c r="I348" s="255" t="s">
        <v>863</v>
      </c>
      <c r="J348" s="255" t="s">
        <v>126</v>
      </c>
      <c r="L348" s="267">
        <v>0</v>
      </c>
      <c r="M348" s="262"/>
      <c r="N348" s="262">
        <v>0</v>
      </c>
      <c r="O348" s="262">
        <v>0</v>
      </c>
      <c r="P348" s="262">
        <v>0</v>
      </c>
      <c r="Q348" s="262">
        <v>0</v>
      </c>
      <c r="R348" s="262">
        <v>0</v>
      </c>
      <c r="S348" s="262">
        <v>0</v>
      </c>
      <c r="T348" s="262">
        <v>0</v>
      </c>
      <c r="U348" s="262">
        <v>0</v>
      </c>
      <c r="V348" s="262">
        <v>0</v>
      </c>
      <c r="W348" s="262">
        <v>0</v>
      </c>
      <c r="X348" s="262">
        <v>0</v>
      </c>
      <c r="Y348" s="262">
        <v>0</v>
      </c>
    </row>
    <row r="349" spans="4:25" hidden="1" outlineLevel="1">
      <c r="D349" s="255" t="s">
        <v>376</v>
      </c>
      <c r="E349" s="255" t="s">
        <v>55</v>
      </c>
      <c r="F349" s="255" t="s">
        <v>608</v>
      </c>
      <c r="H349" s="255" t="s">
        <v>609</v>
      </c>
      <c r="I349" s="255" t="s">
        <v>864</v>
      </c>
      <c r="J349" s="255" t="s">
        <v>127</v>
      </c>
      <c r="L349" s="267">
        <v>0</v>
      </c>
      <c r="M349" s="262"/>
      <c r="N349" s="262">
        <v>0</v>
      </c>
      <c r="O349" s="262">
        <v>0</v>
      </c>
      <c r="P349" s="262">
        <v>0</v>
      </c>
      <c r="Q349" s="262">
        <v>0</v>
      </c>
      <c r="R349" s="262">
        <v>0</v>
      </c>
      <c r="S349" s="262">
        <v>0</v>
      </c>
      <c r="T349" s="262">
        <v>0</v>
      </c>
      <c r="U349" s="262">
        <v>0</v>
      </c>
      <c r="V349" s="262">
        <v>0</v>
      </c>
      <c r="W349" s="262">
        <v>0</v>
      </c>
      <c r="X349" s="262">
        <v>0</v>
      </c>
      <c r="Y349" s="262">
        <v>0</v>
      </c>
    </row>
    <row r="350" spans="4:25" hidden="1" outlineLevel="1">
      <c r="D350" s="255" t="s">
        <v>1141</v>
      </c>
      <c r="E350" s="255" t="s">
        <v>55</v>
      </c>
      <c r="F350" s="255" t="s">
        <v>608</v>
      </c>
      <c r="H350" s="255" t="s">
        <v>609</v>
      </c>
      <c r="I350" s="255" t="s">
        <v>1142</v>
      </c>
      <c r="J350" s="255" t="s">
        <v>558</v>
      </c>
      <c r="L350" s="267">
        <v>0</v>
      </c>
      <c r="M350" s="262"/>
      <c r="N350" s="262">
        <v>0</v>
      </c>
      <c r="O350" s="262">
        <v>0</v>
      </c>
      <c r="P350" s="262">
        <v>0</v>
      </c>
      <c r="Q350" s="262">
        <v>0</v>
      </c>
      <c r="R350" s="262">
        <v>0</v>
      </c>
      <c r="S350" s="262">
        <v>0</v>
      </c>
      <c r="T350" s="262">
        <v>0</v>
      </c>
      <c r="U350" s="262">
        <v>0</v>
      </c>
      <c r="V350" s="262">
        <v>0</v>
      </c>
      <c r="W350" s="262">
        <v>0</v>
      </c>
      <c r="X350" s="262">
        <v>0</v>
      </c>
      <c r="Y350" s="262">
        <v>0</v>
      </c>
    </row>
    <row r="351" spans="4:25" hidden="1" outlineLevel="1">
      <c r="D351" s="255" t="s">
        <v>501</v>
      </c>
      <c r="E351" s="255" t="s">
        <v>54</v>
      </c>
      <c r="F351" s="255" t="s">
        <v>608</v>
      </c>
      <c r="H351" s="255" t="s">
        <v>609</v>
      </c>
      <c r="I351" s="255" t="s">
        <v>865</v>
      </c>
      <c r="J351" s="255" t="s">
        <v>126</v>
      </c>
      <c r="L351" s="267">
        <v>0</v>
      </c>
      <c r="M351" s="262"/>
      <c r="N351" s="262">
        <v>0</v>
      </c>
      <c r="O351" s="262">
        <v>0</v>
      </c>
      <c r="P351" s="262">
        <v>0</v>
      </c>
      <c r="Q351" s="262">
        <v>0</v>
      </c>
      <c r="R351" s="262">
        <v>0</v>
      </c>
      <c r="S351" s="262">
        <v>0</v>
      </c>
      <c r="T351" s="262">
        <v>0</v>
      </c>
      <c r="U351" s="262">
        <v>0</v>
      </c>
      <c r="V351" s="262">
        <v>0</v>
      </c>
      <c r="W351" s="262">
        <v>0</v>
      </c>
      <c r="X351" s="262">
        <v>0</v>
      </c>
      <c r="Y351" s="262">
        <v>0</v>
      </c>
    </row>
    <row r="352" spans="4:25" hidden="1" outlineLevel="1">
      <c r="D352" s="255" t="s">
        <v>501</v>
      </c>
      <c r="E352" s="255" t="s">
        <v>54</v>
      </c>
      <c r="F352" s="255" t="s">
        <v>610</v>
      </c>
      <c r="H352" s="255" t="s">
        <v>609</v>
      </c>
      <c r="I352" s="255" t="s">
        <v>3494</v>
      </c>
      <c r="J352" s="255" t="s">
        <v>126</v>
      </c>
      <c r="L352" s="267">
        <v>0</v>
      </c>
      <c r="M352" s="262"/>
      <c r="N352" s="262">
        <v>0</v>
      </c>
      <c r="O352" s="262">
        <v>0</v>
      </c>
      <c r="P352" s="262">
        <v>0</v>
      </c>
      <c r="Q352" s="262">
        <v>0</v>
      </c>
      <c r="R352" s="262">
        <v>0</v>
      </c>
      <c r="S352" s="262">
        <v>0</v>
      </c>
      <c r="T352" s="262">
        <v>0</v>
      </c>
      <c r="U352" s="262">
        <v>0</v>
      </c>
      <c r="V352" s="262">
        <v>0</v>
      </c>
      <c r="W352" s="262">
        <v>0</v>
      </c>
      <c r="X352" s="262">
        <v>0</v>
      </c>
      <c r="Y352" s="262">
        <v>0</v>
      </c>
    </row>
    <row r="353" spans="4:25" hidden="1" outlineLevel="1">
      <c r="D353" s="255" t="s">
        <v>1916</v>
      </c>
      <c r="E353" s="255" t="s">
        <v>55</v>
      </c>
      <c r="F353" s="255" t="s">
        <v>608</v>
      </c>
      <c r="H353" s="255" t="s">
        <v>609</v>
      </c>
      <c r="I353" s="255" t="s">
        <v>823</v>
      </c>
      <c r="J353" s="255" t="s">
        <v>614</v>
      </c>
      <c r="L353" s="267">
        <v>0</v>
      </c>
      <c r="M353" s="262"/>
      <c r="N353" s="262">
        <v>0</v>
      </c>
      <c r="O353" s="262">
        <v>0</v>
      </c>
      <c r="P353" s="262">
        <v>0</v>
      </c>
      <c r="Q353" s="262">
        <v>0</v>
      </c>
      <c r="R353" s="262">
        <v>0</v>
      </c>
      <c r="S353" s="262">
        <v>0</v>
      </c>
      <c r="T353" s="262">
        <v>0</v>
      </c>
      <c r="U353" s="262">
        <v>0</v>
      </c>
      <c r="V353" s="262">
        <v>0</v>
      </c>
      <c r="W353" s="262">
        <v>0</v>
      </c>
      <c r="X353" s="262">
        <v>0</v>
      </c>
      <c r="Y353" s="262">
        <v>0</v>
      </c>
    </row>
    <row r="354" spans="4:25" hidden="1" outlineLevel="1">
      <c r="D354" s="255" t="s">
        <v>3495</v>
      </c>
      <c r="E354" s="255" t="s">
        <v>2234</v>
      </c>
      <c r="F354" s="255" t="s">
        <v>608</v>
      </c>
      <c r="H354" s="255" t="s">
        <v>609</v>
      </c>
      <c r="I354" s="255" t="s">
        <v>3496</v>
      </c>
      <c r="J354" s="255" t="s">
        <v>1029</v>
      </c>
      <c r="L354" s="267">
        <v>0</v>
      </c>
      <c r="M354" s="262"/>
      <c r="N354" s="262"/>
      <c r="O354" s="262">
        <v>0</v>
      </c>
      <c r="P354" s="262">
        <v>0</v>
      </c>
      <c r="Q354" s="262">
        <v>0</v>
      </c>
      <c r="R354" s="262">
        <v>0</v>
      </c>
      <c r="S354" s="262">
        <v>0</v>
      </c>
      <c r="T354" s="262">
        <v>0</v>
      </c>
      <c r="U354" s="262">
        <v>0</v>
      </c>
      <c r="V354" s="262">
        <v>0</v>
      </c>
      <c r="W354" s="262">
        <v>0</v>
      </c>
      <c r="X354" s="262">
        <v>0</v>
      </c>
      <c r="Y354" s="262">
        <v>0</v>
      </c>
    </row>
    <row r="355" spans="4:25" hidden="1" outlineLevel="1">
      <c r="D355" s="255" t="s">
        <v>3495</v>
      </c>
      <c r="E355" s="255" t="s">
        <v>2234</v>
      </c>
      <c r="F355" s="255" t="s">
        <v>610</v>
      </c>
      <c r="H355" s="255" t="s">
        <v>609</v>
      </c>
      <c r="I355" s="255" t="s">
        <v>3497</v>
      </c>
      <c r="J355" s="255" t="s">
        <v>1029</v>
      </c>
      <c r="L355" s="267">
        <v>0</v>
      </c>
      <c r="M355" s="262"/>
      <c r="N355" s="262"/>
      <c r="O355" s="262">
        <v>0</v>
      </c>
      <c r="P355" s="262">
        <v>0</v>
      </c>
      <c r="Q355" s="262">
        <v>0</v>
      </c>
      <c r="R355" s="262">
        <v>0</v>
      </c>
      <c r="S355" s="262">
        <v>0</v>
      </c>
      <c r="T355" s="262">
        <v>0</v>
      </c>
      <c r="U355" s="262">
        <v>0</v>
      </c>
      <c r="V355" s="262">
        <v>0</v>
      </c>
      <c r="W355" s="262">
        <v>0</v>
      </c>
      <c r="X355" s="262">
        <v>0</v>
      </c>
      <c r="Y355" s="262">
        <v>0</v>
      </c>
    </row>
    <row r="356" spans="4:25" hidden="1" outlineLevel="1">
      <c r="D356" s="255" t="s">
        <v>2101</v>
      </c>
      <c r="E356" s="255" t="s">
        <v>55</v>
      </c>
      <c r="F356" s="255" t="s">
        <v>608</v>
      </c>
      <c r="H356" s="255" t="s">
        <v>609</v>
      </c>
      <c r="I356" s="255" t="s">
        <v>580</v>
      </c>
      <c r="J356" s="255" t="s">
        <v>127</v>
      </c>
      <c r="L356" s="267">
        <v>0</v>
      </c>
      <c r="M356" s="262"/>
      <c r="N356" s="262">
        <v>0</v>
      </c>
      <c r="O356" s="262">
        <v>0</v>
      </c>
      <c r="P356" s="262">
        <v>0</v>
      </c>
      <c r="Q356" s="262">
        <v>0</v>
      </c>
      <c r="R356" s="262">
        <v>0</v>
      </c>
      <c r="S356" s="262">
        <v>0</v>
      </c>
      <c r="T356" s="262">
        <v>0</v>
      </c>
      <c r="U356" s="262">
        <v>0</v>
      </c>
      <c r="V356" s="262">
        <v>0</v>
      </c>
      <c r="W356" s="262">
        <v>0</v>
      </c>
      <c r="X356" s="262">
        <v>0</v>
      </c>
      <c r="Y356" s="262">
        <v>0</v>
      </c>
    </row>
    <row r="357" spans="4:25" hidden="1" outlineLevel="1">
      <c r="D357" s="255" t="s">
        <v>1143</v>
      </c>
      <c r="E357" s="255" t="s">
        <v>55</v>
      </c>
      <c r="F357" s="255" t="s">
        <v>608</v>
      </c>
      <c r="H357" s="255" t="s">
        <v>609</v>
      </c>
      <c r="I357" s="255" t="s">
        <v>1144</v>
      </c>
      <c r="J357" s="255" t="s">
        <v>615</v>
      </c>
      <c r="L357" s="267">
        <v>0</v>
      </c>
      <c r="M357" s="262"/>
      <c r="N357" s="262">
        <v>0</v>
      </c>
      <c r="O357" s="262">
        <v>0</v>
      </c>
      <c r="P357" s="262">
        <v>0</v>
      </c>
      <c r="Q357" s="262">
        <v>0</v>
      </c>
      <c r="R357" s="262">
        <v>0</v>
      </c>
      <c r="S357" s="262">
        <v>0</v>
      </c>
      <c r="T357" s="262">
        <v>0</v>
      </c>
      <c r="U357" s="262">
        <v>0</v>
      </c>
      <c r="V357" s="262">
        <v>0</v>
      </c>
      <c r="W357" s="262">
        <v>0</v>
      </c>
      <c r="X357" s="262">
        <v>0</v>
      </c>
      <c r="Y357" s="262">
        <v>0</v>
      </c>
    </row>
    <row r="358" spans="4:25" hidden="1" outlineLevel="1">
      <c r="D358" s="255" t="s">
        <v>1145</v>
      </c>
      <c r="E358" s="255" t="s">
        <v>55</v>
      </c>
      <c r="F358" s="255" t="s">
        <v>608</v>
      </c>
      <c r="H358" s="255" t="s">
        <v>609</v>
      </c>
      <c r="I358" s="255" t="s">
        <v>1146</v>
      </c>
      <c r="J358" s="255" t="s">
        <v>615</v>
      </c>
      <c r="L358" s="267">
        <v>0</v>
      </c>
      <c r="M358" s="262"/>
      <c r="N358" s="262">
        <v>0</v>
      </c>
      <c r="O358" s="262">
        <v>0</v>
      </c>
      <c r="P358" s="262">
        <v>0</v>
      </c>
      <c r="Q358" s="262">
        <v>0</v>
      </c>
      <c r="R358" s="262">
        <v>0</v>
      </c>
      <c r="S358" s="262">
        <v>0</v>
      </c>
      <c r="T358" s="262">
        <v>0</v>
      </c>
      <c r="U358" s="262">
        <v>0</v>
      </c>
      <c r="V358" s="262">
        <v>0</v>
      </c>
      <c r="W358" s="262">
        <v>0</v>
      </c>
      <c r="X358" s="262">
        <v>0</v>
      </c>
      <c r="Y358" s="262">
        <v>0</v>
      </c>
    </row>
    <row r="359" spans="4:25" hidden="1" outlineLevel="1">
      <c r="D359" s="255" t="s">
        <v>377</v>
      </c>
      <c r="E359" s="255" t="s">
        <v>54</v>
      </c>
      <c r="F359" s="255" t="s">
        <v>608</v>
      </c>
      <c r="H359" s="255" t="s">
        <v>609</v>
      </c>
      <c r="I359" s="255" t="s">
        <v>866</v>
      </c>
      <c r="J359" s="255" t="s">
        <v>126</v>
      </c>
      <c r="L359" s="267">
        <v>7439734.2055000011</v>
      </c>
      <c r="M359" s="262"/>
      <c r="N359" s="262">
        <v>102913.4</v>
      </c>
      <c r="O359" s="262">
        <v>0</v>
      </c>
      <c r="P359" s="262">
        <v>1233297</v>
      </c>
      <c r="Q359" s="262">
        <v>822996.88749999995</v>
      </c>
      <c r="R359" s="262">
        <v>940715.77500000002</v>
      </c>
      <c r="S359" s="262">
        <v>1791037</v>
      </c>
      <c r="T359" s="262">
        <v>1104351.2120000001</v>
      </c>
      <c r="U359" s="262">
        <v>0</v>
      </c>
      <c r="V359" s="262">
        <v>22975.694</v>
      </c>
      <c r="W359" s="262">
        <v>190500</v>
      </c>
      <c r="X359" s="262">
        <v>627504.95200000005</v>
      </c>
      <c r="Y359" s="262">
        <v>603442.28500000003</v>
      </c>
    </row>
    <row r="360" spans="4:25" hidden="1" outlineLevel="1">
      <c r="D360" s="255" t="s">
        <v>377</v>
      </c>
      <c r="E360" s="255" t="s">
        <v>54</v>
      </c>
      <c r="F360" s="255" t="s">
        <v>610</v>
      </c>
      <c r="H360" s="255" t="s">
        <v>609</v>
      </c>
      <c r="I360" s="255" t="s">
        <v>3498</v>
      </c>
      <c r="J360" s="255" t="s">
        <v>126</v>
      </c>
      <c r="L360" s="267">
        <v>0</v>
      </c>
      <c r="M360" s="262"/>
      <c r="N360" s="262">
        <v>0</v>
      </c>
      <c r="O360" s="262">
        <v>0</v>
      </c>
      <c r="P360" s="262">
        <v>0</v>
      </c>
      <c r="Q360" s="262">
        <v>0</v>
      </c>
      <c r="R360" s="262">
        <v>0</v>
      </c>
      <c r="S360" s="262">
        <v>0</v>
      </c>
      <c r="T360" s="262">
        <v>0</v>
      </c>
      <c r="U360" s="262">
        <v>0</v>
      </c>
      <c r="V360" s="262">
        <v>0</v>
      </c>
      <c r="W360" s="262">
        <v>0</v>
      </c>
      <c r="X360" s="262">
        <v>0</v>
      </c>
      <c r="Y360" s="262">
        <v>0</v>
      </c>
    </row>
    <row r="361" spans="4:25" hidden="1" outlineLevel="1">
      <c r="D361" s="255" t="s">
        <v>574</v>
      </c>
      <c r="E361" s="255" t="s">
        <v>55</v>
      </c>
      <c r="F361" s="255" t="s">
        <v>608</v>
      </c>
      <c r="H361" s="255" t="s">
        <v>609</v>
      </c>
      <c r="I361" s="255" t="s">
        <v>867</v>
      </c>
      <c r="J361" s="255" t="s">
        <v>561</v>
      </c>
      <c r="L361" s="267">
        <v>0</v>
      </c>
      <c r="M361" s="262"/>
      <c r="N361" s="262">
        <v>0</v>
      </c>
      <c r="O361" s="262">
        <v>0</v>
      </c>
      <c r="P361" s="262">
        <v>0</v>
      </c>
      <c r="Q361" s="262">
        <v>0</v>
      </c>
      <c r="R361" s="262">
        <v>0</v>
      </c>
      <c r="S361" s="262">
        <v>0</v>
      </c>
      <c r="T361" s="262">
        <v>0</v>
      </c>
      <c r="U361" s="262">
        <v>0</v>
      </c>
      <c r="V361" s="262">
        <v>0</v>
      </c>
      <c r="W361" s="262">
        <v>0</v>
      </c>
      <c r="X361" s="262">
        <v>0</v>
      </c>
      <c r="Y361" s="262">
        <v>0</v>
      </c>
    </row>
    <row r="362" spans="4:25" hidden="1" outlineLevel="1">
      <c r="D362" s="255" t="s">
        <v>1147</v>
      </c>
      <c r="E362" s="255" t="s">
        <v>55</v>
      </c>
      <c r="F362" s="255" t="s">
        <v>608</v>
      </c>
      <c r="H362" s="255" t="s">
        <v>609</v>
      </c>
      <c r="I362" s="255" t="s">
        <v>1148</v>
      </c>
      <c r="J362" s="255" t="s">
        <v>558</v>
      </c>
      <c r="L362" s="267">
        <v>0</v>
      </c>
      <c r="M362" s="262"/>
      <c r="N362" s="262">
        <v>0</v>
      </c>
      <c r="O362" s="262">
        <v>0</v>
      </c>
      <c r="P362" s="262">
        <v>0</v>
      </c>
      <c r="Q362" s="262">
        <v>0</v>
      </c>
      <c r="R362" s="262">
        <v>0</v>
      </c>
      <c r="S362" s="262">
        <v>0</v>
      </c>
      <c r="T362" s="262">
        <v>0</v>
      </c>
      <c r="U362" s="262">
        <v>0</v>
      </c>
      <c r="V362" s="262">
        <v>0</v>
      </c>
      <c r="W362" s="262">
        <v>0</v>
      </c>
      <c r="X362" s="262">
        <v>0</v>
      </c>
      <c r="Y362" s="262">
        <v>0</v>
      </c>
    </row>
    <row r="363" spans="4:25" hidden="1" outlineLevel="1">
      <c r="D363" s="255" t="s">
        <v>378</v>
      </c>
      <c r="E363" s="255" t="s">
        <v>55</v>
      </c>
      <c r="F363" s="255" t="s">
        <v>608</v>
      </c>
      <c r="H363" s="255" t="s">
        <v>609</v>
      </c>
      <c r="I363" s="255" t="s">
        <v>868</v>
      </c>
      <c r="J363" s="255" t="s">
        <v>127</v>
      </c>
      <c r="L363" s="267">
        <v>0</v>
      </c>
      <c r="M363" s="262"/>
      <c r="N363" s="262">
        <v>0</v>
      </c>
      <c r="O363" s="262">
        <v>0</v>
      </c>
      <c r="P363" s="262">
        <v>0</v>
      </c>
      <c r="Q363" s="262">
        <v>0</v>
      </c>
      <c r="R363" s="262">
        <v>0</v>
      </c>
      <c r="S363" s="262">
        <v>0</v>
      </c>
      <c r="T363" s="262">
        <v>0</v>
      </c>
      <c r="U363" s="262">
        <v>0</v>
      </c>
      <c r="V363" s="262">
        <v>0</v>
      </c>
      <c r="W363" s="262">
        <v>0</v>
      </c>
      <c r="X363" s="262">
        <v>0</v>
      </c>
      <c r="Y363" s="262">
        <v>0</v>
      </c>
    </row>
    <row r="364" spans="4:25" hidden="1" outlineLevel="1">
      <c r="D364" s="255" t="s">
        <v>2385</v>
      </c>
      <c r="E364" s="255" t="s">
        <v>55</v>
      </c>
      <c r="F364" s="255" t="s">
        <v>608</v>
      </c>
      <c r="H364" s="255" t="s">
        <v>609</v>
      </c>
      <c r="I364" s="255" t="s">
        <v>883</v>
      </c>
      <c r="J364" s="255" t="s">
        <v>591</v>
      </c>
      <c r="L364" s="267">
        <v>0</v>
      </c>
      <c r="M364" s="262"/>
      <c r="N364" s="262">
        <v>0</v>
      </c>
      <c r="O364" s="262">
        <v>0</v>
      </c>
      <c r="P364" s="262">
        <v>0</v>
      </c>
      <c r="Q364" s="262">
        <v>0</v>
      </c>
      <c r="R364" s="262">
        <v>0</v>
      </c>
      <c r="S364" s="262">
        <v>0</v>
      </c>
      <c r="T364" s="262">
        <v>0</v>
      </c>
      <c r="U364" s="262">
        <v>0</v>
      </c>
      <c r="V364" s="262">
        <v>0</v>
      </c>
      <c r="W364" s="262">
        <v>0</v>
      </c>
      <c r="X364" s="262">
        <v>0</v>
      </c>
      <c r="Y364" s="262">
        <v>0</v>
      </c>
    </row>
    <row r="365" spans="4:25" hidden="1" outlineLevel="1">
      <c r="D365" s="255" t="s">
        <v>249</v>
      </c>
      <c r="E365" s="255" t="s">
        <v>54</v>
      </c>
      <c r="F365" s="255" t="s">
        <v>608</v>
      </c>
      <c r="H365" s="255" t="s">
        <v>609</v>
      </c>
      <c r="I365" s="255" t="s">
        <v>870</v>
      </c>
      <c r="J365" s="255" t="s">
        <v>126</v>
      </c>
      <c r="L365" s="267">
        <v>1990971.2049999998</v>
      </c>
      <c r="M365" s="262"/>
      <c r="N365" s="262">
        <v>332473.45</v>
      </c>
      <c r="O365" s="262">
        <v>79195.55</v>
      </c>
      <c r="P365" s="262">
        <v>44135</v>
      </c>
      <c r="Q365" s="262">
        <v>339387</v>
      </c>
      <c r="R365" s="262">
        <v>123988.7</v>
      </c>
      <c r="S365" s="262">
        <v>557747.35</v>
      </c>
      <c r="T365" s="262">
        <v>0</v>
      </c>
      <c r="U365" s="262">
        <v>0</v>
      </c>
      <c r="V365" s="262">
        <v>246057.06</v>
      </c>
      <c r="W365" s="262">
        <v>0</v>
      </c>
      <c r="X365" s="262">
        <v>0</v>
      </c>
      <c r="Y365" s="262">
        <v>267987.09499999997</v>
      </c>
    </row>
    <row r="366" spans="4:25" hidden="1" outlineLevel="1">
      <c r="D366" s="255" t="s">
        <v>249</v>
      </c>
      <c r="E366" s="255" t="s">
        <v>54</v>
      </c>
      <c r="F366" s="255" t="s">
        <v>610</v>
      </c>
      <c r="H366" s="255" t="s">
        <v>609</v>
      </c>
      <c r="I366" s="255" t="s">
        <v>3499</v>
      </c>
      <c r="J366" s="255" t="s">
        <v>126</v>
      </c>
      <c r="L366" s="267">
        <v>0</v>
      </c>
      <c r="M366" s="262"/>
      <c r="N366" s="262">
        <v>0</v>
      </c>
      <c r="O366" s="262">
        <v>0</v>
      </c>
      <c r="P366" s="262">
        <v>0</v>
      </c>
      <c r="Q366" s="262">
        <v>0</v>
      </c>
      <c r="R366" s="262">
        <v>0</v>
      </c>
      <c r="S366" s="262">
        <v>0</v>
      </c>
      <c r="T366" s="262">
        <v>0</v>
      </c>
      <c r="U366" s="262">
        <v>0</v>
      </c>
      <c r="V366" s="262">
        <v>0</v>
      </c>
      <c r="W366" s="262">
        <v>0</v>
      </c>
      <c r="X366" s="262">
        <v>0</v>
      </c>
      <c r="Y366" s="262">
        <v>0</v>
      </c>
    </row>
    <row r="367" spans="4:25" hidden="1" outlineLevel="1">
      <c r="D367" s="255" t="s">
        <v>1149</v>
      </c>
      <c r="E367" s="255" t="s">
        <v>55</v>
      </c>
      <c r="F367" s="255" t="s">
        <v>608</v>
      </c>
      <c r="H367" s="255" t="s">
        <v>609</v>
      </c>
      <c r="I367" s="255" t="s">
        <v>1150</v>
      </c>
      <c r="J367" s="255" t="s">
        <v>993</v>
      </c>
      <c r="L367" s="267">
        <v>0</v>
      </c>
      <c r="M367" s="262"/>
      <c r="N367" s="262">
        <v>0</v>
      </c>
      <c r="O367" s="262">
        <v>0</v>
      </c>
      <c r="P367" s="262">
        <v>0</v>
      </c>
      <c r="Q367" s="262">
        <v>0</v>
      </c>
      <c r="R367" s="262">
        <v>0</v>
      </c>
      <c r="S367" s="262">
        <v>0</v>
      </c>
      <c r="T367" s="262">
        <v>0</v>
      </c>
      <c r="U367" s="262">
        <v>0</v>
      </c>
      <c r="V367" s="262">
        <v>0</v>
      </c>
      <c r="W367" s="262">
        <v>0</v>
      </c>
      <c r="X367" s="262">
        <v>0</v>
      </c>
      <c r="Y367" s="262">
        <v>0</v>
      </c>
    </row>
    <row r="368" spans="4:25" hidden="1" outlineLevel="1">
      <c r="D368" s="255" t="s">
        <v>2356</v>
      </c>
      <c r="E368" s="255" t="s">
        <v>2234</v>
      </c>
      <c r="F368" s="255" t="s">
        <v>608</v>
      </c>
      <c r="H368" s="255" t="s">
        <v>609</v>
      </c>
      <c r="I368" s="255" t="s">
        <v>2386</v>
      </c>
      <c r="J368" s="255" t="s">
        <v>1029</v>
      </c>
      <c r="L368" s="267">
        <v>0</v>
      </c>
      <c r="M368" s="262"/>
      <c r="N368" s="262">
        <v>0</v>
      </c>
      <c r="O368" s="262">
        <v>0</v>
      </c>
      <c r="P368" s="262">
        <v>0</v>
      </c>
      <c r="Q368" s="262">
        <v>0</v>
      </c>
      <c r="R368" s="262">
        <v>0</v>
      </c>
      <c r="S368" s="262">
        <v>0</v>
      </c>
      <c r="T368" s="262">
        <v>0</v>
      </c>
      <c r="U368" s="262">
        <v>0</v>
      </c>
      <c r="V368" s="262">
        <v>0</v>
      </c>
      <c r="W368" s="262">
        <v>0</v>
      </c>
      <c r="X368" s="262">
        <v>0</v>
      </c>
      <c r="Y368" s="262">
        <v>0</v>
      </c>
    </row>
    <row r="369" spans="4:25" hidden="1" outlineLevel="1">
      <c r="D369" s="255" t="s">
        <v>2356</v>
      </c>
      <c r="E369" s="255" t="s">
        <v>2234</v>
      </c>
      <c r="F369" s="255" t="s">
        <v>610</v>
      </c>
      <c r="H369" s="255" t="s">
        <v>609</v>
      </c>
      <c r="I369" s="255" t="s">
        <v>2387</v>
      </c>
      <c r="J369" s="255" t="s">
        <v>1029</v>
      </c>
      <c r="L369" s="267">
        <v>0</v>
      </c>
      <c r="M369" s="262"/>
      <c r="N369" s="262">
        <v>0</v>
      </c>
      <c r="O369" s="262">
        <v>0</v>
      </c>
      <c r="P369" s="262">
        <v>0</v>
      </c>
      <c r="Q369" s="262">
        <v>0</v>
      </c>
      <c r="R369" s="262">
        <v>0</v>
      </c>
      <c r="S369" s="262">
        <v>0</v>
      </c>
      <c r="T369" s="262">
        <v>0</v>
      </c>
      <c r="U369" s="262">
        <v>0</v>
      </c>
      <c r="V369" s="262">
        <v>0</v>
      </c>
      <c r="W369" s="262">
        <v>0</v>
      </c>
      <c r="X369" s="262">
        <v>0</v>
      </c>
      <c r="Y369" s="262">
        <v>0</v>
      </c>
    </row>
    <row r="370" spans="4:25" hidden="1" outlineLevel="1">
      <c r="D370" s="255" t="s">
        <v>662</v>
      </c>
      <c r="E370" s="255" t="s">
        <v>55</v>
      </c>
      <c r="F370" s="255" t="s">
        <v>608</v>
      </c>
      <c r="H370" s="255" t="s">
        <v>609</v>
      </c>
      <c r="I370" s="255" t="s">
        <v>872</v>
      </c>
      <c r="J370" s="255" t="s">
        <v>127</v>
      </c>
      <c r="L370" s="267">
        <v>0</v>
      </c>
      <c r="M370" s="262"/>
      <c r="N370" s="262">
        <v>0</v>
      </c>
      <c r="O370" s="262">
        <v>0</v>
      </c>
      <c r="P370" s="262">
        <v>0</v>
      </c>
      <c r="Q370" s="262">
        <v>0</v>
      </c>
      <c r="R370" s="262">
        <v>0</v>
      </c>
      <c r="S370" s="262">
        <v>0</v>
      </c>
      <c r="T370" s="262">
        <v>0</v>
      </c>
      <c r="U370" s="262">
        <v>0</v>
      </c>
      <c r="V370" s="262">
        <v>0</v>
      </c>
      <c r="W370" s="262">
        <v>0</v>
      </c>
      <c r="X370" s="262">
        <v>0</v>
      </c>
      <c r="Y370" s="262">
        <v>0</v>
      </c>
    </row>
    <row r="371" spans="4:25" hidden="1" outlineLevel="1">
      <c r="D371" s="255" t="s">
        <v>663</v>
      </c>
      <c r="E371" s="255" t="s">
        <v>55</v>
      </c>
      <c r="F371" s="255" t="s">
        <v>608</v>
      </c>
      <c r="H371" s="255" t="s">
        <v>609</v>
      </c>
      <c r="I371" s="255" t="s">
        <v>699</v>
      </c>
      <c r="J371" s="255" t="s">
        <v>127</v>
      </c>
      <c r="L371" s="267">
        <v>0</v>
      </c>
      <c r="M371" s="262"/>
      <c r="N371" s="262">
        <v>0</v>
      </c>
      <c r="O371" s="262">
        <v>0</v>
      </c>
      <c r="P371" s="262">
        <v>0</v>
      </c>
      <c r="Q371" s="262">
        <v>0</v>
      </c>
      <c r="R371" s="262">
        <v>0</v>
      </c>
      <c r="S371" s="262">
        <v>0</v>
      </c>
      <c r="T371" s="262">
        <v>0</v>
      </c>
      <c r="U371" s="262">
        <v>0</v>
      </c>
      <c r="V371" s="262">
        <v>0</v>
      </c>
      <c r="W371" s="262">
        <v>0</v>
      </c>
      <c r="X371" s="262">
        <v>0</v>
      </c>
      <c r="Y371" s="262">
        <v>0</v>
      </c>
    </row>
    <row r="372" spans="4:25" hidden="1" outlineLevel="1">
      <c r="D372" s="255" t="s">
        <v>663</v>
      </c>
      <c r="E372" s="255" t="s">
        <v>55</v>
      </c>
      <c r="F372" s="255" t="s">
        <v>610</v>
      </c>
      <c r="H372" s="255" t="s">
        <v>609</v>
      </c>
      <c r="I372" s="255" t="s">
        <v>3500</v>
      </c>
      <c r="J372" s="255" t="s">
        <v>127</v>
      </c>
      <c r="L372" s="267">
        <v>0</v>
      </c>
      <c r="M372" s="262"/>
      <c r="N372" s="262">
        <v>0</v>
      </c>
      <c r="O372" s="262">
        <v>0</v>
      </c>
      <c r="P372" s="262">
        <v>0</v>
      </c>
      <c r="Q372" s="262">
        <v>0</v>
      </c>
      <c r="R372" s="262">
        <v>0</v>
      </c>
      <c r="S372" s="262">
        <v>0</v>
      </c>
      <c r="T372" s="262">
        <v>0</v>
      </c>
      <c r="U372" s="262">
        <v>0</v>
      </c>
      <c r="V372" s="262">
        <v>0</v>
      </c>
      <c r="W372" s="262">
        <v>0</v>
      </c>
      <c r="X372" s="262">
        <v>0</v>
      </c>
      <c r="Y372" s="262">
        <v>0</v>
      </c>
    </row>
    <row r="373" spans="4:25" hidden="1" outlineLevel="1">
      <c r="D373" s="255" t="s">
        <v>1151</v>
      </c>
      <c r="E373" s="255" t="s">
        <v>55</v>
      </c>
      <c r="F373" s="255" t="s">
        <v>608</v>
      </c>
      <c r="H373" s="255" t="s">
        <v>609</v>
      </c>
      <c r="I373" s="255" t="s">
        <v>1152</v>
      </c>
      <c r="J373" s="255" t="s">
        <v>558</v>
      </c>
      <c r="L373" s="267">
        <v>0</v>
      </c>
      <c r="M373" s="262"/>
      <c r="N373" s="262">
        <v>0</v>
      </c>
      <c r="O373" s="262">
        <v>0</v>
      </c>
      <c r="P373" s="262">
        <v>0</v>
      </c>
      <c r="Q373" s="262">
        <v>0</v>
      </c>
      <c r="R373" s="262">
        <v>0</v>
      </c>
      <c r="S373" s="262">
        <v>0</v>
      </c>
      <c r="T373" s="262">
        <v>0</v>
      </c>
      <c r="U373" s="262">
        <v>0</v>
      </c>
      <c r="V373" s="262">
        <v>0</v>
      </c>
      <c r="W373" s="262">
        <v>0</v>
      </c>
      <c r="X373" s="262">
        <v>0</v>
      </c>
      <c r="Y373" s="262">
        <v>0</v>
      </c>
    </row>
    <row r="374" spans="4:25" hidden="1" outlineLevel="1">
      <c r="D374" s="255" t="s">
        <v>250</v>
      </c>
      <c r="E374" s="255" t="s">
        <v>54</v>
      </c>
      <c r="F374" s="255" t="s">
        <v>608</v>
      </c>
      <c r="H374" s="255" t="s">
        <v>609</v>
      </c>
      <c r="I374" s="255" t="s">
        <v>873</v>
      </c>
      <c r="J374" s="255" t="s">
        <v>126</v>
      </c>
      <c r="L374" s="267">
        <v>0</v>
      </c>
      <c r="M374" s="262"/>
      <c r="N374" s="262">
        <v>0</v>
      </c>
      <c r="O374" s="262">
        <v>0</v>
      </c>
      <c r="P374" s="262">
        <v>0</v>
      </c>
      <c r="Q374" s="262">
        <v>0</v>
      </c>
      <c r="R374" s="262">
        <v>0</v>
      </c>
      <c r="S374" s="262">
        <v>0</v>
      </c>
      <c r="T374" s="262">
        <v>0</v>
      </c>
      <c r="U374" s="262"/>
      <c r="V374" s="262"/>
      <c r="W374" s="262"/>
      <c r="X374" s="262"/>
      <c r="Y374" s="262"/>
    </row>
    <row r="375" spans="4:25" hidden="1" outlineLevel="1">
      <c r="D375" s="255" t="s">
        <v>2102</v>
      </c>
      <c r="E375" s="255" t="s">
        <v>55</v>
      </c>
      <c r="F375" s="255" t="s">
        <v>608</v>
      </c>
      <c r="H375" s="255" t="s">
        <v>609</v>
      </c>
      <c r="I375" s="255" t="s">
        <v>830</v>
      </c>
      <c r="J375" s="255" t="s">
        <v>561</v>
      </c>
      <c r="L375" s="267">
        <v>0</v>
      </c>
      <c r="M375" s="262"/>
      <c r="N375" s="262">
        <v>0</v>
      </c>
      <c r="O375" s="262">
        <v>0</v>
      </c>
      <c r="P375" s="262">
        <v>0</v>
      </c>
      <c r="Q375" s="262">
        <v>0</v>
      </c>
      <c r="R375" s="262">
        <v>0</v>
      </c>
      <c r="S375" s="262">
        <v>0</v>
      </c>
      <c r="T375" s="262">
        <v>0</v>
      </c>
      <c r="U375" s="262">
        <v>0</v>
      </c>
      <c r="V375" s="262">
        <v>0</v>
      </c>
      <c r="W375" s="262">
        <v>0</v>
      </c>
      <c r="X375" s="262">
        <v>0</v>
      </c>
      <c r="Y375" s="262">
        <v>0</v>
      </c>
    </row>
    <row r="376" spans="4:25" hidden="1" outlineLevel="1">
      <c r="D376" s="255" t="s">
        <v>3501</v>
      </c>
      <c r="E376" s="255" t="s">
        <v>2234</v>
      </c>
      <c r="F376" s="255" t="s">
        <v>608</v>
      </c>
      <c r="H376" s="255" t="s">
        <v>609</v>
      </c>
      <c r="I376" s="255" t="s">
        <v>3502</v>
      </c>
      <c r="J376" s="255" t="s">
        <v>1029</v>
      </c>
      <c r="L376" s="267">
        <v>0</v>
      </c>
      <c r="M376" s="262"/>
      <c r="N376" s="262"/>
      <c r="O376" s="262">
        <v>0</v>
      </c>
      <c r="P376" s="262">
        <v>0</v>
      </c>
      <c r="Q376" s="262">
        <v>0</v>
      </c>
      <c r="R376" s="262">
        <v>0</v>
      </c>
      <c r="S376" s="262">
        <v>0</v>
      </c>
      <c r="T376" s="262">
        <v>0</v>
      </c>
      <c r="U376" s="262">
        <v>0</v>
      </c>
      <c r="V376" s="262">
        <v>0</v>
      </c>
      <c r="W376" s="262">
        <v>0</v>
      </c>
      <c r="X376" s="262">
        <v>0</v>
      </c>
      <c r="Y376" s="262">
        <v>0</v>
      </c>
    </row>
    <row r="377" spans="4:25" hidden="1" outlineLevel="1">
      <c r="D377" s="255" t="s">
        <v>3501</v>
      </c>
      <c r="E377" s="255" t="s">
        <v>2234</v>
      </c>
      <c r="F377" s="255" t="s">
        <v>610</v>
      </c>
      <c r="H377" s="255" t="s">
        <v>609</v>
      </c>
      <c r="I377" s="255" t="s">
        <v>3503</v>
      </c>
      <c r="J377" s="255" t="s">
        <v>1029</v>
      </c>
      <c r="L377" s="267">
        <v>0</v>
      </c>
      <c r="M377" s="262"/>
      <c r="N377" s="262"/>
      <c r="O377" s="262">
        <v>0</v>
      </c>
      <c r="P377" s="262">
        <v>0</v>
      </c>
      <c r="Q377" s="262">
        <v>0</v>
      </c>
      <c r="R377" s="262">
        <v>0</v>
      </c>
      <c r="S377" s="262">
        <v>0</v>
      </c>
      <c r="T377" s="262">
        <v>0</v>
      </c>
      <c r="U377" s="262">
        <v>0</v>
      </c>
      <c r="V377" s="262">
        <v>0</v>
      </c>
      <c r="W377" s="262">
        <v>0</v>
      </c>
      <c r="X377" s="262">
        <v>0</v>
      </c>
      <c r="Y377" s="262">
        <v>0</v>
      </c>
    </row>
    <row r="378" spans="4:25" hidden="1" outlineLevel="1">
      <c r="D378" s="255" t="s">
        <v>2388</v>
      </c>
      <c r="E378" s="255" t="s">
        <v>55</v>
      </c>
      <c r="F378" s="255" t="s">
        <v>608</v>
      </c>
      <c r="H378" s="255" t="s">
        <v>609</v>
      </c>
      <c r="I378" s="255" t="s">
        <v>869</v>
      </c>
      <c r="J378" s="255" t="s">
        <v>591</v>
      </c>
      <c r="L378" s="267">
        <v>0</v>
      </c>
      <c r="M378" s="262"/>
      <c r="N378" s="262">
        <v>0</v>
      </c>
      <c r="O378" s="262">
        <v>0</v>
      </c>
      <c r="P378" s="262">
        <v>0</v>
      </c>
      <c r="Q378" s="262">
        <v>0</v>
      </c>
      <c r="R378" s="262">
        <v>0</v>
      </c>
      <c r="S378" s="262">
        <v>0</v>
      </c>
      <c r="T378" s="262">
        <v>0</v>
      </c>
      <c r="U378" s="262">
        <v>0</v>
      </c>
      <c r="V378" s="262">
        <v>0</v>
      </c>
      <c r="W378" s="262">
        <v>0</v>
      </c>
      <c r="X378" s="262">
        <v>0</v>
      </c>
      <c r="Y378" s="262">
        <v>0</v>
      </c>
    </row>
    <row r="379" spans="4:25" hidden="1" outlineLevel="1">
      <c r="D379" s="255" t="s">
        <v>1153</v>
      </c>
      <c r="E379" s="255" t="s">
        <v>55</v>
      </c>
      <c r="F379" s="255" t="s">
        <v>608</v>
      </c>
      <c r="H379" s="255" t="s">
        <v>609</v>
      </c>
      <c r="I379" s="255" t="s">
        <v>875</v>
      </c>
      <c r="J379" s="255" t="s">
        <v>591</v>
      </c>
      <c r="L379" s="267">
        <v>0</v>
      </c>
      <c r="M379" s="262"/>
      <c r="N379" s="262">
        <v>0</v>
      </c>
      <c r="O379" s="262">
        <v>0</v>
      </c>
      <c r="P379" s="262">
        <v>0</v>
      </c>
      <c r="Q379" s="262">
        <v>0</v>
      </c>
      <c r="R379" s="262">
        <v>0</v>
      </c>
      <c r="S379" s="262">
        <v>0</v>
      </c>
      <c r="T379" s="262">
        <v>0</v>
      </c>
      <c r="U379" s="262">
        <v>0</v>
      </c>
      <c r="V379" s="262">
        <v>0</v>
      </c>
      <c r="W379" s="262">
        <v>0</v>
      </c>
      <c r="X379" s="262">
        <v>0</v>
      </c>
      <c r="Y379" s="262">
        <v>0</v>
      </c>
    </row>
    <row r="380" spans="4:25" hidden="1" outlineLevel="1">
      <c r="D380" s="255" t="s">
        <v>1154</v>
      </c>
      <c r="E380" s="255" t="s">
        <v>55</v>
      </c>
      <c r="F380" s="255" t="s">
        <v>608</v>
      </c>
      <c r="H380" s="255" t="s">
        <v>609</v>
      </c>
      <c r="I380" s="255" t="s">
        <v>1155</v>
      </c>
      <c r="J380" s="255" t="s">
        <v>615</v>
      </c>
      <c r="L380" s="267">
        <v>0</v>
      </c>
      <c r="M380" s="262"/>
      <c r="N380" s="262">
        <v>0</v>
      </c>
      <c r="O380" s="262">
        <v>0</v>
      </c>
      <c r="P380" s="262">
        <v>0</v>
      </c>
      <c r="Q380" s="262">
        <v>0</v>
      </c>
      <c r="R380" s="262">
        <v>0</v>
      </c>
      <c r="S380" s="262">
        <v>0</v>
      </c>
      <c r="T380" s="262">
        <v>0</v>
      </c>
      <c r="U380" s="262">
        <v>0</v>
      </c>
      <c r="V380" s="262">
        <v>0</v>
      </c>
      <c r="W380" s="262">
        <v>0</v>
      </c>
      <c r="X380" s="262">
        <v>0</v>
      </c>
      <c r="Y380" s="262">
        <v>0</v>
      </c>
    </row>
    <row r="381" spans="4:25" hidden="1" outlineLevel="1">
      <c r="D381" s="255" t="s">
        <v>3504</v>
      </c>
      <c r="E381" s="255" t="s">
        <v>54</v>
      </c>
      <c r="F381" s="255" t="s">
        <v>608</v>
      </c>
      <c r="H381" s="255" t="s">
        <v>609</v>
      </c>
      <c r="I381" s="255" t="s">
        <v>3505</v>
      </c>
      <c r="J381" s="255" t="s">
        <v>126</v>
      </c>
      <c r="L381" s="267">
        <v>0</v>
      </c>
      <c r="M381" s="262"/>
      <c r="N381" s="262"/>
      <c r="O381" s="262"/>
      <c r="P381" s="262"/>
      <c r="Q381" s="262"/>
      <c r="R381" s="262">
        <v>0</v>
      </c>
      <c r="S381" s="262">
        <v>0</v>
      </c>
      <c r="T381" s="262">
        <v>0</v>
      </c>
      <c r="U381" s="262">
        <v>0</v>
      </c>
      <c r="V381" s="262">
        <v>0</v>
      </c>
      <c r="W381" s="262">
        <v>0</v>
      </c>
      <c r="X381" s="262">
        <v>0</v>
      </c>
      <c r="Y381" s="262">
        <v>0</v>
      </c>
    </row>
    <row r="382" spans="4:25" hidden="1" outlineLevel="1">
      <c r="D382" s="255" t="s">
        <v>3504</v>
      </c>
      <c r="E382" s="255" t="s">
        <v>54</v>
      </c>
      <c r="F382" s="255" t="s">
        <v>610</v>
      </c>
      <c r="H382" s="255" t="s">
        <v>609</v>
      </c>
      <c r="I382" s="255" t="s">
        <v>3506</v>
      </c>
      <c r="J382" s="255" t="s">
        <v>126</v>
      </c>
      <c r="L382" s="267">
        <v>0</v>
      </c>
      <c r="M382" s="262"/>
      <c r="N382" s="262"/>
      <c r="O382" s="262"/>
      <c r="P382" s="262"/>
      <c r="Q382" s="262"/>
      <c r="R382" s="262">
        <v>0</v>
      </c>
      <c r="S382" s="262">
        <v>0</v>
      </c>
      <c r="T382" s="262">
        <v>0</v>
      </c>
      <c r="U382" s="262">
        <v>0</v>
      </c>
      <c r="V382" s="262">
        <v>0</v>
      </c>
      <c r="W382" s="262">
        <v>0</v>
      </c>
      <c r="X382" s="262">
        <v>0</v>
      </c>
      <c r="Y382" s="262">
        <v>0</v>
      </c>
    </row>
    <row r="383" spans="4:25" hidden="1" outlineLevel="1">
      <c r="D383" s="255" t="s">
        <v>976</v>
      </c>
      <c r="E383" s="255" t="s">
        <v>55</v>
      </c>
      <c r="F383" s="255" t="s">
        <v>608</v>
      </c>
      <c r="H383" s="255" t="s">
        <v>609</v>
      </c>
      <c r="I383" s="255" t="s">
        <v>1695</v>
      </c>
      <c r="J383" s="255" t="s">
        <v>123</v>
      </c>
      <c r="L383" s="267">
        <v>0</v>
      </c>
      <c r="M383" s="262"/>
      <c r="N383" s="262">
        <v>0</v>
      </c>
      <c r="O383" s="262">
        <v>0</v>
      </c>
      <c r="P383" s="262">
        <v>0</v>
      </c>
      <c r="Q383" s="262">
        <v>0</v>
      </c>
      <c r="R383" s="262">
        <v>0</v>
      </c>
      <c r="S383" s="262">
        <v>0</v>
      </c>
      <c r="T383" s="262">
        <v>0</v>
      </c>
      <c r="U383" s="262">
        <v>0</v>
      </c>
      <c r="V383" s="262">
        <v>0</v>
      </c>
      <c r="W383" s="262">
        <v>0</v>
      </c>
      <c r="X383" s="262">
        <v>0</v>
      </c>
      <c r="Y383" s="262">
        <v>0</v>
      </c>
    </row>
    <row r="384" spans="4:25" hidden="1" outlineLevel="1">
      <c r="D384" s="255" t="s">
        <v>992</v>
      </c>
      <c r="E384" s="255" t="s">
        <v>54</v>
      </c>
      <c r="F384" s="255" t="s">
        <v>608</v>
      </c>
      <c r="H384" s="255" t="s">
        <v>609</v>
      </c>
      <c r="I384" s="255" t="s">
        <v>759</v>
      </c>
      <c r="J384" s="255" t="s">
        <v>126</v>
      </c>
      <c r="L384" s="267">
        <v>0</v>
      </c>
      <c r="M384" s="262"/>
      <c r="N384" s="262">
        <v>0</v>
      </c>
      <c r="O384" s="262">
        <v>0</v>
      </c>
      <c r="P384" s="262">
        <v>0</v>
      </c>
      <c r="Q384" s="262">
        <v>0</v>
      </c>
      <c r="R384" s="262">
        <v>0</v>
      </c>
      <c r="S384" s="262">
        <v>0</v>
      </c>
      <c r="T384" s="262">
        <v>0</v>
      </c>
      <c r="U384" s="262">
        <v>0</v>
      </c>
      <c r="V384" s="262">
        <v>0</v>
      </c>
      <c r="W384" s="262">
        <v>0</v>
      </c>
      <c r="X384" s="262">
        <v>0</v>
      </c>
      <c r="Y384" s="262">
        <v>0</v>
      </c>
    </row>
    <row r="385" spans="4:25" hidden="1" outlineLevel="1">
      <c r="D385" s="255" t="s">
        <v>379</v>
      </c>
      <c r="E385" s="255" t="s">
        <v>55</v>
      </c>
      <c r="F385" s="255" t="s">
        <v>608</v>
      </c>
      <c r="H385" s="255" t="s">
        <v>609</v>
      </c>
      <c r="I385" s="255" t="s">
        <v>876</v>
      </c>
      <c r="J385" s="255" t="s">
        <v>591</v>
      </c>
      <c r="L385" s="267">
        <v>0</v>
      </c>
      <c r="M385" s="262"/>
      <c r="N385" s="262">
        <v>0</v>
      </c>
      <c r="O385" s="262">
        <v>0</v>
      </c>
      <c r="P385" s="262">
        <v>0</v>
      </c>
      <c r="Q385" s="262">
        <v>0</v>
      </c>
      <c r="R385" s="262">
        <v>0</v>
      </c>
      <c r="S385" s="262">
        <v>0</v>
      </c>
      <c r="T385" s="262">
        <v>0</v>
      </c>
      <c r="U385" s="262">
        <v>0</v>
      </c>
      <c r="V385" s="262">
        <v>0</v>
      </c>
      <c r="W385" s="262">
        <v>0</v>
      </c>
      <c r="X385" s="262">
        <v>0</v>
      </c>
      <c r="Y385" s="262">
        <v>0</v>
      </c>
    </row>
    <row r="386" spans="4:25" hidden="1" outlineLevel="1">
      <c r="D386" s="255" t="s">
        <v>1696</v>
      </c>
      <c r="E386" s="255" t="s">
        <v>55</v>
      </c>
      <c r="F386" s="255" t="s">
        <v>608</v>
      </c>
      <c r="H386" s="255" t="s">
        <v>609</v>
      </c>
      <c r="I386" s="255" t="s">
        <v>877</v>
      </c>
      <c r="J386" s="255" t="s">
        <v>591</v>
      </c>
      <c r="L386" s="267">
        <v>94893.654999999999</v>
      </c>
      <c r="M386" s="262"/>
      <c r="N386" s="262">
        <v>0</v>
      </c>
      <c r="O386" s="262">
        <v>0</v>
      </c>
      <c r="P386" s="262">
        <v>0</v>
      </c>
      <c r="Q386" s="262">
        <v>0</v>
      </c>
      <c r="R386" s="262">
        <v>0</v>
      </c>
      <c r="S386" s="262">
        <v>0</v>
      </c>
      <c r="T386" s="262">
        <v>0</v>
      </c>
      <c r="U386" s="262">
        <v>0</v>
      </c>
      <c r="V386" s="262">
        <v>0</v>
      </c>
      <c r="W386" s="262">
        <v>46084.334999999999</v>
      </c>
      <c r="X386" s="262">
        <v>48809.32</v>
      </c>
      <c r="Y386" s="262">
        <v>0</v>
      </c>
    </row>
    <row r="387" spans="4:25" hidden="1" outlineLevel="1">
      <c r="D387" s="255" t="s">
        <v>2103</v>
      </c>
      <c r="E387" s="255" t="s">
        <v>55</v>
      </c>
      <c r="F387" s="255" t="s">
        <v>608</v>
      </c>
      <c r="H387" s="255" t="s">
        <v>609</v>
      </c>
      <c r="I387" s="255" t="s">
        <v>1156</v>
      </c>
      <c r="J387" s="255" t="s">
        <v>993</v>
      </c>
      <c r="L387" s="267">
        <v>0</v>
      </c>
      <c r="M387" s="262"/>
      <c r="N387" s="262">
        <v>0</v>
      </c>
      <c r="O387" s="262">
        <v>0</v>
      </c>
      <c r="P387" s="262">
        <v>0</v>
      </c>
      <c r="Q387" s="262">
        <v>0</v>
      </c>
      <c r="R387" s="262">
        <v>0</v>
      </c>
      <c r="S387" s="262">
        <v>0</v>
      </c>
      <c r="T387" s="262">
        <v>0</v>
      </c>
      <c r="U387" s="262">
        <v>0</v>
      </c>
      <c r="V387" s="262">
        <v>0</v>
      </c>
      <c r="W387" s="262">
        <v>0</v>
      </c>
      <c r="X387" s="262">
        <v>0</v>
      </c>
      <c r="Y387" s="262">
        <v>0</v>
      </c>
    </row>
    <row r="388" spans="4:25" hidden="1" outlineLevel="1">
      <c r="D388" s="255" t="s">
        <v>2357</v>
      </c>
      <c r="E388" s="255" t="s">
        <v>2234</v>
      </c>
      <c r="F388" s="255" t="s">
        <v>608</v>
      </c>
      <c r="H388" s="255" t="s">
        <v>609</v>
      </c>
      <c r="I388" s="255" t="s">
        <v>2389</v>
      </c>
      <c r="J388" s="255" t="s">
        <v>1029</v>
      </c>
      <c r="L388" s="267">
        <v>0</v>
      </c>
      <c r="M388" s="262"/>
      <c r="N388" s="262">
        <v>0</v>
      </c>
      <c r="O388" s="262">
        <v>0</v>
      </c>
      <c r="P388" s="262">
        <v>0</v>
      </c>
      <c r="Q388" s="262">
        <v>0</v>
      </c>
      <c r="R388" s="262">
        <v>0</v>
      </c>
      <c r="S388" s="262">
        <v>0</v>
      </c>
      <c r="T388" s="262">
        <v>0</v>
      </c>
      <c r="U388" s="262">
        <v>0</v>
      </c>
      <c r="V388" s="262">
        <v>0</v>
      </c>
      <c r="W388" s="262">
        <v>0</v>
      </c>
      <c r="X388" s="262">
        <v>0</v>
      </c>
      <c r="Y388" s="262">
        <v>0</v>
      </c>
    </row>
    <row r="389" spans="4:25" hidden="1" outlineLevel="1">
      <c r="D389" s="255" t="s">
        <v>2357</v>
      </c>
      <c r="E389" s="255" t="s">
        <v>2234</v>
      </c>
      <c r="F389" s="255" t="s">
        <v>610</v>
      </c>
      <c r="H389" s="255" t="s">
        <v>609</v>
      </c>
      <c r="I389" s="255" t="s">
        <v>2390</v>
      </c>
      <c r="J389" s="255" t="s">
        <v>1029</v>
      </c>
      <c r="L389" s="267">
        <v>0</v>
      </c>
      <c r="M389" s="262"/>
      <c r="N389" s="262">
        <v>0</v>
      </c>
      <c r="O389" s="262">
        <v>0</v>
      </c>
      <c r="P389" s="262">
        <v>0</v>
      </c>
      <c r="Q389" s="262">
        <v>0</v>
      </c>
      <c r="R389" s="262">
        <v>0</v>
      </c>
      <c r="S389" s="262">
        <v>0</v>
      </c>
      <c r="T389" s="262">
        <v>0</v>
      </c>
      <c r="U389" s="262">
        <v>0</v>
      </c>
      <c r="V389" s="262">
        <v>0</v>
      </c>
      <c r="W389" s="262">
        <v>0</v>
      </c>
      <c r="X389" s="262">
        <v>0</v>
      </c>
      <c r="Y389" s="262">
        <v>0</v>
      </c>
    </row>
    <row r="390" spans="4:25" hidden="1" outlineLevel="1">
      <c r="D390" s="255" t="s">
        <v>1157</v>
      </c>
      <c r="E390" s="255" t="s">
        <v>2234</v>
      </c>
      <c r="F390" s="255" t="s">
        <v>608</v>
      </c>
      <c r="H390" s="255" t="s">
        <v>609</v>
      </c>
      <c r="I390" s="255" t="s">
        <v>1158</v>
      </c>
      <c r="J390" s="255" t="s">
        <v>1029</v>
      </c>
      <c r="L390" s="267">
        <v>0</v>
      </c>
      <c r="M390" s="262"/>
      <c r="N390" s="262">
        <v>0</v>
      </c>
      <c r="O390" s="262">
        <v>0</v>
      </c>
      <c r="P390" s="262">
        <v>0</v>
      </c>
      <c r="Q390" s="262">
        <v>0</v>
      </c>
      <c r="R390" s="262">
        <v>0</v>
      </c>
      <c r="S390" s="262">
        <v>0</v>
      </c>
      <c r="T390" s="262">
        <v>0</v>
      </c>
      <c r="U390" s="262">
        <v>0</v>
      </c>
      <c r="V390" s="262">
        <v>0</v>
      </c>
      <c r="W390" s="262">
        <v>0</v>
      </c>
      <c r="X390" s="262">
        <v>0</v>
      </c>
      <c r="Y390" s="262">
        <v>0</v>
      </c>
    </row>
    <row r="391" spans="4:25" hidden="1" outlineLevel="1">
      <c r="D391" s="255" t="s">
        <v>1157</v>
      </c>
      <c r="E391" s="255" t="s">
        <v>2234</v>
      </c>
      <c r="F391" s="255" t="s">
        <v>610</v>
      </c>
      <c r="H391" s="255" t="s">
        <v>609</v>
      </c>
      <c r="I391" s="255" t="s">
        <v>2391</v>
      </c>
      <c r="J391" s="255" t="s">
        <v>1029</v>
      </c>
      <c r="L391" s="267">
        <v>33.211410000000001</v>
      </c>
      <c r="M391" s="262"/>
      <c r="N391" s="262">
        <v>23.90775</v>
      </c>
      <c r="O391" s="262">
        <v>9.3036600000000007</v>
      </c>
      <c r="P391" s="262">
        <v>0</v>
      </c>
      <c r="Q391" s="262">
        <v>0</v>
      </c>
      <c r="R391" s="262">
        <v>0</v>
      </c>
      <c r="S391" s="262">
        <v>0</v>
      </c>
      <c r="T391" s="262">
        <v>0</v>
      </c>
      <c r="U391" s="262">
        <v>0</v>
      </c>
      <c r="V391" s="262">
        <v>0</v>
      </c>
      <c r="W391" s="262">
        <v>0</v>
      </c>
      <c r="X391" s="262">
        <v>0</v>
      </c>
      <c r="Y391" s="262">
        <v>0</v>
      </c>
    </row>
    <row r="392" spans="4:25" hidden="1" outlineLevel="1">
      <c r="D392" s="255" t="s">
        <v>2358</v>
      </c>
      <c r="E392" s="255" t="s">
        <v>2234</v>
      </c>
      <c r="F392" s="255" t="s">
        <v>608</v>
      </c>
      <c r="H392" s="255" t="s">
        <v>609</v>
      </c>
      <c r="I392" s="255" t="s">
        <v>2392</v>
      </c>
      <c r="J392" s="255" t="s">
        <v>1029</v>
      </c>
      <c r="L392" s="267">
        <v>0</v>
      </c>
      <c r="M392" s="262"/>
      <c r="N392" s="262">
        <v>0</v>
      </c>
      <c r="O392" s="262">
        <v>0</v>
      </c>
      <c r="P392" s="262">
        <v>0</v>
      </c>
      <c r="Q392" s="262">
        <v>0</v>
      </c>
      <c r="R392" s="262">
        <v>0</v>
      </c>
      <c r="S392" s="262">
        <v>0</v>
      </c>
      <c r="T392" s="262">
        <v>0</v>
      </c>
      <c r="U392" s="262">
        <v>0</v>
      </c>
      <c r="V392" s="262">
        <v>0</v>
      </c>
      <c r="W392" s="262">
        <v>0</v>
      </c>
      <c r="X392" s="262">
        <v>0</v>
      </c>
      <c r="Y392" s="262">
        <v>0</v>
      </c>
    </row>
    <row r="393" spans="4:25" hidden="1" outlineLevel="1">
      <c r="D393" s="255" t="s">
        <v>2358</v>
      </c>
      <c r="E393" s="255" t="s">
        <v>2234</v>
      </c>
      <c r="F393" s="255" t="s">
        <v>610</v>
      </c>
      <c r="H393" s="255" t="s">
        <v>609</v>
      </c>
      <c r="I393" s="255" t="s">
        <v>2393</v>
      </c>
      <c r="J393" s="255" t="s">
        <v>1029</v>
      </c>
      <c r="L393" s="267">
        <v>0</v>
      </c>
      <c r="M393" s="262"/>
      <c r="N393" s="262">
        <v>0</v>
      </c>
      <c r="O393" s="262">
        <v>0</v>
      </c>
      <c r="P393" s="262">
        <v>0</v>
      </c>
      <c r="Q393" s="262">
        <v>0</v>
      </c>
      <c r="R393" s="262">
        <v>0</v>
      </c>
      <c r="S393" s="262">
        <v>0</v>
      </c>
      <c r="T393" s="262">
        <v>0</v>
      </c>
      <c r="U393" s="262">
        <v>0</v>
      </c>
      <c r="V393" s="262">
        <v>0</v>
      </c>
      <c r="W393" s="262">
        <v>0</v>
      </c>
      <c r="X393" s="262">
        <v>0</v>
      </c>
      <c r="Y393" s="262">
        <v>0</v>
      </c>
    </row>
    <row r="394" spans="4:25" hidden="1" outlineLevel="1">
      <c r="D394" s="255" t="s">
        <v>878</v>
      </c>
      <c r="E394" s="255" t="s">
        <v>70</v>
      </c>
      <c r="F394" s="255" t="s">
        <v>608</v>
      </c>
      <c r="H394" s="255" t="s">
        <v>609</v>
      </c>
      <c r="I394" s="255" t="s">
        <v>293</v>
      </c>
      <c r="J394" s="255" t="s">
        <v>0</v>
      </c>
      <c r="L394" s="267">
        <v>0</v>
      </c>
      <c r="M394" s="262"/>
      <c r="N394" s="262">
        <v>0</v>
      </c>
      <c r="O394" s="262">
        <v>0</v>
      </c>
      <c r="P394" s="262">
        <v>0</v>
      </c>
      <c r="Q394" s="262">
        <v>0</v>
      </c>
      <c r="R394" s="262">
        <v>0</v>
      </c>
      <c r="S394" s="262">
        <v>0</v>
      </c>
      <c r="T394" s="262">
        <v>0</v>
      </c>
      <c r="U394" s="262">
        <v>0</v>
      </c>
      <c r="V394" s="262">
        <v>0</v>
      </c>
      <c r="W394" s="262">
        <v>0</v>
      </c>
      <c r="X394" s="262">
        <v>0</v>
      </c>
      <c r="Y394" s="262">
        <v>0</v>
      </c>
    </row>
    <row r="395" spans="4:25" hidden="1" outlineLevel="1">
      <c r="D395" s="255" t="s">
        <v>1159</v>
      </c>
      <c r="E395" s="255" t="s">
        <v>55</v>
      </c>
      <c r="F395" s="255" t="s">
        <v>608</v>
      </c>
      <c r="H395" s="255" t="s">
        <v>609</v>
      </c>
      <c r="I395" s="255" t="s">
        <v>1160</v>
      </c>
      <c r="J395" s="255" t="s">
        <v>615</v>
      </c>
      <c r="L395" s="267">
        <v>0</v>
      </c>
      <c r="M395" s="262"/>
      <c r="N395" s="262">
        <v>0</v>
      </c>
      <c r="O395" s="262">
        <v>0</v>
      </c>
      <c r="P395" s="262">
        <v>0</v>
      </c>
      <c r="Q395" s="262">
        <v>0</v>
      </c>
      <c r="R395" s="262">
        <v>0</v>
      </c>
      <c r="S395" s="262">
        <v>0</v>
      </c>
      <c r="T395" s="262">
        <v>0</v>
      </c>
      <c r="U395" s="262">
        <v>0</v>
      </c>
      <c r="V395" s="262">
        <v>0</v>
      </c>
      <c r="W395" s="262">
        <v>0</v>
      </c>
      <c r="X395" s="262">
        <v>0</v>
      </c>
      <c r="Y395" s="262">
        <v>0</v>
      </c>
    </row>
    <row r="396" spans="4:25" hidden="1" outlineLevel="1">
      <c r="D396" s="255" t="s">
        <v>1161</v>
      </c>
      <c r="E396" s="255" t="s">
        <v>55</v>
      </c>
      <c r="F396" s="255" t="s">
        <v>608</v>
      </c>
      <c r="H396" s="255" t="s">
        <v>609</v>
      </c>
      <c r="I396" s="255" t="s">
        <v>1162</v>
      </c>
      <c r="J396" s="255" t="s">
        <v>1037</v>
      </c>
      <c r="L396" s="267">
        <v>0</v>
      </c>
      <c r="M396" s="262"/>
      <c r="N396" s="262">
        <v>0</v>
      </c>
      <c r="O396" s="262">
        <v>0</v>
      </c>
      <c r="P396" s="262">
        <v>0</v>
      </c>
      <c r="Q396" s="262">
        <v>0</v>
      </c>
      <c r="R396" s="262">
        <v>0</v>
      </c>
      <c r="S396" s="262">
        <v>0</v>
      </c>
      <c r="T396" s="262">
        <v>0</v>
      </c>
      <c r="U396" s="262">
        <v>0</v>
      </c>
      <c r="V396" s="262">
        <v>0</v>
      </c>
      <c r="W396" s="262">
        <v>0</v>
      </c>
      <c r="X396" s="262">
        <v>0</v>
      </c>
      <c r="Y396" s="262">
        <v>0</v>
      </c>
    </row>
    <row r="397" spans="4:25" hidden="1" outlineLevel="1">
      <c r="D397" s="255" t="s">
        <v>1163</v>
      </c>
      <c r="E397" s="255" t="s">
        <v>55</v>
      </c>
      <c r="F397" s="255" t="s">
        <v>608</v>
      </c>
      <c r="H397" s="255" t="s">
        <v>609</v>
      </c>
      <c r="I397" s="255" t="s">
        <v>1164</v>
      </c>
      <c r="J397" s="255" t="s">
        <v>1037</v>
      </c>
      <c r="L397" s="267">
        <v>0</v>
      </c>
      <c r="M397" s="262"/>
      <c r="N397" s="262">
        <v>0</v>
      </c>
      <c r="O397" s="262">
        <v>0</v>
      </c>
      <c r="P397" s="262">
        <v>0</v>
      </c>
      <c r="Q397" s="262">
        <v>0</v>
      </c>
      <c r="R397" s="262">
        <v>0</v>
      </c>
      <c r="S397" s="262">
        <v>0</v>
      </c>
      <c r="T397" s="262">
        <v>0</v>
      </c>
      <c r="U397" s="262">
        <v>0</v>
      </c>
      <c r="V397" s="262">
        <v>0</v>
      </c>
      <c r="W397" s="262">
        <v>0</v>
      </c>
      <c r="X397" s="262">
        <v>0</v>
      </c>
      <c r="Y397" s="262">
        <v>0</v>
      </c>
    </row>
    <row r="398" spans="4:25" hidden="1" outlineLevel="1">
      <c r="D398" s="255" t="s">
        <v>665</v>
      </c>
      <c r="E398" s="255" t="s">
        <v>55</v>
      </c>
      <c r="F398" s="255" t="s">
        <v>608</v>
      </c>
      <c r="H398" s="255" t="s">
        <v>609</v>
      </c>
      <c r="I398" s="255" t="s">
        <v>879</v>
      </c>
      <c r="J398" s="255" t="s">
        <v>561</v>
      </c>
      <c r="L398" s="267">
        <v>0</v>
      </c>
      <c r="M398" s="262"/>
      <c r="N398" s="262">
        <v>0</v>
      </c>
      <c r="O398" s="262">
        <v>0</v>
      </c>
      <c r="P398" s="262">
        <v>0</v>
      </c>
      <c r="Q398" s="262">
        <v>0</v>
      </c>
      <c r="R398" s="262">
        <v>0</v>
      </c>
      <c r="S398" s="262">
        <v>0</v>
      </c>
      <c r="T398" s="262">
        <v>0</v>
      </c>
      <c r="U398" s="262">
        <v>0</v>
      </c>
      <c r="V398" s="262">
        <v>0</v>
      </c>
      <c r="W398" s="262">
        <v>0</v>
      </c>
      <c r="X398" s="262">
        <v>0</v>
      </c>
      <c r="Y398" s="262">
        <v>0</v>
      </c>
    </row>
    <row r="399" spans="4:25" hidden="1" outlineLevel="1">
      <c r="D399" s="255" t="s">
        <v>700</v>
      </c>
      <c r="E399" s="255" t="s">
        <v>55</v>
      </c>
      <c r="F399" s="255" t="s">
        <v>608</v>
      </c>
      <c r="H399" s="255" t="s">
        <v>609</v>
      </c>
      <c r="I399" s="255" t="s">
        <v>880</v>
      </c>
      <c r="J399" s="255" t="s">
        <v>123</v>
      </c>
      <c r="L399" s="267">
        <v>0</v>
      </c>
      <c r="M399" s="262"/>
      <c r="N399" s="262">
        <v>0</v>
      </c>
      <c r="O399" s="262">
        <v>0</v>
      </c>
      <c r="P399" s="262">
        <v>0</v>
      </c>
      <c r="Q399" s="262">
        <v>0</v>
      </c>
      <c r="R399" s="262">
        <v>0</v>
      </c>
      <c r="S399" s="262">
        <v>0</v>
      </c>
      <c r="T399" s="262">
        <v>0</v>
      </c>
      <c r="U399" s="262">
        <v>0</v>
      </c>
      <c r="V399" s="262">
        <v>0</v>
      </c>
      <c r="W399" s="262">
        <v>0</v>
      </c>
      <c r="X399" s="262">
        <v>0</v>
      </c>
      <c r="Y399" s="262">
        <v>0</v>
      </c>
    </row>
    <row r="400" spans="4:25" hidden="1" outlineLevel="1">
      <c r="D400" s="255" t="s">
        <v>380</v>
      </c>
      <c r="E400" s="255" t="s">
        <v>55</v>
      </c>
      <c r="F400" s="255" t="s">
        <v>608</v>
      </c>
      <c r="H400" s="255" t="s">
        <v>609</v>
      </c>
      <c r="I400" s="255" t="s">
        <v>881</v>
      </c>
      <c r="J400" s="255" t="s">
        <v>23</v>
      </c>
      <c r="L400" s="267">
        <v>0</v>
      </c>
      <c r="M400" s="262"/>
      <c r="N400" s="262">
        <v>0</v>
      </c>
      <c r="O400" s="262">
        <v>0</v>
      </c>
      <c r="P400" s="262">
        <v>0</v>
      </c>
      <c r="Q400" s="262">
        <v>0</v>
      </c>
      <c r="R400" s="262">
        <v>0</v>
      </c>
      <c r="S400" s="262">
        <v>0</v>
      </c>
      <c r="T400" s="262">
        <v>0</v>
      </c>
      <c r="U400" s="262">
        <v>0</v>
      </c>
      <c r="V400" s="262">
        <v>0</v>
      </c>
      <c r="W400" s="262">
        <v>0</v>
      </c>
      <c r="X400" s="262">
        <v>0</v>
      </c>
      <c r="Y400" s="262">
        <v>0</v>
      </c>
    </row>
    <row r="401" spans="4:25" hidden="1" outlineLevel="1">
      <c r="D401" s="255" t="s">
        <v>1697</v>
      </c>
      <c r="E401" s="255" t="s">
        <v>56</v>
      </c>
      <c r="F401" s="255" t="s">
        <v>608</v>
      </c>
      <c r="H401" s="255" t="s">
        <v>609</v>
      </c>
      <c r="I401" s="255" t="s">
        <v>871</v>
      </c>
      <c r="J401" s="255" t="s">
        <v>125</v>
      </c>
      <c r="L401" s="267">
        <v>0</v>
      </c>
      <c r="M401" s="262"/>
      <c r="N401" s="262">
        <v>0</v>
      </c>
      <c r="O401" s="262">
        <v>0</v>
      </c>
      <c r="P401" s="262">
        <v>0</v>
      </c>
      <c r="Q401" s="262">
        <v>0</v>
      </c>
      <c r="R401" s="262"/>
      <c r="S401" s="262"/>
      <c r="T401" s="262"/>
      <c r="U401" s="262"/>
      <c r="V401" s="262"/>
      <c r="W401" s="262"/>
      <c r="X401" s="262"/>
      <c r="Y401" s="262"/>
    </row>
    <row r="402" spans="4:25" hidden="1" outlineLevel="1">
      <c r="D402" s="255" t="s">
        <v>666</v>
      </c>
      <c r="E402" s="255" t="s">
        <v>54</v>
      </c>
      <c r="F402" s="255" t="s">
        <v>608</v>
      </c>
      <c r="H402" s="255" t="s">
        <v>609</v>
      </c>
      <c r="I402" s="255" t="s">
        <v>882</v>
      </c>
      <c r="J402" s="255" t="s">
        <v>126</v>
      </c>
      <c r="L402" s="267">
        <v>992559.89520000014</v>
      </c>
      <c r="M402" s="262"/>
      <c r="N402" s="262">
        <v>0</v>
      </c>
      <c r="O402" s="262">
        <v>95054</v>
      </c>
      <c r="P402" s="262">
        <v>253816</v>
      </c>
      <c r="Q402" s="262">
        <v>0</v>
      </c>
      <c r="R402" s="262">
        <v>81514.399999999994</v>
      </c>
      <c r="S402" s="262">
        <v>179134.74600000001</v>
      </c>
      <c r="T402" s="262">
        <v>19184.16</v>
      </c>
      <c r="U402" s="262">
        <v>0</v>
      </c>
      <c r="V402" s="262">
        <v>178167.84719999999</v>
      </c>
      <c r="W402" s="262">
        <v>0</v>
      </c>
      <c r="X402" s="262">
        <v>48232.552000000003</v>
      </c>
      <c r="Y402" s="262">
        <v>137456.19</v>
      </c>
    </row>
    <row r="403" spans="4:25" hidden="1" outlineLevel="1">
      <c r="D403" s="255" t="s">
        <v>666</v>
      </c>
      <c r="E403" s="255" t="s">
        <v>54</v>
      </c>
      <c r="F403" s="255" t="s">
        <v>610</v>
      </c>
      <c r="H403" s="255" t="s">
        <v>609</v>
      </c>
      <c r="I403" s="255" t="s">
        <v>3507</v>
      </c>
      <c r="J403" s="255" t="s">
        <v>126</v>
      </c>
      <c r="L403" s="267">
        <v>0</v>
      </c>
      <c r="M403" s="262"/>
      <c r="N403" s="262">
        <v>0</v>
      </c>
      <c r="O403" s="262">
        <v>0</v>
      </c>
      <c r="P403" s="262">
        <v>0</v>
      </c>
      <c r="Q403" s="262">
        <v>0</v>
      </c>
      <c r="R403" s="262">
        <v>0</v>
      </c>
      <c r="S403" s="262">
        <v>0</v>
      </c>
      <c r="T403" s="262">
        <v>0</v>
      </c>
      <c r="U403" s="262">
        <v>0</v>
      </c>
      <c r="V403" s="262">
        <v>0</v>
      </c>
      <c r="W403" s="262">
        <v>0</v>
      </c>
      <c r="X403" s="262">
        <v>0</v>
      </c>
      <c r="Y403" s="262">
        <v>0</v>
      </c>
    </row>
    <row r="404" spans="4:25" hidden="1" outlineLevel="1">
      <c r="D404" s="255" t="s">
        <v>1165</v>
      </c>
      <c r="E404" s="255" t="s">
        <v>2234</v>
      </c>
      <c r="F404" s="255" t="s">
        <v>608</v>
      </c>
      <c r="H404" s="255" t="s">
        <v>609</v>
      </c>
      <c r="I404" s="255" t="s">
        <v>2396</v>
      </c>
      <c r="J404" s="255" t="s">
        <v>1029</v>
      </c>
      <c r="L404" s="267">
        <v>0</v>
      </c>
      <c r="M404" s="262"/>
      <c r="N404" s="262">
        <v>0</v>
      </c>
      <c r="O404" s="262">
        <v>0</v>
      </c>
      <c r="P404" s="262">
        <v>0</v>
      </c>
      <c r="Q404" s="262">
        <v>0</v>
      </c>
      <c r="R404" s="262">
        <v>0</v>
      </c>
      <c r="S404" s="262">
        <v>0</v>
      </c>
      <c r="T404" s="262">
        <v>0</v>
      </c>
      <c r="U404" s="262">
        <v>0</v>
      </c>
      <c r="V404" s="262">
        <v>0</v>
      </c>
      <c r="W404" s="262">
        <v>0</v>
      </c>
      <c r="X404" s="262">
        <v>0</v>
      </c>
      <c r="Y404" s="262">
        <v>0</v>
      </c>
    </row>
    <row r="405" spans="4:25" hidden="1" outlineLevel="1">
      <c r="D405" s="255" t="s">
        <v>1165</v>
      </c>
      <c r="E405" s="255" t="s">
        <v>2234</v>
      </c>
      <c r="F405" s="255" t="s">
        <v>610</v>
      </c>
      <c r="H405" s="255" t="s">
        <v>609</v>
      </c>
      <c r="I405" s="255" t="s">
        <v>2397</v>
      </c>
      <c r="J405" s="255" t="s">
        <v>1029</v>
      </c>
      <c r="L405" s="267">
        <v>0</v>
      </c>
      <c r="M405" s="262"/>
      <c r="N405" s="262">
        <v>0</v>
      </c>
      <c r="O405" s="262">
        <v>0</v>
      </c>
      <c r="P405" s="262">
        <v>0</v>
      </c>
      <c r="Q405" s="262">
        <v>0</v>
      </c>
      <c r="R405" s="262">
        <v>0</v>
      </c>
      <c r="S405" s="262">
        <v>0</v>
      </c>
      <c r="T405" s="262">
        <v>0</v>
      </c>
      <c r="U405" s="262">
        <v>0</v>
      </c>
      <c r="V405" s="262">
        <v>0</v>
      </c>
      <c r="W405" s="262">
        <v>0</v>
      </c>
      <c r="X405" s="262">
        <v>0</v>
      </c>
      <c r="Y405" s="262">
        <v>0</v>
      </c>
    </row>
    <row r="406" spans="4:25" hidden="1" outlineLevel="1">
      <c r="D406" s="255" t="s">
        <v>1166</v>
      </c>
      <c r="E406" s="255" t="s">
        <v>55</v>
      </c>
      <c r="F406" s="255" t="s">
        <v>608</v>
      </c>
      <c r="H406" s="255" t="s">
        <v>609</v>
      </c>
      <c r="I406" s="255" t="s">
        <v>1167</v>
      </c>
      <c r="J406" s="255" t="s">
        <v>615</v>
      </c>
      <c r="L406" s="267">
        <v>0</v>
      </c>
      <c r="M406" s="262"/>
      <c r="N406" s="262">
        <v>0</v>
      </c>
      <c r="O406" s="262">
        <v>0</v>
      </c>
      <c r="P406" s="262">
        <v>0</v>
      </c>
      <c r="Q406" s="262">
        <v>0</v>
      </c>
      <c r="R406" s="262">
        <v>0</v>
      </c>
      <c r="S406" s="262">
        <v>0</v>
      </c>
      <c r="T406" s="262">
        <v>0</v>
      </c>
      <c r="U406" s="262">
        <v>0</v>
      </c>
      <c r="V406" s="262">
        <v>0</v>
      </c>
      <c r="W406" s="262">
        <v>0</v>
      </c>
      <c r="X406" s="262">
        <v>0</v>
      </c>
      <c r="Y406" s="262">
        <v>0</v>
      </c>
    </row>
    <row r="407" spans="4:25" hidden="1" outlineLevel="1">
      <c r="D407" s="255" t="s">
        <v>1168</v>
      </c>
      <c r="E407" s="255" t="s">
        <v>55</v>
      </c>
      <c r="F407" s="255" t="s">
        <v>608</v>
      </c>
      <c r="H407" s="255" t="s">
        <v>609</v>
      </c>
      <c r="I407" s="255" t="s">
        <v>1169</v>
      </c>
      <c r="J407" s="255" t="s">
        <v>558</v>
      </c>
      <c r="L407" s="267">
        <v>0</v>
      </c>
      <c r="M407" s="262"/>
      <c r="N407" s="262">
        <v>0</v>
      </c>
      <c r="O407" s="262">
        <v>0</v>
      </c>
      <c r="P407" s="262">
        <v>0</v>
      </c>
      <c r="Q407" s="262">
        <v>0</v>
      </c>
      <c r="R407" s="262">
        <v>0</v>
      </c>
      <c r="S407" s="262">
        <v>0</v>
      </c>
      <c r="T407" s="262">
        <v>0</v>
      </c>
      <c r="U407" s="262">
        <v>0</v>
      </c>
      <c r="V407" s="262">
        <v>0</v>
      </c>
      <c r="W407" s="262">
        <v>0</v>
      </c>
      <c r="X407" s="262">
        <v>0</v>
      </c>
      <c r="Y407" s="262">
        <v>0</v>
      </c>
    </row>
    <row r="408" spans="4:25" hidden="1" outlineLevel="1">
      <c r="D408" s="255" t="s">
        <v>404</v>
      </c>
      <c r="E408" s="255" t="s">
        <v>54</v>
      </c>
      <c r="F408" s="255" t="s">
        <v>608</v>
      </c>
      <c r="H408" s="255" t="s">
        <v>609</v>
      </c>
      <c r="I408" s="255" t="s">
        <v>884</v>
      </c>
      <c r="J408" s="255" t="s">
        <v>126</v>
      </c>
      <c r="L408" s="267">
        <v>159423.04000000001</v>
      </c>
      <c r="M408" s="262"/>
      <c r="N408" s="262">
        <v>0</v>
      </c>
      <c r="O408" s="262">
        <v>0</v>
      </c>
      <c r="P408" s="262">
        <v>0</v>
      </c>
      <c r="Q408" s="262">
        <v>0</v>
      </c>
      <c r="R408" s="262">
        <v>0</v>
      </c>
      <c r="S408" s="262">
        <v>58847.197999999997</v>
      </c>
      <c r="T408" s="262">
        <v>58841.682000000001</v>
      </c>
      <c r="U408" s="262">
        <v>0</v>
      </c>
      <c r="V408" s="262">
        <v>0</v>
      </c>
      <c r="W408" s="262">
        <v>0</v>
      </c>
      <c r="X408" s="262">
        <v>20885.47</v>
      </c>
      <c r="Y408" s="262">
        <v>20848.689999999999</v>
      </c>
    </row>
    <row r="409" spans="4:25" hidden="1" outlineLevel="1">
      <c r="D409" s="255" t="s">
        <v>404</v>
      </c>
      <c r="E409" s="255" t="s">
        <v>54</v>
      </c>
      <c r="F409" s="255" t="s">
        <v>610</v>
      </c>
      <c r="H409" s="255" t="s">
        <v>609</v>
      </c>
      <c r="I409" s="255" t="s">
        <v>3508</v>
      </c>
      <c r="J409" s="255" t="s">
        <v>126</v>
      </c>
      <c r="L409" s="267">
        <v>0</v>
      </c>
      <c r="M409" s="262"/>
      <c r="N409" s="262">
        <v>0</v>
      </c>
      <c r="O409" s="262">
        <v>0</v>
      </c>
      <c r="P409" s="262">
        <v>0</v>
      </c>
      <c r="Q409" s="262">
        <v>0</v>
      </c>
      <c r="R409" s="262">
        <v>0</v>
      </c>
      <c r="S409" s="262">
        <v>0</v>
      </c>
      <c r="T409" s="262">
        <v>0</v>
      </c>
      <c r="U409" s="262">
        <v>0</v>
      </c>
      <c r="V409" s="262">
        <v>0</v>
      </c>
      <c r="W409" s="262">
        <v>0</v>
      </c>
      <c r="X409" s="262">
        <v>0</v>
      </c>
      <c r="Y409" s="262">
        <v>0</v>
      </c>
    </row>
    <row r="410" spans="4:25" hidden="1" outlineLevel="1">
      <c r="D410" s="255" t="s">
        <v>1170</v>
      </c>
      <c r="E410" s="255" t="s">
        <v>55</v>
      </c>
      <c r="F410" s="255" t="s">
        <v>608</v>
      </c>
      <c r="H410" s="255" t="s">
        <v>609</v>
      </c>
      <c r="I410" s="255" t="s">
        <v>1171</v>
      </c>
      <c r="J410" s="255" t="s">
        <v>558</v>
      </c>
      <c r="L410" s="267">
        <v>0</v>
      </c>
      <c r="M410" s="262"/>
      <c r="N410" s="262">
        <v>0</v>
      </c>
      <c r="O410" s="262">
        <v>0</v>
      </c>
      <c r="P410" s="262">
        <v>0</v>
      </c>
      <c r="Q410" s="262">
        <v>0</v>
      </c>
      <c r="R410" s="262">
        <v>0</v>
      </c>
      <c r="S410" s="262">
        <v>0</v>
      </c>
      <c r="T410" s="262">
        <v>0</v>
      </c>
      <c r="U410" s="262">
        <v>0</v>
      </c>
      <c r="V410" s="262">
        <v>0</v>
      </c>
      <c r="W410" s="262">
        <v>0</v>
      </c>
      <c r="X410" s="262">
        <v>0</v>
      </c>
      <c r="Y410" s="262">
        <v>0</v>
      </c>
    </row>
    <row r="411" spans="4:25" hidden="1" outlineLevel="1">
      <c r="D411" s="255" t="s">
        <v>3509</v>
      </c>
      <c r="E411" s="255" t="s">
        <v>2234</v>
      </c>
      <c r="F411" s="255" t="s">
        <v>608</v>
      </c>
      <c r="H411" s="255" t="s">
        <v>609</v>
      </c>
      <c r="I411" s="255" t="s">
        <v>3510</v>
      </c>
      <c r="J411" s="255" t="s">
        <v>1029</v>
      </c>
      <c r="L411" s="267">
        <v>0</v>
      </c>
      <c r="M411" s="262"/>
      <c r="N411" s="262"/>
      <c r="O411" s="262">
        <v>0</v>
      </c>
      <c r="P411" s="262">
        <v>0</v>
      </c>
      <c r="Q411" s="262">
        <v>0</v>
      </c>
      <c r="R411" s="262">
        <v>0</v>
      </c>
      <c r="S411" s="262">
        <v>0</v>
      </c>
      <c r="T411" s="262">
        <v>0</v>
      </c>
      <c r="U411" s="262">
        <v>0</v>
      </c>
      <c r="V411" s="262">
        <v>0</v>
      </c>
      <c r="W411" s="262">
        <v>0</v>
      </c>
      <c r="X411" s="262">
        <v>0</v>
      </c>
      <c r="Y411" s="262">
        <v>0</v>
      </c>
    </row>
    <row r="412" spans="4:25" hidden="1" outlineLevel="1">
      <c r="D412" s="255" t="s">
        <v>3509</v>
      </c>
      <c r="E412" s="255" t="s">
        <v>2234</v>
      </c>
      <c r="F412" s="255" t="s">
        <v>610</v>
      </c>
      <c r="H412" s="255" t="s">
        <v>609</v>
      </c>
      <c r="I412" s="255" t="s">
        <v>3511</v>
      </c>
      <c r="J412" s="255" t="s">
        <v>1029</v>
      </c>
      <c r="L412" s="267">
        <v>0</v>
      </c>
      <c r="M412" s="262"/>
      <c r="N412" s="262"/>
      <c r="O412" s="262">
        <v>0</v>
      </c>
      <c r="P412" s="262">
        <v>0</v>
      </c>
      <c r="Q412" s="262">
        <v>0</v>
      </c>
      <c r="R412" s="262">
        <v>0</v>
      </c>
      <c r="S412" s="262">
        <v>0</v>
      </c>
      <c r="T412" s="262">
        <v>0</v>
      </c>
      <c r="U412" s="262">
        <v>0</v>
      </c>
      <c r="V412" s="262">
        <v>0</v>
      </c>
      <c r="W412" s="262">
        <v>0</v>
      </c>
      <c r="X412" s="262">
        <v>0</v>
      </c>
      <c r="Y412" s="262">
        <v>0</v>
      </c>
    </row>
    <row r="413" spans="4:25" hidden="1" outlineLevel="1">
      <c r="D413" s="255" t="s">
        <v>2359</v>
      </c>
      <c r="E413" s="255" t="s">
        <v>2234</v>
      </c>
      <c r="F413" s="255" t="s">
        <v>608</v>
      </c>
      <c r="H413" s="255" t="s">
        <v>609</v>
      </c>
      <c r="I413" s="255" t="s">
        <v>2398</v>
      </c>
      <c r="J413" s="255" t="s">
        <v>1029</v>
      </c>
      <c r="L413" s="267">
        <v>0</v>
      </c>
      <c r="M413" s="262"/>
      <c r="N413" s="262">
        <v>0</v>
      </c>
      <c r="O413" s="262">
        <v>0</v>
      </c>
      <c r="P413" s="262">
        <v>0</v>
      </c>
      <c r="Q413" s="262">
        <v>0</v>
      </c>
      <c r="R413" s="262">
        <v>0</v>
      </c>
      <c r="S413" s="262">
        <v>0</v>
      </c>
      <c r="T413" s="262">
        <v>0</v>
      </c>
      <c r="U413" s="262">
        <v>0</v>
      </c>
      <c r="V413" s="262">
        <v>0</v>
      </c>
      <c r="W413" s="262">
        <v>0</v>
      </c>
      <c r="X413" s="262">
        <v>0</v>
      </c>
      <c r="Y413" s="262">
        <v>0</v>
      </c>
    </row>
    <row r="414" spans="4:25" hidden="1" outlineLevel="1">
      <c r="D414" s="255" t="s">
        <v>2359</v>
      </c>
      <c r="E414" s="255" t="s">
        <v>2234</v>
      </c>
      <c r="F414" s="255" t="s">
        <v>610</v>
      </c>
      <c r="H414" s="255" t="s">
        <v>609</v>
      </c>
      <c r="I414" s="255" t="s">
        <v>2399</v>
      </c>
      <c r="J414" s="255" t="s">
        <v>1029</v>
      </c>
      <c r="L414" s="267">
        <v>1.01772</v>
      </c>
      <c r="M414" s="262"/>
      <c r="N414" s="262">
        <v>1.01772</v>
      </c>
      <c r="O414" s="262">
        <v>0</v>
      </c>
      <c r="P414" s="262">
        <v>0</v>
      </c>
      <c r="Q414" s="262">
        <v>0</v>
      </c>
      <c r="R414" s="262">
        <v>0</v>
      </c>
      <c r="S414" s="262">
        <v>0</v>
      </c>
      <c r="T414" s="262">
        <v>0</v>
      </c>
      <c r="U414" s="262">
        <v>0</v>
      </c>
      <c r="V414" s="262">
        <v>0</v>
      </c>
      <c r="W414" s="262">
        <v>0</v>
      </c>
      <c r="X414" s="262">
        <v>0</v>
      </c>
      <c r="Y414" s="262">
        <v>0</v>
      </c>
    </row>
    <row r="415" spans="4:25" hidden="1" outlineLevel="1">
      <c r="D415" s="255" t="s">
        <v>667</v>
      </c>
      <c r="E415" s="255" t="s">
        <v>55</v>
      </c>
      <c r="F415" s="255" t="s">
        <v>608</v>
      </c>
      <c r="H415" s="255" t="s">
        <v>609</v>
      </c>
      <c r="I415" s="255" t="s">
        <v>886</v>
      </c>
      <c r="J415" s="255" t="s">
        <v>123</v>
      </c>
      <c r="L415" s="267">
        <v>53610.9</v>
      </c>
      <c r="M415" s="262"/>
      <c r="N415" s="262">
        <v>0</v>
      </c>
      <c r="O415" s="262">
        <v>0</v>
      </c>
      <c r="P415" s="262">
        <v>0</v>
      </c>
      <c r="Q415" s="262">
        <v>0</v>
      </c>
      <c r="R415" s="262">
        <v>0</v>
      </c>
      <c r="S415" s="262">
        <v>0</v>
      </c>
      <c r="T415" s="262">
        <v>0</v>
      </c>
      <c r="U415" s="262">
        <v>0</v>
      </c>
      <c r="V415" s="262">
        <v>19718.5</v>
      </c>
      <c r="W415" s="262">
        <v>0</v>
      </c>
      <c r="X415" s="262">
        <v>33892.400000000001</v>
      </c>
      <c r="Y415" s="262">
        <v>0</v>
      </c>
    </row>
    <row r="416" spans="4:25" hidden="1" outlineLevel="1">
      <c r="D416" s="255" t="s">
        <v>667</v>
      </c>
      <c r="E416" s="255" t="s">
        <v>55</v>
      </c>
      <c r="F416" s="255" t="s">
        <v>610</v>
      </c>
      <c r="H416" s="255" t="s">
        <v>609</v>
      </c>
      <c r="I416" s="255" t="s">
        <v>3512</v>
      </c>
      <c r="J416" s="255" t="s">
        <v>123</v>
      </c>
      <c r="L416" s="267">
        <v>0</v>
      </c>
      <c r="M416" s="262"/>
      <c r="N416" s="262">
        <v>0</v>
      </c>
      <c r="O416" s="262">
        <v>0</v>
      </c>
      <c r="P416" s="262">
        <v>0</v>
      </c>
      <c r="Q416" s="262">
        <v>0</v>
      </c>
      <c r="R416" s="262">
        <v>0</v>
      </c>
      <c r="S416" s="262">
        <v>0</v>
      </c>
      <c r="T416" s="262">
        <v>0</v>
      </c>
      <c r="U416" s="262">
        <v>0</v>
      </c>
      <c r="V416" s="262">
        <v>0</v>
      </c>
      <c r="W416" s="262">
        <v>0</v>
      </c>
      <c r="X416" s="262">
        <v>0</v>
      </c>
      <c r="Y416" s="262">
        <v>0</v>
      </c>
    </row>
    <row r="417" spans="4:25" hidden="1" outlineLevel="1">
      <c r="D417" s="255" t="s">
        <v>3513</v>
      </c>
      <c r="E417" s="255" t="s">
        <v>2234</v>
      </c>
      <c r="F417" s="255" t="s">
        <v>608</v>
      </c>
      <c r="H417" s="255" t="s">
        <v>609</v>
      </c>
      <c r="I417" s="255" t="s">
        <v>3514</v>
      </c>
      <c r="J417" s="255" t="s">
        <v>1029</v>
      </c>
      <c r="L417" s="267">
        <v>0</v>
      </c>
      <c r="M417" s="262"/>
      <c r="N417" s="262"/>
      <c r="O417" s="262">
        <v>0</v>
      </c>
      <c r="P417" s="262">
        <v>0</v>
      </c>
      <c r="Q417" s="262">
        <v>0</v>
      </c>
      <c r="R417" s="262">
        <v>0</v>
      </c>
      <c r="S417" s="262">
        <v>0</v>
      </c>
      <c r="T417" s="262">
        <v>0</v>
      </c>
      <c r="U417" s="262">
        <v>0</v>
      </c>
      <c r="V417" s="262">
        <v>0</v>
      </c>
      <c r="W417" s="262">
        <v>0</v>
      </c>
      <c r="X417" s="262">
        <v>0</v>
      </c>
      <c r="Y417" s="262">
        <v>0</v>
      </c>
    </row>
    <row r="418" spans="4:25" hidden="1" outlineLevel="1">
      <c r="D418" s="255" t="s">
        <v>3513</v>
      </c>
      <c r="E418" s="255" t="s">
        <v>2234</v>
      </c>
      <c r="F418" s="255" t="s">
        <v>610</v>
      </c>
      <c r="H418" s="255" t="s">
        <v>609</v>
      </c>
      <c r="I418" s="255" t="s">
        <v>3515</v>
      </c>
      <c r="J418" s="255" t="s">
        <v>1029</v>
      </c>
      <c r="L418" s="267">
        <v>0</v>
      </c>
      <c r="M418" s="262"/>
      <c r="N418" s="262"/>
      <c r="O418" s="262">
        <v>0</v>
      </c>
      <c r="P418" s="262">
        <v>0</v>
      </c>
      <c r="Q418" s="262">
        <v>0</v>
      </c>
      <c r="R418" s="262">
        <v>0</v>
      </c>
      <c r="S418" s="262">
        <v>0</v>
      </c>
      <c r="T418" s="262">
        <v>0</v>
      </c>
      <c r="U418" s="262">
        <v>0</v>
      </c>
      <c r="V418" s="262">
        <v>0</v>
      </c>
      <c r="W418" s="262">
        <v>0</v>
      </c>
      <c r="X418" s="262">
        <v>0</v>
      </c>
      <c r="Y418" s="262">
        <v>0</v>
      </c>
    </row>
    <row r="419" spans="4:25" hidden="1" outlineLevel="1">
      <c r="D419" s="255" t="s">
        <v>325</v>
      </c>
      <c r="E419" s="255" t="s">
        <v>55</v>
      </c>
      <c r="F419" s="255" t="s">
        <v>608</v>
      </c>
      <c r="H419" s="255" t="s">
        <v>609</v>
      </c>
      <c r="I419" s="255" t="s">
        <v>887</v>
      </c>
      <c r="J419" s="255" t="s">
        <v>127</v>
      </c>
      <c r="L419" s="267">
        <v>0</v>
      </c>
      <c r="M419" s="262"/>
      <c r="N419" s="262">
        <v>0</v>
      </c>
      <c r="O419" s="262">
        <v>0</v>
      </c>
      <c r="P419" s="262">
        <v>0</v>
      </c>
      <c r="Q419" s="262">
        <v>0</v>
      </c>
      <c r="R419" s="262">
        <v>0</v>
      </c>
      <c r="S419" s="262">
        <v>0</v>
      </c>
      <c r="T419" s="262">
        <v>0</v>
      </c>
      <c r="U419" s="262">
        <v>0</v>
      </c>
      <c r="V419" s="262">
        <v>0</v>
      </c>
      <c r="W419" s="262">
        <v>0</v>
      </c>
      <c r="X419" s="262">
        <v>0</v>
      </c>
      <c r="Y419" s="262">
        <v>0</v>
      </c>
    </row>
    <row r="420" spans="4:25" hidden="1" outlineLevel="1">
      <c r="D420" s="255" t="s">
        <v>3516</v>
      </c>
      <c r="E420" s="255" t="s">
        <v>55</v>
      </c>
      <c r="F420" s="255" t="s">
        <v>608</v>
      </c>
      <c r="H420" s="255" t="s">
        <v>609</v>
      </c>
      <c r="I420" s="255" t="s">
        <v>3517</v>
      </c>
      <c r="J420" s="255" t="s">
        <v>614</v>
      </c>
      <c r="L420" s="267">
        <v>22407.1</v>
      </c>
      <c r="M420" s="262"/>
      <c r="N420" s="262"/>
      <c r="O420" s="262">
        <v>0</v>
      </c>
      <c r="P420" s="262">
        <v>0</v>
      </c>
      <c r="Q420" s="262">
        <v>0</v>
      </c>
      <c r="R420" s="262">
        <v>11161.8</v>
      </c>
      <c r="S420" s="262">
        <v>11245.3</v>
      </c>
      <c r="T420" s="262">
        <v>0</v>
      </c>
      <c r="U420" s="262">
        <v>0</v>
      </c>
      <c r="V420" s="262">
        <v>0</v>
      </c>
      <c r="W420" s="262">
        <v>0</v>
      </c>
      <c r="X420" s="262">
        <v>0</v>
      </c>
      <c r="Y420" s="262">
        <v>0</v>
      </c>
    </row>
    <row r="421" spans="4:25" hidden="1" outlineLevel="1">
      <c r="D421" s="255" t="s">
        <v>381</v>
      </c>
      <c r="E421" s="255" t="s">
        <v>55</v>
      </c>
      <c r="F421" s="255" t="s">
        <v>608</v>
      </c>
      <c r="H421" s="255" t="s">
        <v>609</v>
      </c>
      <c r="I421" s="255" t="s">
        <v>888</v>
      </c>
      <c r="J421" s="255" t="s">
        <v>123</v>
      </c>
      <c r="L421" s="267">
        <v>21664.720000000001</v>
      </c>
      <c r="M421" s="262"/>
      <c r="N421" s="262">
        <v>13150.72</v>
      </c>
      <c r="O421" s="262">
        <v>0</v>
      </c>
      <c r="P421" s="262">
        <v>8514</v>
      </c>
      <c r="Q421" s="262">
        <v>0</v>
      </c>
      <c r="R421" s="262">
        <v>0</v>
      </c>
      <c r="S421" s="262">
        <v>0</v>
      </c>
      <c r="T421" s="262">
        <v>0</v>
      </c>
      <c r="U421" s="262">
        <v>0</v>
      </c>
      <c r="V421" s="262">
        <v>0</v>
      </c>
      <c r="W421" s="262">
        <v>0</v>
      </c>
      <c r="X421" s="262">
        <v>0</v>
      </c>
      <c r="Y421" s="262">
        <v>0</v>
      </c>
    </row>
    <row r="422" spans="4:25" hidden="1" outlineLevel="1">
      <c r="D422" s="255" t="s">
        <v>382</v>
      </c>
      <c r="E422" s="255" t="s">
        <v>55</v>
      </c>
      <c r="F422" s="255" t="s">
        <v>608</v>
      </c>
      <c r="H422" s="255" t="s">
        <v>609</v>
      </c>
      <c r="I422" s="255" t="s">
        <v>889</v>
      </c>
      <c r="J422" s="255" t="s">
        <v>127</v>
      </c>
      <c r="L422" s="267">
        <v>0</v>
      </c>
      <c r="M422" s="262"/>
      <c r="N422" s="262">
        <v>0</v>
      </c>
      <c r="O422" s="262">
        <v>0</v>
      </c>
      <c r="P422" s="262">
        <v>0</v>
      </c>
      <c r="Q422" s="262">
        <v>0</v>
      </c>
      <c r="R422" s="262">
        <v>0</v>
      </c>
      <c r="S422" s="262">
        <v>0</v>
      </c>
      <c r="T422" s="262">
        <v>0</v>
      </c>
      <c r="U422" s="262">
        <v>0</v>
      </c>
      <c r="V422" s="262">
        <v>0</v>
      </c>
      <c r="W422" s="262">
        <v>0</v>
      </c>
      <c r="X422" s="262">
        <v>0</v>
      </c>
      <c r="Y422" s="262">
        <v>0</v>
      </c>
    </row>
    <row r="423" spans="4:25" hidden="1" outlineLevel="1">
      <c r="D423" s="255" t="s">
        <v>382</v>
      </c>
      <c r="E423" s="255" t="s">
        <v>55</v>
      </c>
      <c r="F423" s="255" t="s">
        <v>610</v>
      </c>
      <c r="H423" s="255" t="s">
        <v>609</v>
      </c>
      <c r="I423" s="255" t="s">
        <v>3518</v>
      </c>
      <c r="J423" s="255" t="s">
        <v>127</v>
      </c>
      <c r="L423" s="267">
        <v>0</v>
      </c>
      <c r="M423" s="262"/>
      <c r="N423" s="262">
        <v>0</v>
      </c>
      <c r="O423" s="262">
        <v>0</v>
      </c>
      <c r="P423" s="262">
        <v>0</v>
      </c>
      <c r="Q423" s="262">
        <v>0</v>
      </c>
      <c r="R423" s="262">
        <v>0</v>
      </c>
      <c r="S423" s="262">
        <v>0</v>
      </c>
      <c r="T423" s="262">
        <v>0</v>
      </c>
      <c r="U423" s="262">
        <v>0</v>
      </c>
      <c r="V423" s="262">
        <v>0</v>
      </c>
      <c r="W423" s="262">
        <v>0</v>
      </c>
      <c r="X423" s="262">
        <v>0</v>
      </c>
      <c r="Y423" s="262">
        <v>0</v>
      </c>
    </row>
    <row r="424" spans="4:25" hidden="1" outlineLevel="1">
      <c r="D424" s="255" t="s">
        <v>1172</v>
      </c>
      <c r="E424" s="255" t="s">
        <v>56</v>
      </c>
      <c r="F424" s="255" t="s">
        <v>608</v>
      </c>
      <c r="H424" s="255" t="s">
        <v>609</v>
      </c>
      <c r="I424" s="255" t="s">
        <v>629</v>
      </c>
      <c r="J424" s="255" t="s">
        <v>125</v>
      </c>
      <c r="L424" s="267">
        <v>166872.16499999998</v>
      </c>
      <c r="M424" s="262"/>
      <c r="N424" s="262">
        <v>0</v>
      </c>
      <c r="O424" s="262">
        <v>0</v>
      </c>
      <c r="P424" s="262">
        <v>0</v>
      </c>
      <c r="Q424" s="262">
        <v>129592.965</v>
      </c>
      <c r="R424" s="262">
        <v>37279.199999999997</v>
      </c>
      <c r="S424" s="262">
        <v>0</v>
      </c>
      <c r="T424" s="262">
        <v>0</v>
      </c>
      <c r="U424" s="262">
        <v>0</v>
      </c>
      <c r="V424" s="262">
        <v>0</v>
      </c>
      <c r="W424" s="262">
        <v>0</v>
      </c>
      <c r="X424" s="262">
        <v>0</v>
      </c>
      <c r="Y424" s="262">
        <v>0</v>
      </c>
    </row>
    <row r="425" spans="4:25" hidden="1" outlineLevel="1">
      <c r="D425" s="255" t="s">
        <v>1173</v>
      </c>
      <c r="E425" s="255" t="s">
        <v>55</v>
      </c>
      <c r="F425" s="255" t="s">
        <v>608</v>
      </c>
      <c r="H425" s="255" t="s">
        <v>609</v>
      </c>
      <c r="I425" s="255" t="s">
        <v>1174</v>
      </c>
      <c r="J425" s="255" t="s">
        <v>558</v>
      </c>
      <c r="L425" s="267">
        <v>0</v>
      </c>
      <c r="M425" s="262"/>
      <c r="N425" s="262">
        <v>0</v>
      </c>
      <c r="O425" s="262">
        <v>0</v>
      </c>
      <c r="P425" s="262">
        <v>0</v>
      </c>
      <c r="Q425" s="262">
        <v>0</v>
      </c>
      <c r="R425" s="262">
        <v>0</v>
      </c>
      <c r="S425" s="262">
        <v>0</v>
      </c>
      <c r="T425" s="262">
        <v>0</v>
      </c>
      <c r="U425" s="262">
        <v>0</v>
      </c>
      <c r="V425" s="262">
        <v>0</v>
      </c>
      <c r="W425" s="262">
        <v>0</v>
      </c>
      <c r="X425" s="262">
        <v>0</v>
      </c>
      <c r="Y425" s="262">
        <v>0</v>
      </c>
    </row>
    <row r="426" spans="4:25" hidden="1" outlineLevel="1">
      <c r="D426" s="255" t="s">
        <v>505</v>
      </c>
      <c r="E426" s="255" t="s">
        <v>55</v>
      </c>
      <c r="F426" s="255" t="s">
        <v>608</v>
      </c>
      <c r="H426" s="255" t="s">
        <v>609</v>
      </c>
      <c r="I426" s="255" t="s">
        <v>890</v>
      </c>
      <c r="J426" s="255" t="s">
        <v>614</v>
      </c>
      <c r="L426" s="267">
        <v>0</v>
      </c>
      <c r="M426" s="262"/>
      <c r="N426" s="262">
        <v>0</v>
      </c>
      <c r="O426" s="262">
        <v>0</v>
      </c>
      <c r="P426" s="262">
        <v>0</v>
      </c>
      <c r="Q426" s="262">
        <v>0</v>
      </c>
      <c r="R426" s="262">
        <v>0</v>
      </c>
      <c r="S426" s="262">
        <v>0</v>
      </c>
      <c r="T426" s="262">
        <v>0</v>
      </c>
      <c r="U426" s="262">
        <v>0</v>
      </c>
      <c r="V426" s="262">
        <v>0</v>
      </c>
      <c r="W426" s="262">
        <v>0</v>
      </c>
      <c r="X426" s="262">
        <v>0</v>
      </c>
      <c r="Y426" s="262">
        <v>0</v>
      </c>
    </row>
    <row r="427" spans="4:25" hidden="1" outlineLevel="1">
      <c r="D427" s="255" t="s">
        <v>383</v>
      </c>
      <c r="E427" s="255" t="s">
        <v>54</v>
      </c>
      <c r="F427" s="255" t="s">
        <v>608</v>
      </c>
      <c r="H427" s="255" t="s">
        <v>609</v>
      </c>
      <c r="I427" s="255" t="s">
        <v>891</v>
      </c>
      <c r="J427" s="255" t="s">
        <v>126</v>
      </c>
      <c r="L427" s="267">
        <v>18060</v>
      </c>
      <c r="M427" s="262"/>
      <c r="N427" s="262">
        <v>0</v>
      </c>
      <c r="O427" s="262">
        <v>0</v>
      </c>
      <c r="P427" s="262">
        <v>18060</v>
      </c>
      <c r="Q427" s="262">
        <v>0</v>
      </c>
      <c r="R427" s="262">
        <v>0</v>
      </c>
      <c r="S427" s="262">
        <v>0</v>
      </c>
      <c r="T427" s="262">
        <v>0</v>
      </c>
      <c r="U427" s="262">
        <v>0</v>
      </c>
      <c r="V427" s="262">
        <v>0</v>
      </c>
      <c r="W427" s="262">
        <v>0</v>
      </c>
      <c r="X427" s="262">
        <v>0</v>
      </c>
      <c r="Y427" s="262">
        <v>0</v>
      </c>
    </row>
    <row r="428" spans="4:25" hidden="1" outlineLevel="1">
      <c r="D428" s="255" t="s">
        <v>383</v>
      </c>
      <c r="E428" s="255" t="s">
        <v>54</v>
      </c>
      <c r="F428" s="255" t="s">
        <v>610</v>
      </c>
      <c r="H428" s="255" t="s">
        <v>609</v>
      </c>
      <c r="I428" s="255" t="s">
        <v>3519</v>
      </c>
      <c r="J428" s="255" t="s">
        <v>126</v>
      </c>
      <c r="L428" s="267">
        <v>0</v>
      </c>
      <c r="M428" s="262"/>
      <c r="N428" s="262">
        <v>0</v>
      </c>
      <c r="O428" s="262">
        <v>0</v>
      </c>
      <c r="P428" s="262">
        <v>0</v>
      </c>
      <c r="Q428" s="262">
        <v>0</v>
      </c>
      <c r="R428" s="262">
        <v>0</v>
      </c>
      <c r="S428" s="262">
        <v>0</v>
      </c>
      <c r="T428" s="262">
        <v>0</v>
      </c>
      <c r="U428" s="262">
        <v>0</v>
      </c>
      <c r="V428" s="262">
        <v>0</v>
      </c>
      <c r="W428" s="262">
        <v>0</v>
      </c>
      <c r="X428" s="262">
        <v>0</v>
      </c>
      <c r="Y428" s="262">
        <v>0</v>
      </c>
    </row>
    <row r="429" spans="4:25" hidden="1" outlineLevel="1">
      <c r="D429" s="255" t="s">
        <v>2201</v>
      </c>
      <c r="E429" s="255" t="s">
        <v>54</v>
      </c>
      <c r="F429" s="255" t="s">
        <v>608</v>
      </c>
      <c r="H429" s="255" t="s">
        <v>609</v>
      </c>
      <c r="I429" s="255" t="s">
        <v>874</v>
      </c>
      <c r="J429" s="255" t="s">
        <v>126</v>
      </c>
      <c r="L429" s="267">
        <v>0</v>
      </c>
      <c r="M429" s="262"/>
      <c r="N429" s="262">
        <v>0</v>
      </c>
      <c r="O429" s="262">
        <v>0</v>
      </c>
      <c r="P429" s="262">
        <v>0</v>
      </c>
      <c r="Q429" s="262">
        <v>0</v>
      </c>
      <c r="R429" s="262">
        <v>0</v>
      </c>
      <c r="S429" s="262">
        <v>0</v>
      </c>
      <c r="T429" s="262">
        <v>0</v>
      </c>
      <c r="U429" s="262">
        <v>0</v>
      </c>
      <c r="V429" s="262">
        <v>0</v>
      </c>
      <c r="W429" s="262">
        <v>0</v>
      </c>
      <c r="X429" s="262">
        <v>0</v>
      </c>
      <c r="Y429" s="262">
        <v>0</v>
      </c>
    </row>
    <row r="430" spans="4:25" hidden="1" outlineLevel="1">
      <c r="D430" s="255" t="s">
        <v>405</v>
      </c>
      <c r="E430" s="255" t="s">
        <v>55</v>
      </c>
      <c r="F430" s="255" t="s">
        <v>608</v>
      </c>
      <c r="H430" s="255" t="s">
        <v>609</v>
      </c>
      <c r="I430" s="255" t="s">
        <v>892</v>
      </c>
      <c r="J430" s="255" t="s">
        <v>23</v>
      </c>
      <c r="L430" s="267">
        <v>0</v>
      </c>
      <c r="M430" s="262"/>
      <c r="N430" s="262">
        <v>0</v>
      </c>
      <c r="O430" s="262">
        <v>0</v>
      </c>
      <c r="P430" s="262">
        <v>0</v>
      </c>
      <c r="Q430" s="262">
        <v>0</v>
      </c>
      <c r="R430" s="262">
        <v>0</v>
      </c>
      <c r="S430" s="262">
        <v>0</v>
      </c>
      <c r="T430" s="262">
        <v>0</v>
      </c>
      <c r="U430" s="262">
        <v>0</v>
      </c>
      <c r="V430" s="262">
        <v>0</v>
      </c>
      <c r="W430" s="262">
        <v>0</v>
      </c>
      <c r="X430" s="262">
        <v>0</v>
      </c>
      <c r="Y430" s="262">
        <v>0</v>
      </c>
    </row>
    <row r="431" spans="4:25" hidden="1" outlineLevel="1">
      <c r="D431" s="255" t="s">
        <v>2104</v>
      </c>
      <c r="E431" s="255" t="s">
        <v>55</v>
      </c>
      <c r="F431" s="255" t="s">
        <v>608</v>
      </c>
      <c r="H431" s="255" t="s">
        <v>609</v>
      </c>
      <c r="I431" s="255" t="s">
        <v>581</v>
      </c>
      <c r="J431" s="255" t="s">
        <v>123</v>
      </c>
      <c r="L431" s="267">
        <v>522321.13</v>
      </c>
      <c r="M431" s="262"/>
      <c r="N431" s="262">
        <v>0</v>
      </c>
      <c r="O431" s="262">
        <v>0</v>
      </c>
      <c r="P431" s="262">
        <v>522321.13</v>
      </c>
      <c r="Q431" s="262">
        <v>0</v>
      </c>
      <c r="R431" s="262">
        <v>0</v>
      </c>
      <c r="S431" s="262">
        <v>0</v>
      </c>
      <c r="T431" s="262">
        <v>0</v>
      </c>
      <c r="U431" s="262">
        <v>0</v>
      </c>
      <c r="V431" s="262">
        <v>0</v>
      </c>
      <c r="W431" s="262">
        <v>0</v>
      </c>
      <c r="X431" s="262">
        <v>0</v>
      </c>
      <c r="Y431" s="262">
        <v>0</v>
      </c>
    </row>
    <row r="432" spans="4:25" hidden="1" outlineLevel="1">
      <c r="D432" s="255" t="s">
        <v>2360</v>
      </c>
      <c r="E432" s="255" t="s">
        <v>2234</v>
      </c>
      <c r="F432" s="255" t="s">
        <v>608</v>
      </c>
      <c r="H432" s="255" t="s">
        <v>609</v>
      </c>
      <c r="I432" s="255" t="s">
        <v>2400</v>
      </c>
      <c r="J432" s="255" t="s">
        <v>1029</v>
      </c>
      <c r="L432" s="267">
        <v>0</v>
      </c>
      <c r="M432" s="262"/>
      <c r="N432" s="262">
        <v>0</v>
      </c>
      <c r="O432" s="262">
        <v>0</v>
      </c>
      <c r="P432" s="262">
        <v>0</v>
      </c>
      <c r="Q432" s="262">
        <v>0</v>
      </c>
      <c r="R432" s="262">
        <v>0</v>
      </c>
      <c r="S432" s="262">
        <v>0</v>
      </c>
      <c r="T432" s="262">
        <v>0</v>
      </c>
      <c r="U432" s="262">
        <v>0</v>
      </c>
      <c r="V432" s="262">
        <v>0</v>
      </c>
      <c r="W432" s="262">
        <v>0</v>
      </c>
      <c r="X432" s="262">
        <v>0</v>
      </c>
      <c r="Y432" s="262">
        <v>0</v>
      </c>
    </row>
    <row r="433" spans="4:25" hidden="1" outlineLevel="1">
      <c r="D433" s="255" t="s">
        <v>2360</v>
      </c>
      <c r="E433" s="255" t="s">
        <v>2234</v>
      </c>
      <c r="F433" s="255" t="s">
        <v>610</v>
      </c>
      <c r="H433" s="255" t="s">
        <v>609</v>
      </c>
      <c r="I433" s="255" t="s">
        <v>2401</v>
      </c>
      <c r="J433" s="255" t="s">
        <v>1029</v>
      </c>
      <c r="L433" s="267">
        <v>0</v>
      </c>
      <c r="M433" s="262"/>
      <c r="N433" s="262">
        <v>0</v>
      </c>
      <c r="O433" s="262">
        <v>0</v>
      </c>
      <c r="P433" s="262">
        <v>0</v>
      </c>
      <c r="Q433" s="262">
        <v>0</v>
      </c>
      <c r="R433" s="262">
        <v>0</v>
      </c>
      <c r="S433" s="262">
        <v>0</v>
      </c>
      <c r="T433" s="262">
        <v>0</v>
      </c>
      <c r="U433" s="262">
        <v>0</v>
      </c>
      <c r="V433" s="262">
        <v>0</v>
      </c>
      <c r="W433" s="262">
        <v>0</v>
      </c>
      <c r="X433" s="262">
        <v>0</v>
      </c>
      <c r="Y433" s="262">
        <v>0</v>
      </c>
    </row>
    <row r="434" spans="4:25" hidden="1" outlineLevel="1">
      <c r="D434" s="255" t="s">
        <v>1175</v>
      </c>
      <c r="E434" s="255" t="s">
        <v>55</v>
      </c>
      <c r="F434" s="255" t="s">
        <v>608</v>
      </c>
      <c r="H434" s="255" t="s">
        <v>609</v>
      </c>
      <c r="I434" s="255" t="s">
        <v>1176</v>
      </c>
      <c r="J434" s="255" t="s">
        <v>558</v>
      </c>
      <c r="L434" s="267">
        <v>0</v>
      </c>
      <c r="M434" s="262"/>
      <c r="N434" s="262">
        <v>0</v>
      </c>
      <c r="O434" s="262">
        <v>0</v>
      </c>
      <c r="P434" s="262">
        <v>0</v>
      </c>
      <c r="Q434" s="262">
        <v>0</v>
      </c>
      <c r="R434" s="262">
        <v>0</v>
      </c>
      <c r="S434" s="262">
        <v>0</v>
      </c>
      <c r="T434" s="262">
        <v>0</v>
      </c>
      <c r="U434" s="262">
        <v>0</v>
      </c>
      <c r="V434" s="262">
        <v>0</v>
      </c>
      <c r="W434" s="262">
        <v>0</v>
      </c>
      <c r="X434" s="262">
        <v>0</v>
      </c>
      <c r="Y434" s="262">
        <v>0</v>
      </c>
    </row>
    <row r="435" spans="4:25" hidden="1" outlineLevel="1">
      <c r="D435" s="255" t="s">
        <v>669</v>
      </c>
      <c r="E435" s="255" t="s">
        <v>55</v>
      </c>
      <c r="F435" s="255" t="s">
        <v>608</v>
      </c>
      <c r="H435" s="255" t="s">
        <v>609</v>
      </c>
      <c r="I435" s="255" t="s">
        <v>893</v>
      </c>
      <c r="J435" s="255" t="s">
        <v>561</v>
      </c>
      <c r="L435" s="267">
        <v>12049.65</v>
      </c>
      <c r="M435" s="262"/>
      <c r="N435" s="262">
        <v>12049.65</v>
      </c>
      <c r="O435" s="262">
        <v>0</v>
      </c>
      <c r="P435" s="262">
        <v>0</v>
      </c>
      <c r="Q435" s="262">
        <v>0</v>
      </c>
      <c r="R435" s="262">
        <v>0</v>
      </c>
      <c r="S435" s="262">
        <v>0</v>
      </c>
      <c r="T435" s="262">
        <v>0</v>
      </c>
      <c r="U435" s="262">
        <v>0</v>
      </c>
      <c r="V435" s="262">
        <v>0</v>
      </c>
      <c r="W435" s="262">
        <v>0</v>
      </c>
      <c r="X435" s="262">
        <v>0</v>
      </c>
      <c r="Y435" s="262">
        <v>0</v>
      </c>
    </row>
    <row r="436" spans="4:25" hidden="1" outlineLevel="1">
      <c r="D436" s="255" t="s">
        <v>670</v>
      </c>
      <c r="E436" s="255" t="s">
        <v>70</v>
      </c>
      <c r="F436" s="255" t="s">
        <v>608</v>
      </c>
      <c r="H436" s="255" t="s">
        <v>609</v>
      </c>
      <c r="I436" s="255" t="s">
        <v>569</v>
      </c>
      <c r="J436" s="255" t="s">
        <v>0</v>
      </c>
      <c r="L436" s="267">
        <v>0</v>
      </c>
      <c r="M436" s="262"/>
      <c r="N436" s="262">
        <v>0</v>
      </c>
      <c r="O436" s="262">
        <v>0</v>
      </c>
      <c r="P436" s="262">
        <v>0</v>
      </c>
      <c r="Q436" s="262">
        <v>0</v>
      </c>
      <c r="R436" s="262">
        <v>0</v>
      </c>
      <c r="S436" s="262">
        <v>0</v>
      </c>
      <c r="T436" s="262">
        <v>0</v>
      </c>
      <c r="U436" s="262">
        <v>0</v>
      </c>
      <c r="V436" s="262">
        <v>0</v>
      </c>
      <c r="W436" s="262">
        <v>0</v>
      </c>
      <c r="X436" s="262">
        <v>0</v>
      </c>
      <c r="Y436" s="262">
        <v>0</v>
      </c>
    </row>
    <row r="437" spans="4:25" hidden="1" outlineLevel="1">
      <c r="D437" s="255" t="s">
        <v>1177</v>
      </c>
      <c r="E437" s="255" t="s">
        <v>55</v>
      </c>
      <c r="F437" s="255" t="s">
        <v>608</v>
      </c>
      <c r="H437" s="255" t="s">
        <v>609</v>
      </c>
      <c r="I437" s="255" t="s">
        <v>671</v>
      </c>
      <c r="J437" s="255" t="s">
        <v>123</v>
      </c>
      <c r="L437" s="267">
        <v>0</v>
      </c>
      <c r="M437" s="262"/>
      <c r="N437" s="262">
        <v>0</v>
      </c>
      <c r="O437" s="262">
        <v>0</v>
      </c>
      <c r="P437" s="262">
        <v>0</v>
      </c>
      <c r="Q437" s="262">
        <v>0</v>
      </c>
      <c r="R437" s="262">
        <v>0</v>
      </c>
      <c r="S437" s="262">
        <v>0</v>
      </c>
      <c r="T437" s="262">
        <v>0</v>
      </c>
      <c r="U437" s="262">
        <v>0</v>
      </c>
      <c r="V437" s="262">
        <v>0</v>
      </c>
      <c r="W437" s="262">
        <v>0</v>
      </c>
      <c r="X437" s="262">
        <v>0</v>
      </c>
      <c r="Y437" s="262">
        <v>0</v>
      </c>
    </row>
    <row r="438" spans="4:25" hidden="1" outlineLevel="1">
      <c r="D438" s="255" t="s">
        <v>1177</v>
      </c>
      <c r="E438" s="255" t="s">
        <v>55</v>
      </c>
      <c r="F438" s="255" t="s">
        <v>608</v>
      </c>
      <c r="H438" s="255" t="s">
        <v>609</v>
      </c>
      <c r="I438" s="255" t="s">
        <v>1178</v>
      </c>
      <c r="J438" s="255" t="s">
        <v>558</v>
      </c>
      <c r="L438" s="267">
        <v>0</v>
      </c>
      <c r="M438" s="262"/>
      <c r="N438" s="262">
        <v>0</v>
      </c>
      <c r="O438" s="262">
        <v>0</v>
      </c>
      <c r="P438" s="262">
        <v>0</v>
      </c>
      <c r="Q438" s="262">
        <v>0</v>
      </c>
      <c r="R438" s="262">
        <v>0</v>
      </c>
      <c r="S438" s="262">
        <v>0</v>
      </c>
      <c r="T438" s="262">
        <v>0</v>
      </c>
      <c r="U438" s="262">
        <v>0</v>
      </c>
      <c r="V438" s="262">
        <v>0</v>
      </c>
      <c r="W438" s="262">
        <v>0</v>
      </c>
      <c r="X438" s="262">
        <v>0</v>
      </c>
      <c r="Y438" s="262">
        <v>0</v>
      </c>
    </row>
    <row r="439" spans="4:25" hidden="1" outlineLevel="1">
      <c r="D439" s="255" t="s">
        <v>263</v>
      </c>
      <c r="E439" s="255" t="s">
        <v>54</v>
      </c>
      <c r="F439" s="255" t="s">
        <v>608</v>
      </c>
      <c r="H439" s="255" t="s">
        <v>609</v>
      </c>
      <c r="I439" s="255" t="s">
        <v>894</v>
      </c>
      <c r="J439" s="255" t="s">
        <v>126</v>
      </c>
      <c r="L439" s="267">
        <v>0</v>
      </c>
      <c r="M439" s="262"/>
      <c r="N439" s="262">
        <v>0</v>
      </c>
      <c r="O439" s="262">
        <v>0</v>
      </c>
      <c r="P439" s="262">
        <v>0</v>
      </c>
      <c r="Q439" s="262">
        <v>0</v>
      </c>
      <c r="R439" s="262">
        <v>0</v>
      </c>
      <c r="S439" s="262">
        <v>0</v>
      </c>
      <c r="T439" s="262">
        <v>0</v>
      </c>
      <c r="U439" s="262">
        <v>0</v>
      </c>
      <c r="V439" s="262">
        <v>0</v>
      </c>
      <c r="W439" s="262">
        <v>0</v>
      </c>
      <c r="X439" s="262">
        <v>0</v>
      </c>
      <c r="Y439" s="262">
        <v>0</v>
      </c>
    </row>
    <row r="440" spans="4:25" hidden="1" outlineLevel="1">
      <c r="D440" s="255" t="s">
        <v>326</v>
      </c>
      <c r="E440" s="255" t="s">
        <v>54</v>
      </c>
      <c r="F440" s="255" t="s">
        <v>608</v>
      </c>
      <c r="H440" s="255" t="s">
        <v>609</v>
      </c>
      <c r="I440" s="255" t="s">
        <v>895</v>
      </c>
      <c r="J440" s="255" t="s">
        <v>126</v>
      </c>
      <c r="L440" s="267">
        <v>37890.160000000003</v>
      </c>
      <c r="M440" s="262"/>
      <c r="N440" s="262">
        <v>0</v>
      </c>
      <c r="O440" s="262">
        <v>0</v>
      </c>
      <c r="P440" s="262">
        <v>13893.25</v>
      </c>
      <c r="Q440" s="262">
        <v>0</v>
      </c>
      <c r="R440" s="262">
        <v>10201.334999999999</v>
      </c>
      <c r="S440" s="262">
        <v>0</v>
      </c>
      <c r="T440" s="262">
        <v>0</v>
      </c>
      <c r="U440" s="262">
        <v>0</v>
      </c>
      <c r="V440" s="262">
        <v>8957.3700000000008</v>
      </c>
      <c r="W440" s="262">
        <v>0</v>
      </c>
      <c r="X440" s="262">
        <v>4838.2049999999999</v>
      </c>
      <c r="Y440" s="262">
        <v>0</v>
      </c>
    </row>
    <row r="441" spans="4:25" hidden="1" outlineLevel="1">
      <c r="D441" s="255" t="s">
        <v>326</v>
      </c>
      <c r="E441" s="255" t="s">
        <v>54</v>
      </c>
      <c r="F441" s="255" t="s">
        <v>610</v>
      </c>
      <c r="H441" s="255" t="s">
        <v>609</v>
      </c>
      <c r="I441" s="255" t="s">
        <v>3520</v>
      </c>
      <c r="J441" s="255" t="s">
        <v>126</v>
      </c>
      <c r="L441" s="267">
        <v>0</v>
      </c>
      <c r="M441" s="262"/>
      <c r="N441" s="262">
        <v>0</v>
      </c>
      <c r="O441" s="262">
        <v>0</v>
      </c>
      <c r="P441" s="262">
        <v>0</v>
      </c>
      <c r="Q441" s="262">
        <v>0</v>
      </c>
      <c r="R441" s="262">
        <v>0</v>
      </c>
      <c r="S441" s="262">
        <v>0</v>
      </c>
      <c r="T441" s="262">
        <v>0</v>
      </c>
      <c r="U441" s="262">
        <v>0</v>
      </c>
      <c r="V441" s="262">
        <v>0</v>
      </c>
      <c r="W441" s="262">
        <v>0</v>
      </c>
      <c r="X441" s="262">
        <v>0</v>
      </c>
      <c r="Y441" s="262">
        <v>0</v>
      </c>
    </row>
    <row r="442" spans="4:25" hidden="1" outlineLevel="1">
      <c r="D442" s="255" t="s">
        <v>1179</v>
      </c>
      <c r="E442" s="255" t="s">
        <v>55</v>
      </c>
      <c r="F442" s="255" t="s">
        <v>608</v>
      </c>
      <c r="H442" s="255" t="s">
        <v>609</v>
      </c>
      <c r="I442" s="255" t="s">
        <v>1180</v>
      </c>
      <c r="J442" s="255" t="s">
        <v>558</v>
      </c>
      <c r="L442" s="267">
        <v>0</v>
      </c>
      <c r="M442" s="262"/>
      <c r="N442" s="262">
        <v>0</v>
      </c>
      <c r="O442" s="262">
        <v>0</v>
      </c>
      <c r="P442" s="262">
        <v>0</v>
      </c>
      <c r="Q442" s="262">
        <v>0</v>
      </c>
      <c r="R442" s="262">
        <v>0</v>
      </c>
      <c r="S442" s="262">
        <v>0</v>
      </c>
      <c r="T442" s="262">
        <v>0</v>
      </c>
      <c r="U442" s="262">
        <v>0</v>
      </c>
      <c r="V442" s="262">
        <v>0</v>
      </c>
      <c r="W442" s="262">
        <v>0</v>
      </c>
      <c r="X442" s="262">
        <v>0</v>
      </c>
      <c r="Y442" s="262">
        <v>0</v>
      </c>
    </row>
    <row r="443" spans="4:25" hidden="1" outlineLevel="1">
      <c r="D443" s="255" t="s">
        <v>672</v>
      </c>
      <c r="E443" s="255" t="s">
        <v>55</v>
      </c>
      <c r="F443" s="255" t="s">
        <v>608</v>
      </c>
      <c r="H443" s="255" t="s">
        <v>609</v>
      </c>
      <c r="I443" s="255" t="s">
        <v>896</v>
      </c>
      <c r="J443" s="255" t="s">
        <v>561</v>
      </c>
      <c r="L443" s="267">
        <v>0</v>
      </c>
      <c r="M443" s="262"/>
      <c r="N443" s="262">
        <v>0</v>
      </c>
      <c r="O443" s="262">
        <v>0</v>
      </c>
      <c r="P443" s="262">
        <v>0</v>
      </c>
      <c r="Q443" s="262">
        <v>0</v>
      </c>
      <c r="R443" s="262">
        <v>0</v>
      </c>
      <c r="S443" s="262">
        <v>0</v>
      </c>
      <c r="T443" s="262">
        <v>0</v>
      </c>
      <c r="U443" s="262">
        <v>0</v>
      </c>
      <c r="V443" s="262">
        <v>0</v>
      </c>
      <c r="W443" s="262">
        <v>0</v>
      </c>
      <c r="X443" s="262">
        <v>0</v>
      </c>
      <c r="Y443" s="262">
        <v>0</v>
      </c>
    </row>
    <row r="444" spans="4:25" hidden="1" outlineLevel="1">
      <c r="D444" s="255" t="s">
        <v>673</v>
      </c>
      <c r="E444" s="255" t="s">
        <v>55</v>
      </c>
      <c r="F444" s="255" t="s">
        <v>608</v>
      </c>
      <c r="H444" s="255" t="s">
        <v>609</v>
      </c>
      <c r="I444" s="255" t="s">
        <v>897</v>
      </c>
      <c r="J444" s="255" t="s">
        <v>127</v>
      </c>
      <c r="L444" s="267">
        <v>0</v>
      </c>
      <c r="M444" s="262"/>
      <c r="N444" s="262">
        <v>0</v>
      </c>
      <c r="O444" s="262">
        <v>0</v>
      </c>
      <c r="P444" s="262">
        <v>0</v>
      </c>
      <c r="Q444" s="262">
        <v>0</v>
      </c>
      <c r="R444" s="262">
        <v>0</v>
      </c>
      <c r="S444" s="262">
        <v>0</v>
      </c>
      <c r="T444" s="262">
        <v>0</v>
      </c>
      <c r="U444" s="262">
        <v>0</v>
      </c>
      <c r="V444" s="262">
        <v>0</v>
      </c>
      <c r="W444" s="262">
        <v>0</v>
      </c>
      <c r="X444" s="262">
        <v>0</v>
      </c>
      <c r="Y444" s="262">
        <v>0</v>
      </c>
    </row>
    <row r="445" spans="4:25" hidden="1" outlineLevel="1">
      <c r="D445" s="255" t="s">
        <v>1181</v>
      </c>
      <c r="E445" s="255" t="s">
        <v>55</v>
      </c>
      <c r="F445" s="255" t="s">
        <v>608</v>
      </c>
      <c r="H445" s="255" t="s">
        <v>609</v>
      </c>
      <c r="I445" s="255" t="s">
        <v>1182</v>
      </c>
      <c r="J445" s="255" t="s">
        <v>558</v>
      </c>
      <c r="L445" s="267">
        <v>0</v>
      </c>
      <c r="M445" s="262"/>
      <c r="N445" s="262">
        <v>0</v>
      </c>
      <c r="O445" s="262">
        <v>0</v>
      </c>
      <c r="P445" s="262">
        <v>0</v>
      </c>
      <c r="Q445" s="262">
        <v>0</v>
      </c>
      <c r="R445" s="262">
        <v>0</v>
      </c>
      <c r="S445" s="262">
        <v>0</v>
      </c>
      <c r="T445" s="262">
        <v>0</v>
      </c>
      <c r="U445" s="262">
        <v>0</v>
      </c>
      <c r="V445" s="262">
        <v>0</v>
      </c>
      <c r="W445" s="262">
        <v>0</v>
      </c>
      <c r="X445" s="262">
        <v>0</v>
      </c>
      <c r="Y445" s="262">
        <v>0</v>
      </c>
    </row>
    <row r="446" spans="4:25" hidden="1" outlineLevel="1">
      <c r="D446" s="255" t="s">
        <v>1183</v>
      </c>
      <c r="E446" s="255" t="s">
        <v>55</v>
      </c>
      <c r="F446" s="255" t="s">
        <v>608</v>
      </c>
      <c r="H446" s="255" t="s">
        <v>609</v>
      </c>
      <c r="I446" s="255" t="s">
        <v>1184</v>
      </c>
      <c r="J446" s="255" t="s">
        <v>615</v>
      </c>
      <c r="L446" s="267">
        <v>0</v>
      </c>
      <c r="M446" s="262"/>
      <c r="N446" s="262">
        <v>0</v>
      </c>
      <c r="O446" s="262">
        <v>0</v>
      </c>
      <c r="P446" s="262">
        <v>0</v>
      </c>
      <c r="Q446" s="262">
        <v>0</v>
      </c>
      <c r="R446" s="262">
        <v>0</v>
      </c>
      <c r="S446" s="262">
        <v>0</v>
      </c>
      <c r="T446" s="262">
        <v>0</v>
      </c>
      <c r="U446" s="262">
        <v>0</v>
      </c>
      <c r="V446" s="262">
        <v>0</v>
      </c>
      <c r="W446" s="262">
        <v>0</v>
      </c>
      <c r="X446" s="262">
        <v>0</v>
      </c>
      <c r="Y446" s="262">
        <v>0</v>
      </c>
    </row>
    <row r="447" spans="4:25" hidden="1" outlineLevel="1">
      <c r="D447" s="255" t="s">
        <v>1185</v>
      </c>
      <c r="E447" s="255" t="s">
        <v>55</v>
      </c>
      <c r="F447" s="255" t="s">
        <v>608</v>
      </c>
      <c r="H447" s="255" t="s">
        <v>609</v>
      </c>
      <c r="I447" s="255" t="s">
        <v>1186</v>
      </c>
      <c r="J447" s="255" t="s">
        <v>558</v>
      </c>
      <c r="L447" s="267">
        <v>0</v>
      </c>
      <c r="M447" s="262"/>
      <c r="N447" s="262">
        <v>0</v>
      </c>
      <c r="O447" s="262">
        <v>0</v>
      </c>
      <c r="P447" s="262">
        <v>0</v>
      </c>
      <c r="Q447" s="262">
        <v>0</v>
      </c>
      <c r="R447" s="262">
        <v>0</v>
      </c>
      <c r="S447" s="262">
        <v>0</v>
      </c>
      <c r="T447" s="262">
        <v>0</v>
      </c>
      <c r="U447" s="262">
        <v>0</v>
      </c>
      <c r="V447" s="262">
        <v>0</v>
      </c>
      <c r="W447" s="262">
        <v>0</v>
      </c>
      <c r="X447" s="262">
        <v>0</v>
      </c>
      <c r="Y447" s="262">
        <v>0</v>
      </c>
    </row>
    <row r="448" spans="4:25" hidden="1" outlineLevel="1">
      <c r="D448" s="255" t="s">
        <v>384</v>
      </c>
      <c r="E448" s="255" t="s">
        <v>55</v>
      </c>
      <c r="F448" s="255" t="s">
        <v>608</v>
      </c>
      <c r="H448" s="255" t="s">
        <v>609</v>
      </c>
      <c r="I448" s="255" t="s">
        <v>898</v>
      </c>
      <c r="J448" s="255" t="s">
        <v>123</v>
      </c>
      <c r="L448" s="267">
        <v>3281890.78</v>
      </c>
      <c r="M448" s="262"/>
      <c r="N448" s="262">
        <v>133538.6</v>
      </c>
      <c r="O448" s="262">
        <v>498420.53</v>
      </c>
      <c r="P448" s="262">
        <v>236716.7</v>
      </c>
      <c r="Q448" s="262">
        <v>260100.9</v>
      </c>
      <c r="R448" s="262">
        <v>325404.59999999998</v>
      </c>
      <c r="S448" s="262">
        <v>343197.4</v>
      </c>
      <c r="T448" s="262">
        <v>250136.7</v>
      </c>
      <c r="U448" s="262">
        <v>401838.6</v>
      </c>
      <c r="V448" s="262">
        <v>97167.82</v>
      </c>
      <c r="W448" s="262">
        <v>455295.2</v>
      </c>
      <c r="X448" s="262">
        <v>154777.60000000001</v>
      </c>
      <c r="Y448" s="262">
        <v>125296.13</v>
      </c>
    </row>
    <row r="449" spans="4:25" hidden="1" outlineLevel="1">
      <c r="D449" s="255" t="s">
        <v>329</v>
      </c>
      <c r="E449" s="255" t="s">
        <v>55</v>
      </c>
      <c r="F449" s="255" t="s">
        <v>608</v>
      </c>
      <c r="H449" s="255" t="s">
        <v>609</v>
      </c>
      <c r="I449" s="255" t="s">
        <v>899</v>
      </c>
      <c r="J449" s="255" t="s">
        <v>127</v>
      </c>
      <c r="L449" s="267">
        <v>0</v>
      </c>
      <c r="M449" s="262"/>
      <c r="N449" s="262">
        <v>0</v>
      </c>
      <c r="O449" s="262">
        <v>0</v>
      </c>
      <c r="P449" s="262">
        <v>0</v>
      </c>
      <c r="Q449" s="262">
        <v>0</v>
      </c>
      <c r="R449" s="262">
        <v>0</v>
      </c>
      <c r="S449" s="262">
        <v>0</v>
      </c>
      <c r="T449" s="262">
        <v>0</v>
      </c>
      <c r="U449" s="262">
        <v>0</v>
      </c>
      <c r="V449" s="262">
        <v>0</v>
      </c>
      <c r="W449" s="262">
        <v>0</v>
      </c>
      <c r="X449" s="262">
        <v>0</v>
      </c>
      <c r="Y449" s="262">
        <v>0</v>
      </c>
    </row>
    <row r="450" spans="4:25" hidden="1" outlineLevel="1">
      <c r="D450" s="255" t="s">
        <v>329</v>
      </c>
      <c r="E450" s="255" t="s">
        <v>55</v>
      </c>
      <c r="F450" s="255" t="s">
        <v>610</v>
      </c>
      <c r="H450" s="255" t="s">
        <v>609</v>
      </c>
      <c r="I450" s="255" t="s">
        <v>3521</v>
      </c>
      <c r="J450" s="255" t="s">
        <v>127</v>
      </c>
      <c r="L450" s="267">
        <v>0</v>
      </c>
      <c r="M450" s="262"/>
      <c r="N450" s="262">
        <v>0</v>
      </c>
      <c r="O450" s="262">
        <v>0</v>
      </c>
      <c r="P450" s="262">
        <v>0</v>
      </c>
      <c r="Q450" s="262">
        <v>0</v>
      </c>
      <c r="R450" s="262">
        <v>0</v>
      </c>
      <c r="S450" s="262">
        <v>0</v>
      </c>
      <c r="T450" s="262">
        <v>0</v>
      </c>
      <c r="U450" s="262">
        <v>0</v>
      </c>
      <c r="V450" s="262">
        <v>0</v>
      </c>
      <c r="W450" s="262">
        <v>0</v>
      </c>
      <c r="X450" s="262">
        <v>0</v>
      </c>
      <c r="Y450" s="262">
        <v>0</v>
      </c>
    </row>
    <row r="451" spans="4:25" hidden="1" outlineLevel="1">
      <c r="D451" s="255" t="s">
        <v>503</v>
      </c>
      <c r="E451" s="255" t="s">
        <v>54</v>
      </c>
      <c r="F451" s="255" t="s">
        <v>608</v>
      </c>
      <c r="H451" s="255" t="s">
        <v>609</v>
      </c>
      <c r="I451" s="255" t="s">
        <v>704</v>
      </c>
      <c r="J451" s="255" t="s">
        <v>126</v>
      </c>
      <c r="L451" s="267">
        <v>15144.39992</v>
      </c>
      <c r="M451" s="262"/>
      <c r="N451" s="262">
        <v>69.645240000000001</v>
      </c>
      <c r="O451" s="262">
        <v>0</v>
      </c>
      <c r="P451" s="262">
        <v>126.1317</v>
      </c>
      <c r="Q451" s="262">
        <v>0</v>
      </c>
      <c r="R451" s="262">
        <v>0</v>
      </c>
      <c r="S451" s="262">
        <v>12.512979999999999</v>
      </c>
      <c r="T451" s="262">
        <v>0</v>
      </c>
      <c r="U451" s="262">
        <v>0</v>
      </c>
      <c r="V451" s="262">
        <v>0</v>
      </c>
      <c r="W451" s="262">
        <v>7813.61</v>
      </c>
      <c r="X451" s="262">
        <v>0</v>
      </c>
      <c r="Y451" s="262">
        <v>7122.5</v>
      </c>
    </row>
    <row r="452" spans="4:25" hidden="1" outlineLevel="1">
      <c r="D452" s="255" t="s">
        <v>503</v>
      </c>
      <c r="E452" s="255" t="s">
        <v>54</v>
      </c>
      <c r="F452" s="255" t="s">
        <v>610</v>
      </c>
      <c r="H452" s="255" t="s">
        <v>609</v>
      </c>
      <c r="I452" s="255" t="s">
        <v>3522</v>
      </c>
      <c r="J452" s="255" t="s">
        <v>126</v>
      </c>
      <c r="L452" s="267">
        <v>0</v>
      </c>
      <c r="M452" s="262"/>
      <c r="N452" s="262">
        <v>0</v>
      </c>
      <c r="O452" s="262">
        <v>0</v>
      </c>
      <c r="P452" s="262">
        <v>0</v>
      </c>
      <c r="Q452" s="262">
        <v>0</v>
      </c>
      <c r="R452" s="262">
        <v>0</v>
      </c>
      <c r="S452" s="262">
        <v>0</v>
      </c>
      <c r="T452" s="262">
        <v>0</v>
      </c>
      <c r="U452" s="262">
        <v>0</v>
      </c>
      <c r="V452" s="262">
        <v>0</v>
      </c>
      <c r="W452" s="262">
        <v>0</v>
      </c>
      <c r="X452" s="262">
        <v>0</v>
      </c>
      <c r="Y452" s="262">
        <v>0</v>
      </c>
    </row>
    <row r="453" spans="4:25" hidden="1" outlineLevel="1">
      <c r="D453" s="255" t="s">
        <v>1187</v>
      </c>
      <c r="E453" s="255" t="s">
        <v>55</v>
      </c>
      <c r="F453" s="255" t="s">
        <v>608</v>
      </c>
      <c r="H453" s="255" t="s">
        <v>609</v>
      </c>
      <c r="I453" s="255" t="s">
        <v>1188</v>
      </c>
      <c r="J453" s="255" t="s">
        <v>558</v>
      </c>
      <c r="L453" s="267">
        <v>0</v>
      </c>
      <c r="M453" s="262"/>
      <c r="N453" s="262">
        <v>0</v>
      </c>
      <c r="O453" s="262">
        <v>0</v>
      </c>
      <c r="P453" s="262">
        <v>0</v>
      </c>
      <c r="Q453" s="262">
        <v>0</v>
      </c>
      <c r="R453" s="262">
        <v>0</v>
      </c>
      <c r="S453" s="262">
        <v>0</v>
      </c>
      <c r="T453" s="262">
        <v>0</v>
      </c>
      <c r="U453" s="262">
        <v>0</v>
      </c>
      <c r="V453" s="262">
        <v>0</v>
      </c>
      <c r="W453" s="262">
        <v>0</v>
      </c>
      <c r="X453" s="262">
        <v>0</v>
      </c>
      <c r="Y453" s="262">
        <v>0</v>
      </c>
    </row>
    <row r="454" spans="4:25" hidden="1" outlineLevel="1">
      <c r="D454" s="255" t="s">
        <v>674</v>
      </c>
      <c r="E454" s="255" t="s">
        <v>54</v>
      </c>
      <c r="F454" s="255" t="s">
        <v>608</v>
      </c>
      <c r="H454" s="255" t="s">
        <v>609</v>
      </c>
      <c r="I454" s="255" t="s">
        <v>900</v>
      </c>
      <c r="J454" s="255" t="s">
        <v>126</v>
      </c>
      <c r="L454" s="267">
        <v>1455269.6500000001</v>
      </c>
      <c r="M454" s="262"/>
      <c r="N454" s="262">
        <v>0</v>
      </c>
      <c r="O454" s="262">
        <v>42843.1</v>
      </c>
      <c r="P454" s="262">
        <v>116181</v>
      </c>
      <c r="Q454" s="262">
        <v>0</v>
      </c>
      <c r="R454" s="262">
        <v>265734.2</v>
      </c>
      <c r="S454" s="262">
        <v>482197.3</v>
      </c>
      <c r="T454" s="262">
        <v>0</v>
      </c>
      <c r="U454" s="262">
        <v>0</v>
      </c>
      <c r="V454" s="262">
        <v>245487.2</v>
      </c>
      <c r="W454" s="262">
        <v>0</v>
      </c>
      <c r="X454" s="262">
        <v>241850</v>
      </c>
      <c r="Y454" s="262">
        <v>60976.85</v>
      </c>
    </row>
    <row r="455" spans="4:25" hidden="1" outlineLevel="1">
      <c r="D455" s="255" t="s">
        <v>674</v>
      </c>
      <c r="E455" s="255" t="s">
        <v>54</v>
      </c>
      <c r="F455" s="255" t="s">
        <v>610</v>
      </c>
      <c r="H455" s="255" t="s">
        <v>609</v>
      </c>
      <c r="I455" s="255" t="s">
        <v>3523</v>
      </c>
      <c r="J455" s="255" t="s">
        <v>126</v>
      </c>
      <c r="L455" s="267">
        <v>0</v>
      </c>
      <c r="M455" s="262"/>
      <c r="N455" s="262">
        <v>0</v>
      </c>
      <c r="O455" s="262">
        <v>0</v>
      </c>
      <c r="P455" s="262">
        <v>0</v>
      </c>
      <c r="Q455" s="262">
        <v>0</v>
      </c>
      <c r="R455" s="262">
        <v>0</v>
      </c>
      <c r="S455" s="262">
        <v>0</v>
      </c>
      <c r="T455" s="262">
        <v>0</v>
      </c>
      <c r="U455" s="262">
        <v>0</v>
      </c>
      <c r="V455" s="262">
        <v>0</v>
      </c>
      <c r="W455" s="262">
        <v>0</v>
      </c>
      <c r="X455" s="262">
        <v>0</v>
      </c>
      <c r="Y455" s="262">
        <v>0</v>
      </c>
    </row>
    <row r="456" spans="4:25" hidden="1" outlineLevel="1">
      <c r="D456" s="255" t="s">
        <v>330</v>
      </c>
      <c r="E456" s="255" t="s">
        <v>55</v>
      </c>
      <c r="F456" s="255" t="s">
        <v>608</v>
      </c>
      <c r="H456" s="255" t="s">
        <v>609</v>
      </c>
      <c r="I456" s="255" t="s">
        <v>901</v>
      </c>
      <c r="J456" s="255" t="s">
        <v>614</v>
      </c>
      <c r="L456" s="267">
        <v>0</v>
      </c>
      <c r="M456" s="262"/>
      <c r="N456" s="262">
        <v>0</v>
      </c>
      <c r="O456" s="262">
        <v>0</v>
      </c>
      <c r="P456" s="262">
        <v>0</v>
      </c>
      <c r="Q456" s="262">
        <v>0</v>
      </c>
      <c r="R456" s="262">
        <v>0</v>
      </c>
      <c r="S456" s="262">
        <v>0</v>
      </c>
      <c r="T456" s="262">
        <v>0</v>
      </c>
      <c r="U456" s="262">
        <v>0</v>
      </c>
      <c r="V456" s="262">
        <v>0</v>
      </c>
      <c r="W456" s="262">
        <v>0</v>
      </c>
      <c r="X456" s="262">
        <v>0</v>
      </c>
      <c r="Y456" s="262">
        <v>0</v>
      </c>
    </row>
    <row r="457" spans="4:25" hidden="1" outlineLevel="1">
      <c r="D457" s="255" t="s">
        <v>385</v>
      </c>
      <c r="E457" s="255" t="s">
        <v>55</v>
      </c>
      <c r="F457" s="255" t="s">
        <v>608</v>
      </c>
      <c r="H457" s="255" t="s">
        <v>609</v>
      </c>
      <c r="I457" s="255" t="s">
        <v>902</v>
      </c>
      <c r="J457" s="255" t="s">
        <v>127</v>
      </c>
      <c r="L457" s="267">
        <v>0</v>
      </c>
      <c r="M457" s="262"/>
      <c r="N457" s="262">
        <v>0</v>
      </c>
      <c r="O457" s="262">
        <v>0</v>
      </c>
      <c r="P457" s="262">
        <v>0</v>
      </c>
      <c r="Q457" s="262">
        <v>0</v>
      </c>
      <c r="R457" s="262">
        <v>0</v>
      </c>
      <c r="S457" s="262">
        <v>0</v>
      </c>
      <c r="T457" s="262">
        <v>0</v>
      </c>
      <c r="U457" s="262">
        <v>0</v>
      </c>
      <c r="V457" s="262">
        <v>0</v>
      </c>
      <c r="W457" s="262">
        <v>0</v>
      </c>
      <c r="X457" s="262">
        <v>0</v>
      </c>
      <c r="Y457" s="262">
        <v>0</v>
      </c>
    </row>
    <row r="458" spans="4:25" hidden="1" outlineLevel="1">
      <c r="D458" s="255" t="s">
        <v>386</v>
      </c>
      <c r="E458" s="255" t="s">
        <v>55</v>
      </c>
      <c r="F458" s="255" t="s">
        <v>608</v>
      </c>
      <c r="H458" s="255" t="s">
        <v>609</v>
      </c>
      <c r="I458" s="255" t="s">
        <v>903</v>
      </c>
      <c r="J458" s="255" t="s">
        <v>591</v>
      </c>
      <c r="L458" s="267">
        <v>0</v>
      </c>
      <c r="M458" s="262"/>
      <c r="N458" s="262">
        <v>0</v>
      </c>
      <c r="O458" s="262">
        <v>0</v>
      </c>
      <c r="P458" s="262">
        <v>0</v>
      </c>
      <c r="Q458" s="262">
        <v>0</v>
      </c>
      <c r="R458" s="262">
        <v>0</v>
      </c>
      <c r="S458" s="262">
        <v>0</v>
      </c>
      <c r="T458" s="262">
        <v>0</v>
      </c>
      <c r="U458" s="262">
        <v>0</v>
      </c>
      <c r="V458" s="262">
        <v>0</v>
      </c>
      <c r="W458" s="262">
        <v>0</v>
      </c>
      <c r="X458" s="262">
        <v>0</v>
      </c>
      <c r="Y458" s="262">
        <v>0</v>
      </c>
    </row>
    <row r="459" spans="4:25" hidden="1" outlineLevel="1">
      <c r="D459" s="255" t="s">
        <v>1189</v>
      </c>
      <c r="E459" s="255" t="s">
        <v>55</v>
      </c>
      <c r="F459" s="255" t="s">
        <v>608</v>
      </c>
      <c r="H459" s="255" t="s">
        <v>609</v>
      </c>
      <c r="I459" s="255" t="s">
        <v>1190</v>
      </c>
      <c r="J459" s="255" t="s">
        <v>993</v>
      </c>
      <c r="L459" s="267">
        <v>0</v>
      </c>
      <c r="M459" s="262"/>
      <c r="N459" s="262">
        <v>0</v>
      </c>
      <c r="O459" s="262">
        <v>0</v>
      </c>
      <c r="P459" s="262">
        <v>0</v>
      </c>
      <c r="Q459" s="262">
        <v>0</v>
      </c>
      <c r="R459" s="262">
        <v>0</v>
      </c>
      <c r="S459" s="262">
        <v>0</v>
      </c>
      <c r="T459" s="262">
        <v>0</v>
      </c>
      <c r="U459" s="262">
        <v>0</v>
      </c>
      <c r="V459" s="262">
        <v>0</v>
      </c>
      <c r="W459" s="262">
        <v>0</v>
      </c>
      <c r="X459" s="262">
        <v>0</v>
      </c>
      <c r="Y459" s="262">
        <v>0</v>
      </c>
    </row>
    <row r="460" spans="4:25" hidden="1" outlineLevel="1">
      <c r="D460" s="255" t="s">
        <v>567</v>
      </c>
      <c r="E460" s="255" t="s">
        <v>54</v>
      </c>
      <c r="F460" s="255" t="s">
        <v>608</v>
      </c>
      <c r="H460" s="255" t="s">
        <v>609</v>
      </c>
      <c r="I460" s="255" t="s">
        <v>904</v>
      </c>
      <c r="J460" s="255" t="s">
        <v>126</v>
      </c>
      <c r="L460" s="267">
        <v>7795902.5536000002</v>
      </c>
      <c r="M460" s="262"/>
      <c r="N460" s="262">
        <v>713318.5</v>
      </c>
      <c r="O460" s="262">
        <v>299580</v>
      </c>
      <c r="P460" s="262">
        <v>508219.16</v>
      </c>
      <c r="Q460" s="262">
        <v>942439.51360000006</v>
      </c>
      <c r="R460" s="262">
        <v>571146.19999999995</v>
      </c>
      <c r="S460" s="262">
        <v>1936693.03</v>
      </c>
      <c r="T460" s="262">
        <v>0</v>
      </c>
      <c r="U460" s="262">
        <v>0</v>
      </c>
      <c r="V460" s="262">
        <v>1381263.2</v>
      </c>
      <c r="W460" s="262">
        <v>362161.9</v>
      </c>
      <c r="X460" s="262">
        <v>109200</v>
      </c>
      <c r="Y460" s="262">
        <v>971881.05</v>
      </c>
    </row>
    <row r="461" spans="4:25" hidden="1" outlineLevel="1">
      <c r="D461" s="255" t="s">
        <v>567</v>
      </c>
      <c r="E461" s="255" t="s">
        <v>54</v>
      </c>
      <c r="F461" s="255" t="s">
        <v>610</v>
      </c>
      <c r="H461" s="255" t="s">
        <v>609</v>
      </c>
      <c r="I461" s="255" t="s">
        <v>3524</v>
      </c>
      <c r="J461" s="255" t="s">
        <v>126</v>
      </c>
      <c r="L461" s="267">
        <v>0</v>
      </c>
      <c r="M461" s="262"/>
      <c r="N461" s="262">
        <v>0</v>
      </c>
      <c r="O461" s="262">
        <v>0</v>
      </c>
      <c r="P461" s="262">
        <v>0</v>
      </c>
      <c r="Q461" s="262">
        <v>0</v>
      </c>
      <c r="R461" s="262">
        <v>0</v>
      </c>
      <c r="S461" s="262">
        <v>0</v>
      </c>
      <c r="T461" s="262">
        <v>0</v>
      </c>
      <c r="U461" s="262">
        <v>0</v>
      </c>
      <c r="V461" s="262">
        <v>0</v>
      </c>
      <c r="W461" s="262">
        <v>0</v>
      </c>
      <c r="X461" s="262">
        <v>0</v>
      </c>
      <c r="Y461" s="262">
        <v>0</v>
      </c>
    </row>
    <row r="462" spans="4:25" hidden="1" outlineLevel="1">
      <c r="D462" s="255" t="s">
        <v>331</v>
      </c>
      <c r="E462" s="255" t="s">
        <v>55</v>
      </c>
      <c r="F462" s="255" t="s">
        <v>608</v>
      </c>
      <c r="H462" s="255" t="s">
        <v>609</v>
      </c>
      <c r="I462" s="255" t="s">
        <v>905</v>
      </c>
      <c r="J462" s="255" t="s">
        <v>127</v>
      </c>
      <c r="L462" s="267">
        <v>0</v>
      </c>
      <c r="M462" s="262"/>
      <c r="N462" s="262">
        <v>0</v>
      </c>
      <c r="O462" s="262">
        <v>0</v>
      </c>
      <c r="P462" s="262">
        <v>0</v>
      </c>
      <c r="Q462" s="262">
        <v>0</v>
      </c>
      <c r="R462" s="262">
        <v>0</v>
      </c>
      <c r="S462" s="262">
        <v>0</v>
      </c>
      <c r="T462" s="262">
        <v>0</v>
      </c>
      <c r="U462" s="262">
        <v>0</v>
      </c>
      <c r="V462" s="262">
        <v>0</v>
      </c>
      <c r="W462" s="262">
        <v>0</v>
      </c>
      <c r="X462" s="262">
        <v>0</v>
      </c>
      <c r="Y462" s="262">
        <v>0</v>
      </c>
    </row>
    <row r="463" spans="4:25" hidden="1" outlineLevel="1">
      <c r="D463" s="255" t="s">
        <v>331</v>
      </c>
      <c r="E463" s="255" t="s">
        <v>55</v>
      </c>
      <c r="F463" s="255" t="s">
        <v>610</v>
      </c>
      <c r="H463" s="255" t="s">
        <v>609</v>
      </c>
      <c r="I463" s="255" t="s">
        <v>3525</v>
      </c>
      <c r="J463" s="255" t="s">
        <v>127</v>
      </c>
      <c r="L463" s="267">
        <v>0</v>
      </c>
      <c r="M463" s="262"/>
      <c r="N463" s="262">
        <v>0</v>
      </c>
      <c r="O463" s="262">
        <v>0</v>
      </c>
      <c r="P463" s="262">
        <v>0</v>
      </c>
      <c r="Q463" s="262">
        <v>0</v>
      </c>
      <c r="R463" s="262">
        <v>0</v>
      </c>
      <c r="S463" s="262">
        <v>0</v>
      </c>
      <c r="T463" s="262">
        <v>0</v>
      </c>
      <c r="U463" s="262">
        <v>0</v>
      </c>
      <c r="V463" s="262">
        <v>0</v>
      </c>
      <c r="W463" s="262">
        <v>0</v>
      </c>
      <c r="X463" s="262">
        <v>0</v>
      </c>
      <c r="Y463" s="262">
        <v>0</v>
      </c>
    </row>
    <row r="464" spans="4:25" hidden="1" outlineLevel="1">
      <c r="D464" s="255" t="s">
        <v>387</v>
      </c>
      <c r="E464" s="255" t="s">
        <v>55</v>
      </c>
      <c r="F464" s="255" t="s">
        <v>608</v>
      </c>
      <c r="H464" s="255" t="s">
        <v>609</v>
      </c>
      <c r="I464" s="255" t="s">
        <v>906</v>
      </c>
      <c r="J464" s="255" t="s">
        <v>123</v>
      </c>
      <c r="L464" s="267">
        <v>151814.375</v>
      </c>
      <c r="M464" s="262"/>
      <c r="N464" s="262">
        <v>0</v>
      </c>
      <c r="O464" s="262">
        <v>0</v>
      </c>
      <c r="P464" s="262">
        <v>14833.6</v>
      </c>
      <c r="Q464" s="262">
        <v>136980.77499999999</v>
      </c>
      <c r="R464" s="262">
        <v>0</v>
      </c>
      <c r="S464" s="262">
        <v>0</v>
      </c>
      <c r="T464" s="262">
        <v>0</v>
      </c>
      <c r="U464" s="262">
        <v>0</v>
      </c>
      <c r="V464" s="262">
        <v>0</v>
      </c>
      <c r="W464" s="262">
        <v>0</v>
      </c>
      <c r="X464" s="262">
        <v>0</v>
      </c>
      <c r="Y464" s="262">
        <v>0</v>
      </c>
    </row>
    <row r="465" spans="4:25" hidden="1" outlineLevel="1">
      <c r="D465" s="255" t="s">
        <v>1191</v>
      </c>
      <c r="E465" s="255" t="s">
        <v>55</v>
      </c>
      <c r="F465" s="255" t="s">
        <v>608</v>
      </c>
      <c r="H465" s="255" t="s">
        <v>609</v>
      </c>
      <c r="I465" s="255" t="s">
        <v>1192</v>
      </c>
      <c r="J465" s="255" t="s">
        <v>993</v>
      </c>
      <c r="L465" s="267">
        <v>0</v>
      </c>
      <c r="M465" s="262"/>
      <c r="N465" s="262">
        <v>0</v>
      </c>
      <c r="O465" s="262">
        <v>0</v>
      </c>
      <c r="P465" s="262">
        <v>0</v>
      </c>
      <c r="Q465" s="262">
        <v>0</v>
      </c>
      <c r="R465" s="262">
        <v>0</v>
      </c>
      <c r="S465" s="262">
        <v>0</v>
      </c>
      <c r="T465" s="262">
        <v>0</v>
      </c>
      <c r="U465" s="262">
        <v>0</v>
      </c>
      <c r="V465" s="262">
        <v>0</v>
      </c>
      <c r="W465" s="262">
        <v>0</v>
      </c>
      <c r="X465" s="262">
        <v>0</v>
      </c>
      <c r="Y465" s="262">
        <v>0</v>
      </c>
    </row>
    <row r="466" spans="4:25" hidden="1" outlineLevel="1">
      <c r="D466" s="255" t="s">
        <v>3526</v>
      </c>
      <c r="E466" s="255" t="s">
        <v>2234</v>
      </c>
      <c r="F466" s="255" t="s">
        <v>608</v>
      </c>
      <c r="H466" s="255" t="s">
        <v>609</v>
      </c>
      <c r="I466" s="255" t="s">
        <v>3527</v>
      </c>
      <c r="J466" s="255" t="s">
        <v>1029</v>
      </c>
      <c r="L466" s="267">
        <v>0</v>
      </c>
      <c r="M466" s="262"/>
      <c r="N466" s="262"/>
      <c r="O466" s="262">
        <v>0</v>
      </c>
      <c r="P466" s="262">
        <v>0</v>
      </c>
      <c r="Q466" s="262">
        <v>0</v>
      </c>
      <c r="R466" s="262">
        <v>0</v>
      </c>
      <c r="S466" s="262">
        <v>0</v>
      </c>
      <c r="T466" s="262">
        <v>0</v>
      </c>
      <c r="U466" s="262">
        <v>0</v>
      </c>
      <c r="V466" s="262">
        <v>0</v>
      </c>
      <c r="W466" s="262">
        <v>0</v>
      </c>
      <c r="X466" s="262">
        <v>0</v>
      </c>
      <c r="Y466" s="262">
        <v>0</v>
      </c>
    </row>
    <row r="467" spans="4:25" hidden="1" outlineLevel="1">
      <c r="D467" s="255" t="s">
        <v>3526</v>
      </c>
      <c r="E467" s="255" t="s">
        <v>2234</v>
      </c>
      <c r="F467" s="255" t="s">
        <v>610</v>
      </c>
      <c r="H467" s="255" t="s">
        <v>609</v>
      </c>
      <c r="I467" s="255" t="s">
        <v>3528</v>
      </c>
      <c r="J467" s="255" t="s">
        <v>1029</v>
      </c>
      <c r="L467" s="267">
        <v>0</v>
      </c>
      <c r="M467" s="262"/>
      <c r="N467" s="262"/>
      <c r="O467" s="262">
        <v>0</v>
      </c>
      <c r="P467" s="262">
        <v>0</v>
      </c>
      <c r="Q467" s="262">
        <v>0</v>
      </c>
      <c r="R467" s="262">
        <v>0</v>
      </c>
      <c r="S467" s="262">
        <v>0</v>
      </c>
      <c r="T467" s="262">
        <v>0</v>
      </c>
      <c r="U467" s="262">
        <v>0</v>
      </c>
      <c r="V467" s="262">
        <v>0</v>
      </c>
      <c r="W467" s="262">
        <v>0</v>
      </c>
      <c r="X467" s="262">
        <v>0</v>
      </c>
      <c r="Y467" s="262">
        <v>0</v>
      </c>
    </row>
    <row r="468" spans="4:25" hidden="1" outlineLevel="1">
      <c r="D468" s="255" t="s">
        <v>2361</v>
      </c>
      <c r="E468" s="255" t="s">
        <v>2234</v>
      </c>
      <c r="F468" s="255" t="s">
        <v>608</v>
      </c>
      <c r="H468" s="255" t="s">
        <v>609</v>
      </c>
      <c r="I468" s="255" t="s">
        <v>2402</v>
      </c>
      <c r="J468" s="255" t="s">
        <v>1029</v>
      </c>
      <c r="L468" s="267">
        <v>0</v>
      </c>
      <c r="M468" s="262"/>
      <c r="N468" s="262">
        <v>0</v>
      </c>
      <c r="O468" s="262">
        <v>0</v>
      </c>
      <c r="P468" s="262">
        <v>0</v>
      </c>
      <c r="Q468" s="262">
        <v>0</v>
      </c>
      <c r="R468" s="262">
        <v>0</v>
      </c>
      <c r="S468" s="262">
        <v>0</v>
      </c>
      <c r="T468" s="262">
        <v>0</v>
      </c>
      <c r="U468" s="262">
        <v>0</v>
      </c>
      <c r="V468" s="262">
        <v>0</v>
      </c>
      <c r="W468" s="262">
        <v>0</v>
      </c>
      <c r="X468" s="262">
        <v>0</v>
      </c>
      <c r="Y468" s="262">
        <v>0</v>
      </c>
    </row>
    <row r="469" spans="4:25" hidden="1" outlineLevel="1">
      <c r="D469" s="255" t="s">
        <v>2361</v>
      </c>
      <c r="E469" s="255" t="s">
        <v>2234</v>
      </c>
      <c r="F469" s="255" t="s">
        <v>610</v>
      </c>
      <c r="H469" s="255" t="s">
        <v>609</v>
      </c>
      <c r="I469" s="255" t="s">
        <v>2403</v>
      </c>
      <c r="J469" s="255" t="s">
        <v>1029</v>
      </c>
      <c r="L469" s="267">
        <v>0</v>
      </c>
      <c r="M469" s="262"/>
      <c r="N469" s="262">
        <v>0</v>
      </c>
      <c r="O469" s="262">
        <v>0</v>
      </c>
      <c r="P469" s="262">
        <v>0</v>
      </c>
      <c r="Q469" s="262">
        <v>0</v>
      </c>
      <c r="R469" s="262">
        <v>0</v>
      </c>
      <c r="S469" s="262">
        <v>0</v>
      </c>
      <c r="T469" s="262">
        <v>0</v>
      </c>
      <c r="U469" s="262">
        <v>0</v>
      </c>
      <c r="V469" s="262">
        <v>0</v>
      </c>
      <c r="W469" s="262">
        <v>0</v>
      </c>
      <c r="X469" s="262">
        <v>0</v>
      </c>
      <c r="Y469" s="262">
        <v>0</v>
      </c>
    </row>
    <row r="470" spans="4:25" hidden="1" outlineLevel="1">
      <c r="D470" s="255" t="s">
        <v>1193</v>
      </c>
      <c r="E470" s="255" t="s">
        <v>55</v>
      </c>
      <c r="F470" s="255" t="s">
        <v>608</v>
      </c>
      <c r="H470" s="255" t="s">
        <v>609</v>
      </c>
      <c r="I470" s="255" t="s">
        <v>1194</v>
      </c>
      <c r="J470" s="255" t="s">
        <v>615</v>
      </c>
      <c r="L470" s="267">
        <v>0</v>
      </c>
      <c r="M470" s="262"/>
      <c r="N470" s="262">
        <v>0</v>
      </c>
      <c r="O470" s="262">
        <v>0</v>
      </c>
      <c r="P470" s="262">
        <v>0</v>
      </c>
      <c r="Q470" s="262">
        <v>0</v>
      </c>
      <c r="R470" s="262">
        <v>0</v>
      </c>
      <c r="S470" s="262">
        <v>0</v>
      </c>
      <c r="T470" s="262">
        <v>0</v>
      </c>
      <c r="U470" s="262">
        <v>0</v>
      </c>
      <c r="V470" s="262">
        <v>0</v>
      </c>
      <c r="W470" s="262">
        <v>0</v>
      </c>
      <c r="X470" s="262">
        <v>0</v>
      </c>
      <c r="Y470" s="262">
        <v>0</v>
      </c>
    </row>
    <row r="471" spans="4:25" hidden="1" outlineLevel="1">
      <c r="D471" s="255" t="s">
        <v>332</v>
      </c>
      <c r="E471" s="255" t="s">
        <v>54</v>
      </c>
      <c r="F471" s="255" t="s">
        <v>608</v>
      </c>
      <c r="H471" s="255" t="s">
        <v>609</v>
      </c>
      <c r="I471" s="255" t="s">
        <v>708</v>
      </c>
      <c r="J471" s="255" t="s">
        <v>126</v>
      </c>
      <c r="L471" s="267">
        <v>1576678.44</v>
      </c>
      <c r="M471" s="262"/>
      <c r="N471" s="262">
        <v>0</v>
      </c>
      <c r="O471" s="262">
        <v>208399</v>
      </c>
      <c r="P471" s="262">
        <v>50129.120000000003</v>
      </c>
      <c r="Q471" s="262">
        <v>240608.36</v>
      </c>
      <c r="R471" s="262">
        <v>231923.98</v>
      </c>
      <c r="S471" s="262">
        <v>528130.88</v>
      </c>
      <c r="T471" s="262">
        <v>0</v>
      </c>
      <c r="U471" s="262">
        <v>0</v>
      </c>
      <c r="V471" s="262">
        <v>0</v>
      </c>
      <c r="W471" s="262">
        <v>0</v>
      </c>
      <c r="X471" s="262">
        <v>0</v>
      </c>
      <c r="Y471" s="262">
        <v>317487.09999999998</v>
      </c>
    </row>
    <row r="472" spans="4:25" hidden="1" outlineLevel="1">
      <c r="D472" s="255" t="s">
        <v>332</v>
      </c>
      <c r="E472" s="255" t="s">
        <v>54</v>
      </c>
      <c r="F472" s="255" t="s">
        <v>610</v>
      </c>
      <c r="H472" s="255" t="s">
        <v>609</v>
      </c>
      <c r="I472" s="255" t="s">
        <v>3529</v>
      </c>
      <c r="J472" s="255" t="s">
        <v>126</v>
      </c>
      <c r="L472" s="267">
        <v>0</v>
      </c>
      <c r="M472" s="262"/>
      <c r="N472" s="262">
        <v>0</v>
      </c>
      <c r="O472" s="262">
        <v>0</v>
      </c>
      <c r="P472" s="262">
        <v>0</v>
      </c>
      <c r="Q472" s="262">
        <v>0</v>
      </c>
      <c r="R472" s="262">
        <v>0</v>
      </c>
      <c r="S472" s="262">
        <v>0</v>
      </c>
      <c r="T472" s="262">
        <v>0</v>
      </c>
      <c r="U472" s="262">
        <v>0</v>
      </c>
      <c r="V472" s="262">
        <v>0</v>
      </c>
      <c r="W472" s="262">
        <v>0</v>
      </c>
      <c r="X472" s="262">
        <v>0</v>
      </c>
      <c r="Y472" s="262">
        <v>0</v>
      </c>
    </row>
    <row r="473" spans="4:25" hidden="1" outlineLevel="1">
      <c r="D473" s="255" t="s">
        <v>251</v>
      </c>
      <c r="E473" s="255" t="s">
        <v>54</v>
      </c>
      <c r="F473" s="255" t="s">
        <v>608</v>
      </c>
      <c r="H473" s="255" t="s">
        <v>609</v>
      </c>
      <c r="I473" s="255" t="s">
        <v>907</v>
      </c>
      <c r="J473" s="255" t="s">
        <v>126</v>
      </c>
      <c r="L473" s="267">
        <v>105734.4565</v>
      </c>
      <c r="M473" s="262"/>
      <c r="N473" s="262">
        <v>0</v>
      </c>
      <c r="O473" s="262">
        <v>0</v>
      </c>
      <c r="P473" s="262">
        <v>0</v>
      </c>
      <c r="Q473" s="262">
        <v>13466.725</v>
      </c>
      <c r="R473" s="262">
        <v>0</v>
      </c>
      <c r="S473" s="262">
        <v>47061.817499999997</v>
      </c>
      <c r="T473" s="262">
        <v>45205.913999999997</v>
      </c>
      <c r="U473" s="262">
        <v>0</v>
      </c>
      <c r="V473" s="262">
        <v>0</v>
      </c>
      <c r="W473" s="262">
        <v>0</v>
      </c>
      <c r="X473" s="262">
        <v>0</v>
      </c>
      <c r="Y473" s="262">
        <v>0</v>
      </c>
    </row>
    <row r="474" spans="4:25" hidden="1" outlineLevel="1">
      <c r="D474" s="255" t="s">
        <v>675</v>
      </c>
      <c r="E474" s="255" t="s">
        <v>54</v>
      </c>
      <c r="F474" s="255" t="s">
        <v>608</v>
      </c>
      <c r="H474" s="255" t="s">
        <v>609</v>
      </c>
      <c r="I474" s="255" t="s">
        <v>908</v>
      </c>
      <c r="J474" s="255" t="s">
        <v>126</v>
      </c>
      <c r="L474" s="267">
        <v>0</v>
      </c>
      <c r="M474" s="262"/>
      <c r="N474" s="262">
        <v>0</v>
      </c>
      <c r="O474" s="262">
        <v>0</v>
      </c>
      <c r="P474" s="262">
        <v>0</v>
      </c>
      <c r="Q474" s="262">
        <v>0</v>
      </c>
      <c r="R474" s="262">
        <v>0</v>
      </c>
      <c r="S474" s="262">
        <v>0</v>
      </c>
      <c r="T474" s="262">
        <v>0</v>
      </c>
      <c r="U474" s="262">
        <v>0</v>
      </c>
      <c r="V474" s="262">
        <v>0</v>
      </c>
      <c r="W474" s="262">
        <v>0</v>
      </c>
      <c r="X474" s="262">
        <v>0</v>
      </c>
      <c r="Y474" s="262">
        <v>0</v>
      </c>
    </row>
    <row r="475" spans="4:25" hidden="1" outlineLevel="1">
      <c r="D475" s="255" t="s">
        <v>1195</v>
      </c>
      <c r="E475" s="255" t="s">
        <v>55</v>
      </c>
      <c r="F475" s="255" t="s">
        <v>608</v>
      </c>
      <c r="H475" s="255" t="s">
        <v>609</v>
      </c>
      <c r="I475" s="255" t="s">
        <v>1196</v>
      </c>
      <c r="J475" s="255" t="s">
        <v>993</v>
      </c>
      <c r="L475" s="267">
        <v>0</v>
      </c>
      <c r="M475" s="262"/>
      <c r="N475" s="262">
        <v>0</v>
      </c>
      <c r="O475" s="262">
        <v>0</v>
      </c>
      <c r="P475" s="262">
        <v>0</v>
      </c>
      <c r="Q475" s="262">
        <v>0</v>
      </c>
      <c r="R475" s="262">
        <v>0</v>
      </c>
      <c r="S475" s="262">
        <v>0</v>
      </c>
      <c r="T475" s="262">
        <v>0</v>
      </c>
      <c r="U475" s="262">
        <v>0</v>
      </c>
      <c r="V475" s="262">
        <v>0</v>
      </c>
      <c r="W475" s="262">
        <v>0</v>
      </c>
      <c r="X475" s="262">
        <v>0</v>
      </c>
      <c r="Y475" s="262">
        <v>0</v>
      </c>
    </row>
    <row r="476" spans="4:25" hidden="1" outlineLevel="1">
      <c r="D476" s="255" t="s">
        <v>265</v>
      </c>
      <c r="E476" s="255" t="s">
        <v>70</v>
      </c>
      <c r="F476" s="255" t="s">
        <v>608</v>
      </c>
      <c r="H476" s="255" t="s">
        <v>609</v>
      </c>
      <c r="I476" s="255" t="s">
        <v>705</v>
      </c>
      <c r="J476" s="255" t="s">
        <v>0</v>
      </c>
      <c r="L476" s="267">
        <v>0</v>
      </c>
      <c r="M476" s="262"/>
      <c r="N476" s="262">
        <v>0</v>
      </c>
      <c r="O476" s="262">
        <v>0</v>
      </c>
      <c r="P476" s="262">
        <v>0</v>
      </c>
      <c r="Q476" s="262">
        <v>0</v>
      </c>
      <c r="R476" s="262">
        <v>0</v>
      </c>
      <c r="S476" s="262">
        <v>0</v>
      </c>
      <c r="T476" s="262"/>
      <c r="U476" s="262"/>
      <c r="V476" s="262"/>
      <c r="W476" s="262"/>
      <c r="X476" s="262"/>
      <c r="Y476" s="262"/>
    </row>
    <row r="477" spans="4:25" hidden="1" outlineLevel="1">
      <c r="D477" s="255" t="s">
        <v>909</v>
      </c>
      <c r="E477" s="255" t="s">
        <v>54</v>
      </c>
      <c r="F477" s="255" t="s">
        <v>608</v>
      </c>
      <c r="H477" s="255" t="s">
        <v>609</v>
      </c>
      <c r="I477" s="255" t="s">
        <v>910</v>
      </c>
      <c r="J477" s="255" t="s">
        <v>126</v>
      </c>
      <c r="L477" s="267">
        <v>0</v>
      </c>
      <c r="M477" s="262"/>
      <c r="N477" s="262">
        <v>0</v>
      </c>
      <c r="O477" s="262">
        <v>0</v>
      </c>
      <c r="P477" s="262">
        <v>0</v>
      </c>
      <c r="Q477" s="262">
        <v>0</v>
      </c>
      <c r="R477" s="262">
        <v>0</v>
      </c>
      <c r="S477" s="262">
        <v>0</v>
      </c>
      <c r="T477" s="262">
        <v>0</v>
      </c>
      <c r="U477" s="262">
        <v>0</v>
      </c>
      <c r="V477" s="262">
        <v>0</v>
      </c>
      <c r="W477" s="262">
        <v>0</v>
      </c>
      <c r="X477" s="262">
        <v>0</v>
      </c>
      <c r="Y477" s="262">
        <v>0</v>
      </c>
    </row>
    <row r="478" spans="4:25" hidden="1" outlineLevel="1">
      <c r="D478" s="255" t="s">
        <v>1197</v>
      </c>
      <c r="E478" s="255" t="s">
        <v>55</v>
      </c>
      <c r="F478" s="255" t="s">
        <v>608</v>
      </c>
      <c r="H478" s="255" t="s">
        <v>609</v>
      </c>
      <c r="I478" s="255" t="s">
        <v>1198</v>
      </c>
      <c r="J478" s="255" t="s">
        <v>615</v>
      </c>
      <c r="L478" s="267">
        <v>0</v>
      </c>
      <c r="M478" s="262"/>
      <c r="N478" s="262">
        <v>0</v>
      </c>
      <c r="O478" s="262">
        <v>0</v>
      </c>
      <c r="P478" s="262">
        <v>0</v>
      </c>
      <c r="Q478" s="262">
        <v>0</v>
      </c>
      <c r="R478" s="262">
        <v>0</v>
      </c>
      <c r="S478" s="262">
        <v>0</v>
      </c>
      <c r="T478" s="262">
        <v>0</v>
      </c>
      <c r="U478" s="262">
        <v>0</v>
      </c>
      <c r="V478" s="262">
        <v>0</v>
      </c>
      <c r="W478" s="262">
        <v>0</v>
      </c>
      <c r="X478" s="262">
        <v>0</v>
      </c>
      <c r="Y478" s="262">
        <v>0</v>
      </c>
    </row>
    <row r="479" spans="4:25" hidden="1" outlineLevel="1">
      <c r="D479" s="255" t="s">
        <v>3530</v>
      </c>
      <c r="E479" s="255" t="s">
        <v>55</v>
      </c>
      <c r="F479" s="255" t="s">
        <v>608</v>
      </c>
      <c r="H479" s="255" t="s">
        <v>609</v>
      </c>
      <c r="I479" s="255" t="s">
        <v>582</v>
      </c>
      <c r="J479" s="255" t="s">
        <v>127</v>
      </c>
      <c r="L479" s="267">
        <v>0</v>
      </c>
      <c r="M479" s="262"/>
      <c r="N479" s="262">
        <v>0</v>
      </c>
      <c r="O479" s="262">
        <v>0</v>
      </c>
      <c r="P479" s="262">
        <v>0</v>
      </c>
      <c r="Q479" s="262">
        <v>0</v>
      </c>
      <c r="R479" s="262">
        <v>0</v>
      </c>
      <c r="S479" s="262">
        <v>0</v>
      </c>
      <c r="T479" s="262">
        <v>0</v>
      </c>
      <c r="U479" s="262">
        <v>0</v>
      </c>
      <c r="V479" s="262">
        <v>0</v>
      </c>
      <c r="W479" s="262">
        <v>0</v>
      </c>
      <c r="X479" s="262">
        <v>0</v>
      </c>
      <c r="Y479" s="262">
        <v>0</v>
      </c>
    </row>
    <row r="480" spans="4:25" hidden="1" outlineLevel="1">
      <c r="D480" s="255" t="s">
        <v>3530</v>
      </c>
      <c r="E480" s="255" t="s">
        <v>55</v>
      </c>
      <c r="F480" s="255" t="s">
        <v>610</v>
      </c>
      <c r="H480" s="255" t="s">
        <v>609</v>
      </c>
      <c r="I480" s="255" t="s">
        <v>3531</v>
      </c>
      <c r="J480" s="255" t="s">
        <v>127</v>
      </c>
      <c r="L480" s="267">
        <v>0</v>
      </c>
      <c r="M480" s="262"/>
      <c r="N480" s="262">
        <v>0</v>
      </c>
      <c r="O480" s="262">
        <v>0</v>
      </c>
      <c r="P480" s="262">
        <v>0</v>
      </c>
      <c r="Q480" s="262">
        <v>0</v>
      </c>
      <c r="R480" s="262">
        <v>0</v>
      </c>
      <c r="S480" s="262">
        <v>0</v>
      </c>
      <c r="T480" s="262">
        <v>0</v>
      </c>
      <c r="U480" s="262">
        <v>0</v>
      </c>
      <c r="V480" s="262">
        <v>0</v>
      </c>
      <c r="W480" s="262">
        <v>0</v>
      </c>
      <c r="X480" s="262">
        <v>0</v>
      </c>
      <c r="Y480" s="262">
        <v>0</v>
      </c>
    </row>
    <row r="481" spans="4:25" hidden="1" outlineLevel="1">
      <c r="D481" s="255" t="s">
        <v>3532</v>
      </c>
      <c r="E481" s="255" t="s">
        <v>55</v>
      </c>
      <c r="F481" s="255" t="s">
        <v>608</v>
      </c>
      <c r="H481" s="255" t="s">
        <v>609</v>
      </c>
      <c r="I481" s="255" t="s">
        <v>3533</v>
      </c>
      <c r="J481" s="255" t="s">
        <v>127</v>
      </c>
      <c r="L481" s="267">
        <v>0</v>
      </c>
      <c r="M481" s="262"/>
      <c r="N481" s="262"/>
      <c r="O481" s="262">
        <v>0</v>
      </c>
      <c r="P481" s="262">
        <v>0</v>
      </c>
      <c r="Q481" s="262">
        <v>0</v>
      </c>
      <c r="R481" s="262">
        <v>0</v>
      </c>
      <c r="S481" s="262">
        <v>0</v>
      </c>
      <c r="T481" s="262">
        <v>0</v>
      </c>
      <c r="U481" s="262">
        <v>0</v>
      </c>
      <c r="V481" s="262">
        <v>0</v>
      </c>
      <c r="W481" s="262">
        <v>0</v>
      </c>
      <c r="X481" s="262">
        <v>0</v>
      </c>
      <c r="Y481" s="262">
        <v>0</v>
      </c>
    </row>
    <row r="482" spans="4:25" hidden="1" outlineLevel="1">
      <c r="D482" s="255" t="s">
        <v>3307</v>
      </c>
      <c r="E482" s="255" t="s">
        <v>55</v>
      </c>
      <c r="F482" s="255" t="s">
        <v>608</v>
      </c>
      <c r="H482" s="255" t="s">
        <v>609</v>
      </c>
      <c r="I482" s="255" t="s">
        <v>3534</v>
      </c>
      <c r="J482" s="255" t="s">
        <v>123</v>
      </c>
      <c r="L482" s="267">
        <v>0</v>
      </c>
      <c r="M482" s="262"/>
      <c r="N482" s="262"/>
      <c r="O482" s="262"/>
      <c r="P482" s="262"/>
      <c r="Q482" s="262"/>
      <c r="R482" s="262">
        <v>0</v>
      </c>
      <c r="S482" s="262">
        <v>0</v>
      </c>
      <c r="T482" s="262">
        <v>0</v>
      </c>
      <c r="U482" s="262">
        <v>0</v>
      </c>
      <c r="V482" s="262">
        <v>0</v>
      </c>
      <c r="W482" s="262">
        <v>0</v>
      </c>
      <c r="X482" s="262">
        <v>0</v>
      </c>
      <c r="Y482" s="262">
        <v>0</v>
      </c>
    </row>
    <row r="483" spans="4:25" hidden="1" outlineLevel="1">
      <c r="D483" s="255" t="s">
        <v>3307</v>
      </c>
      <c r="E483" s="255" t="s">
        <v>55</v>
      </c>
      <c r="F483" s="255" t="s">
        <v>610</v>
      </c>
      <c r="H483" s="255" t="s">
        <v>609</v>
      </c>
      <c r="I483" s="255" t="s">
        <v>3535</v>
      </c>
      <c r="J483" s="255" t="s">
        <v>123</v>
      </c>
      <c r="L483" s="267">
        <v>0</v>
      </c>
      <c r="M483" s="262"/>
      <c r="N483" s="262"/>
      <c r="O483" s="262"/>
      <c r="P483" s="262"/>
      <c r="Q483" s="262"/>
      <c r="R483" s="262">
        <v>0</v>
      </c>
      <c r="S483" s="262">
        <v>0</v>
      </c>
      <c r="T483" s="262">
        <v>0</v>
      </c>
      <c r="U483" s="262">
        <v>0</v>
      </c>
      <c r="V483" s="262">
        <v>0</v>
      </c>
      <c r="W483" s="262">
        <v>0</v>
      </c>
      <c r="X483" s="262">
        <v>0</v>
      </c>
      <c r="Y483" s="262">
        <v>0</v>
      </c>
    </row>
    <row r="484" spans="4:25" hidden="1" outlineLevel="1">
      <c r="D484" s="255" t="s">
        <v>1199</v>
      </c>
      <c r="E484" s="255" t="s">
        <v>55</v>
      </c>
      <c r="F484" s="255" t="s">
        <v>608</v>
      </c>
      <c r="H484" s="255" t="s">
        <v>609</v>
      </c>
      <c r="I484" s="255" t="s">
        <v>1200</v>
      </c>
      <c r="J484" s="255" t="s">
        <v>615</v>
      </c>
      <c r="L484" s="267">
        <v>0</v>
      </c>
      <c r="M484" s="262"/>
      <c r="N484" s="262">
        <v>0</v>
      </c>
      <c r="O484" s="262">
        <v>0</v>
      </c>
      <c r="P484" s="262">
        <v>0</v>
      </c>
      <c r="Q484" s="262">
        <v>0</v>
      </c>
      <c r="R484" s="262">
        <v>0</v>
      </c>
      <c r="S484" s="262">
        <v>0</v>
      </c>
      <c r="T484" s="262">
        <v>0</v>
      </c>
      <c r="U484" s="262">
        <v>0</v>
      </c>
      <c r="V484" s="262">
        <v>0</v>
      </c>
      <c r="W484" s="262">
        <v>0</v>
      </c>
      <c r="X484" s="262">
        <v>0</v>
      </c>
      <c r="Y484" s="262">
        <v>0</v>
      </c>
    </row>
    <row r="485" spans="4:25" hidden="1" outlineLevel="1">
      <c r="D485" s="255" t="s">
        <v>1201</v>
      </c>
      <c r="E485" s="255" t="s">
        <v>55</v>
      </c>
      <c r="F485" s="255" t="s">
        <v>608</v>
      </c>
      <c r="H485" s="255" t="s">
        <v>609</v>
      </c>
      <c r="I485" s="255" t="s">
        <v>1202</v>
      </c>
      <c r="J485" s="255" t="s">
        <v>993</v>
      </c>
      <c r="L485" s="267">
        <v>0</v>
      </c>
      <c r="M485" s="262"/>
      <c r="N485" s="262">
        <v>0</v>
      </c>
      <c r="O485" s="262">
        <v>0</v>
      </c>
      <c r="P485" s="262">
        <v>0</v>
      </c>
      <c r="Q485" s="262">
        <v>0</v>
      </c>
      <c r="R485" s="262">
        <v>0</v>
      </c>
      <c r="S485" s="262">
        <v>0</v>
      </c>
      <c r="T485" s="262">
        <v>0</v>
      </c>
      <c r="U485" s="262">
        <v>0</v>
      </c>
      <c r="V485" s="262">
        <v>0</v>
      </c>
      <c r="W485" s="262">
        <v>0</v>
      </c>
      <c r="X485" s="262">
        <v>0</v>
      </c>
      <c r="Y485" s="262">
        <v>0</v>
      </c>
    </row>
    <row r="486" spans="4:25" hidden="1" outlineLevel="1">
      <c r="D486" s="255" t="s">
        <v>1203</v>
      </c>
      <c r="E486" s="255" t="s">
        <v>55</v>
      </c>
      <c r="F486" s="255" t="s">
        <v>608</v>
      </c>
      <c r="H486" s="255" t="s">
        <v>609</v>
      </c>
      <c r="I486" s="255" t="s">
        <v>1204</v>
      </c>
      <c r="J486" s="255" t="s">
        <v>993</v>
      </c>
      <c r="L486" s="267">
        <v>0</v>
      </c>
      <c r="M486" s="262"/>
      <c r="N486" s="262">
        <v>0</v>
      </c>
      <c r="O486" s="262">
        <v>0</v>
      </c>
      <c r="P486" s="262">
        <v>0</v>
      </c>
      <c r="Q486" s="262">
        <v>0</v>
      </c>
      <c r="R486" s="262">
        <v>0</v>
      </c>
      <c r="S486" s="262">
        <v>0</v>
      </c>
      <c r="T486" s="262">
        <v>0</v>
      </c>
      <c r="U486" s="262">
        <v>0</v>
      </c>
      <c r="V486" s="262">
        <v>0</v>
      </c>
      <c r="W486" s="262">
        <v>0</v>
      </c>
      <c r="X486" s="262">
        <v>0</v>
      </c>
      <c r="Y486" s="262">
        <v>0</v>
      </c>
    </row>
    <row r="487" spans="4:25" hidden="1" outlineLevel="1">
      <c r="D487" s="255" t="s">
        <v>1205</v>
      </c>
      <c r="E487" s="255" t="s">
        <v>55</v>
      </c>
      <c r="F487" s="255" t="s">
        <v>608</v>
      </c>
      <c r="H487" s="255" t="s">
        <v>609</v>
      </c>
      <c r="I487" s="255" t="s">
        <v>1206</v>
      </c>
      <c r="J487" s="255" t="s">
        <v>558</v>
      </c>
      <c r="L487" s="267">
        <v>0</v>
      </c>
      <c r="M487" s="262"/>
      <c r="N487" s="262">
        <v>0</v>
      </c>
      <c r="O487" s="262">
        <v>0</v>
      </c>
      <c r="P487" s="262">
        <v>0</v>
      </c>
      <c r="Q487" s="262">
        <v>0</v>
      </c>
      <c r="R487" s="262">
        <v>0</v>
      </c>
      <c r="S487" s="262">
        <v>0</v>
      </c>
      <c r="T487" s="262">
        <v>0</v>
      </c>
      <c r="U487" s="262">
        <v>0</v>
      </c>
      <c r="V487" s="262">
        <v>0</v>
      </c>
      <c r="W487" s="262">
        <v>0</v>
      </c>
      <c r="X487" s="262">
        <v>0</v>
      </c>
      <c r="Y487" s="262">
        <v>0</v>
      </c>
    </row>
    <row r="488" spans="4:25" hidden="1" outlineLevel="1">
      <c r="D488" s="255" t="s">
        <v>1207</v>
      </c>
      <c r="E488" s="255" t="s">
        <v>55</v>
      </c>
      <c r="F488" s="255" t="s">
        <v>608</v>
      </c>
      <c r="H488" s="255" t="s">
        <v>609</v>
      </c>
      <c r="I488" s="255" t="s">
        <v>1208</v>
      </c>
      <c r="J488" s="255" t="s">
        <v>558</v>
      </c>
      <c r="L488" s="267">
        <v>0</v>
      </c>
      <c r="M488" s="262"/>
      <c r="N488" s="262">
        <v>0</v>
      </c>
      <c r="O488" s="262">
        <v>0</v>
      </c>
      <c r="P488" s="262">
        <v>0</v>
      </c>
      <c r="Q488" s="262">
        <v>0</v>
      </c>
      <c r="R488" s="262">
        <v>0</v>
      </c>
      <c r="S488" s="262">
        <v>0</v>
      </c>
      <c r="T488" s="262">
        <v>0</v>
      </c>
      <c r="U488" s="262">
        <v>0</v>
      </c>
      <c r="V488" s="262">
        <v>0</v>
      </c>
      <c r="W488" s="262">
        <v>0</v>
      </c>
      <c r="X488" s="262">
        <v>0</v>
      </c>
      <c r="Y488" s="262">
        <v>0</v>
      </c>
    </row>
    <row r="489" spans="4:25" hidden="1" outlineLevel="1">
      <c r="D489" s="255" t="s">
        <v>1698</v>
      </c>
      <c r="E489" s="255" t="s">
        <v>55</v>
      </c>
      <c r="F489" s="255" t="s">
        <v>608</v>
      </c>
      <c r="H489" s="255" t="s">
        <v>609</v>
      </c>
      <c r="I489" s="255" t="s">
        <v>1699</v>
      </c>
      <c r="J489" s="255" t="s">
        <v>614</v>
      </c>
      <c r="L489" s="267">
        <v>19636.2</v>
      </c>
      <c r="M489" s="262"/>
      <c r="N489" s="262">
        <v>0</v>
      </c>
      <c r="O489" s="262">
        <v>0</v>
      </c>
      <c r="P489" s="262">
        <v>0</v>
      </c>
      <c r="Q489" s="262">
        <v>0</v>
      </c>
      <c r="R489" s="262">
        <v>0</v>
      </c>
      <c r="S489" s="262">
        <v>19636.2</v>
      </c>
      <c r="T489" s="262">
        <v>0</v>
      </c>
      <c r="U489" s="262">
        <v>0</v>
      </c>
      <c r="V489" s="262">
        <v>0</v>
      </c>
      <c r="W489" s="262">
        <v>0</v>
      </c>
      <c r="X489" s="262">
        <v>0</v>
      </c>
      <c r="Y489" s="262">
        <v>0</v>
      </c>
    </row>
    <row r="490" spans="4:25" hidden="1" outlineLevel="1">
      <c r="D490" s="255" t="s">
        <v>676</v>
      </c>
      <c r="E490" s="255" t="s">
        <v>54</v>
      </c>
      <c r="F490" s="255" t="s">
        <v>608</v>
      </c>
      <c r="H490" s="255" t="s">
        <v>609</v>
      </c>
      <c r="I490" s="255" t="s">
        <v>707</v>
      </c>
      <c r="J490" s="255" t="s">
        <v>126</v>
      </c>
      <c r="L490" s="267">
        <v>0</v>
      </c>
      <c r="M490" s="262"/>
      <c r="N490" s="262">
        <v>0</v>
      </c>
      <c r="O490" s="262">
        <v>0</v>
      </c>
      <c r="P490" s="262">
        <v>0</v>
      </c>
      <c r="Q490" s="262">
        <v>0</v>
      </c>
      <c r="R490" s="262">
        <v>0</v>
      </c>
      <c r="S490" s="262">
        <v>0</v>
      </c>
      <c r="T490" s="262">
        <v>0</v>
      </c>
      <c r="U490" s="262">
        <v>0</v>
      </c>
      <c r="V490" s="262">
        <v>0</v>
      </c>
      <c r="W490" s="262">
        <v>0</v>
      </c>
      <c r="X490" s="262">
        <v>0</v>
      </c>
      <c r="Y490" s="262">
        <v>0</v>
      </c>
    </row>
    <row r="491" spans="4:25" hidden="1" outlineLevel="1">
      <c r="D491" s="255" t="s">
        <v>252</v>
      </c>
      <c r="E491" s="255" t="s">
        <v>54</v>
      </c>
      <c r="F491" s="255" t="s">
        <v>608</v>
      </c>
      <c r="H491" s="255" t="s">
        <v>609</v>
      </c>
      <c r="I491" s="255" t="s">
        <v>911</v>
      </c>
      <c r="J491" s="255" t="s">
        <v>126</v>
      </c>
      <c r="L491" s="267">
        <v>2584929.85</v>
      </c>
      <c r="M491" s="262"/>
      <c r="N491" s="262">
        <v>0</v>
      </c>
      <c r="O491" s="262">
        <v>121222.9</v>
      </c>
      <c r="P491" s="262">
        <v>322195</v>
      </c>
      <c r="Q491" s="262">
        <v>256019.5</v>
      </c>
      <c r="R491" s="262">
        <v>294821.89</v>
      </c>
      <c r="S491" s="262">
        <v>515437.2</v>
      </c>
      <c r="T491" s="262">
        <v>262374.56</v>
      </c>
      <c r="U491" s="262">
        <v>104730.2</v>
      </c>
      <c r="V491" s="262">
        <v>434400.9</v>
      </c>
      <c r="W491" s="262">
        <v>0</v>
      </c>
      <c r="X491" s="262">
        <v>106669.5</v>
      </c>
      <c r="Y491" s="262">
        <v>167058.20000000001</v>
      </c>
    </row>
    <row r="492" spans="4:25" hidden="1" outlineLevel="1">
      <c r="D492" s="255" t="s">
        <v>252</v>
      </c>
      <c r="E492" s="255" t="s">
        <v>54</v>
      </c>
      <c r="F492" s="255" t="s">
        <v>610</v>
      </c>
      <c r="H492" s="255" t="s">
        <v>609</v>
      </c>
      <c r="I492" s="255" t="s">
        <v>3536</v>
      </c>
      <c r="J492" s="255" t="s">
        <v>126</v>
      </c>
      <c r="L492" s="267">
        <v>462332.86000000004</v>
      </c>
      <c r="M492" s="262"/>
      <c r="N492" s="262">
        <v>0</v>
      </c>
      <c r="O492" s="262">
        <v>0</v>
      </c>
      <c r="P492" s="262">
        <v>0</v>
      </c>
      <c r="Q492" s="262">
        <v>587.5</v>
      </c>
      <c r="R492" s="262">
        <v>148034.25</v>
      </c>
      <c r="S492" s="262">
        <v>154817.25</v>
      </c>
      <c r="T492" s="262">
        <v>30780</v>
      </c>
      <c r="U492" s="262">
        <v>0</v>
      </c>
      <c r="V492" s="262">
        <v>63219.96</v>
      </c>
      <c r="W492" s="262">
        <v>0</v>
      </c>
      <c r="X492" s="262">
        <v>0</v>
      </c>
      <c r="Y492" s="262">
        <v>64893.9</v>
      </c>
    </row>
    <row r="493" spans="4:25" hidden="1" outlineLevel="1">
      <c r="D493" s="255" t="s">
        <v>333</v>
      </c>
      <c r="E493" s="255" t="s">
        <v>54</v>
      </c>
      <c r="F493" s="255" t="s">
        <v>608</v>
      </c>
      <c r="H493" s="255" t="s">
        <v>609</v>
      </c>
      <c r="I493" s="255" t="s">
        <v>401</v>
      </c>
      <c r="J493" s="255" t="s">
        <v>126</v>
      </c>
      <c r="L493" s="267">
        <v>0</v>
      </c>
      <c r="M493" s="262"/>
      <c r="N493" s="262">
        <v>0</v>
      </c>
      <c r="O493" s="262">
        <v>0</v>
      </c>
      <c r="P493" s="262">
        <v>0</v>
      </c>
      <c r="Q493" s="262">
        <v>0</v>
      </c>
      <c r="R493" s="262">
        <v>0</v>
      </c>
      <c r="S493" s="262">
        <v>0</v>
      </c>
      <c r="T493" s="262">
        <v>0</v>
      </c>
      <c r="U493" s="262">
        <v>0</v>
      </c>
      <c r="V493" s="262">
        <v>0</v>
      </c>
      <c r="W493" s="262">
        <v>0</v>
      </c>
      <c r="X493" s="262">
        <v>0</v>
      </c>
      <c r="Y493" s="262">
        <v>0</v>
      </c>
    </row>
    <row r="494" spans="4:25" hidden="1" outlineLevel="1">
      <c r="D494" s="255" t="s">
        <v>333</v>
      </c>
      <c r="E494" s="255" t="s">
        <v>54</v>
      </c>
      <c r="F494" s="255" t="s">
        <v>610</v>
      </c>
      <c r="H494" s="255" t="s">
        <v>609</v>
      </c>
      <c r="I494" s="255" t="s">
        <v>3537</v>
      </c>
      <c r="J494" s="255" t="s">
        <v>126</v>
      </c>
      <c r="L494" s="267">
        <v>0</v>
      </c>
      <c r="M494" s="262"/>
      <c r="N494" s="262">
        <v>0</v>
      </c>
      <c r="O494" s="262">
        <v>0</v>
      </c>
      <c r="P494" s="262">
        <v>0</v>
      </c>
      <c r="Q494" s="262">
        <v>0</v>
      </c>
      <c r="R494" s="262">
        <v>0</v>
      </c>
      <c r="S494" s="262">
        <v>0</v>
      </c>
      <c r="T494" s="262">
        <v>0</v>
      </c>
      <c r="U494" s="262">
        <v>0</v>
      </c>
      <c r="V494" s="262">
        <v>0</v>
      </c>
      <c r="W494" s="262">
        <v>0</v>
      </c>
      <c r="X494" s="262">
        <v>0</v>
      </c>
      <c r="Y494" s="262">
        <v>0</v>
      </c>
    </row>
    <row r="495" spans="4:25" hidden="1" outlineLevel="1">
      <c r="D495" s="255" t="s">
        <v>912</v>
      </c>
      <c r="E495" s="255" t="s">
        <v>55</v>
      </c>
      <c r="F495" s="255" t="s">
        <v>608</v>
      </c>
      <c r="H495" s="255" t="s">
        <v>609</v>
      </c>
      <c r="I495" s="255" t="s">
        <v>913</v>
      </c>
      <c r="J495" s="255" t="s">
        <v>127</v>
      </c>
      <c r="L495" s="267">
        <v>0</v>
      </c>
      <c r="M495" s="262"/>
      <c r="N495" s="262">
        <v>0</v>
      </c>
      <c r="O495" s="262">
        <v>0</v>
      </c>
      <c r="P495" s="262">
        <v>0</v>
      </c>
      <c r="Q495" s="262">
        <v>0</v>
      </c>
      <c r="R495" s="262">
        <v>0</v>
      </c>
      <c r="S495" s="262">
        <v>0</v>
      </c>
      <c r="T495" s="262">
        <v>0</v>
      </c>
      <c r="U495" s="262">
        <v>0</v>
      </c>
      <c r="V495" s="262">
        <v>0</v>
      </c>
      <c r="W495" s="262">
        <v>0</v>
      </c>
      <c r="X495" s="262">
        <v>0</v>
      </c>
      <c r="Y495" s="262">
        <v>0</v>
      </c>
    </row>
    <row r="496" spans="4:25" hidden="1" outlineLevel="1">
      <c r="D496" s="255" t="s">
        <v>334</v>
      </c>
      <c r="E496" s="255" t="s">
        <v>56</v>
      </c>
      <c r="F496" s="255" t="s">
        <v>608</v>
      </c>
      <c r="H496" s="255" t="s">
        <v>609</v>
      </c>
      <c r="I496" s="255" t="s">
        <v>914</v>
      </c>
      <c r="J496" s="255" t="s">
        <v>125</v>
      </c>
      <c r="L496" s="267">
        <v>273002.91500000004</v>
      </c>
      <c r="M496" s="262"/>
      <c r="N496" s="262">
        <v>223980.215</v>
      </c>
      <c r="O496" s="262">
        <v>23735.35</v>
      </c>
      <c r="P496" s="262">
        <v>12286.6</v>
      </c>
      <c r="Q496" s="262">
        <v>0</v>
      </c>
      <c r="R496" s="262">
        <v>0</v>
      </c>
      <c r="S496" s="262">
        <v>13000.75</v>
      </c>
      <c r="T496" s="262">
        <v>0</v>
      </c>
      <c r="U496" s="262">
        <v>0</v>
      </c>
      <c r="V496" s="262">
        <v>0</v>
      </c>
      <c r="W496" s="262">
        <v>0</v>
      </c>
      <c r="X496" s="262">
        <v>0</v>
      </c>
      <c r="Y496" s="262">
        <v>0</v>
      </c>
    </row>
    <row r="497" spans="4:25" hidden="1" outlineLevel="1">
      <c r="D497" s="255" t="s">
        <v>677</v>
      </c>
      <c r="E497" s="255" t="s">
        <v>70</v>
      </c>
      <c r="F497" s="255" t="s">
        <v>608</v>
      </c>
      <c r="H497" s="255" t="s">
        <v>609</v>
      </c>
      <c r="I497" s="255" t="s">
        <v>292</v>
      </c>
      <c r="J497" s="255" t="s">
        <v>0</v>
      </c>
      <c r="L497" s="267">
        <v>0</v>
      </c>
      <c r="M497" s="262"/>
      <c r="N497" s="262">
        <v>0</v>
      </c>
      <c r="O497" s="262">
        <v>0</v>
      </c>
      <c r="P497" s="262">
        <v>0</v>
      </c>
      <c r="Q497" s="262">
        <v>0</v>
      </c>
      <c r="R497" s="262">
        <v>0</v>
      </c>
      <c r="S497" s="262">
        <v>0</v>
      </c>
      <c r="T497" s="262">
        <v>0</v>
      </c>
      <c r="U497" s="262">
        <v>0</v>
      </c>
      <c r="V497" s="262">
        <v>0</v>
      </c>
      <c r="W497" s="262">
        <v>0</v>
      </c>
      <c r="X497" s="262">
        <v>0</v>
      </c>
      <c r="Y497" s="262">
        <v>0</v>
      </c>
    </row>
    <row r="498" spans="4:25" hidden="1" outlineLevel="1">
      <c r="D498" s="255" t="s">
        <v>1209</v>
      </c>
      <c r="E498" s="255" t="s">
        <v>55</v>
      </c>
      <c r="F498" s="255" t="s">
        <v>608</v>
      </c>
      <c r="H498" s="255" t="s">
        <v>609</v>
      </c>
      <c r="I498" s="255" t="s">
        <v>1210</v>
      </c>
      <c r="J498" s="255" t="s">
        <v>615</v>
      </c>
      <c r="L498" s="267">
        <v>0</v>
      </c>
      <c r="M498" s="262"/>
      <c r="N498" s="262">
        <v>0</v>
      </c>
      <c r="O498" s="262">
        <v>0</v>
      </c>
      <c r="P498" s="262">
        <v>0</v>
      </c>
      <c r="Q498" s="262">
        <v>0</v>
      </c>
      <c r="R498" s="262">
        <v>0</v>
      </c>
      <c r="S498" s="262">
        <v>0</v>
      </c>
      <c r="T498" s="262">
        <v>0</v>
      </c>
      <c r="U498" s="262">
        <v>0</v>
      </c>
      <c r="V498" s="262">
        <v>0</v>
      </c>
      <c r="W498" s="262">
        <v>0</v>
      </c>
      <c r="X498" s="262">
        <v>0</v>
      </c>
      <c r="Y498" s="262">
        <v>0</v>
      </c>
    </row>
    <row r="499" spans="4:25" hidden="1" outlineLevel="1">
      <c r="D499" s="255" t="s">
        <v>3538</v>
      </c>
      <c r="E499" s="255" t="s">
        <v>2234</v>
      </c>
      <c r="F499" s="255" t="s">
        <v>608</v>
      </c>
      <c r="H499" s="255" t="s">
        <v>609</v>
      </c>
      <c r="I499" s="255" t="s">
        <v>3539</v>
      </c>
      <c r="J499" s="255" t="s">
        <v>1029</v>
      </c>
      <c r="L499" s="267">
        <v>0</v>
      </c>
      <c r="M499" s="262"/>
      <c r="N499" s="262"/>
      <c r="O499" s="262">
        <v>0</v>
      </c>
      <c r="P499" s="262">
        <v>0</v>
      </c>
      <c r="Q499" s="262">
        <v>0</v>
      </c>
      <c r="R499" s="262">
        <v>0</v>
      </c>
      <c r="S499" s="262">
        <v>0</v>
      </c>
      <c r="T499" s="262">
        <v>0</v>
      </c>
      <c r="U499" s="262">
        <v>0</v>
      </c>
      <c r="V499" s="262">
        <v>0</v>
      </c>
      <c r="W499" s="262">
        <v>0</v>
      </c>
      <c r="X499" s="262">
        <v>0</v>
      </c>
      <c r="Y499" s="262">
        <v>0</v>
      </c>
    </row>
    <row r="500" spans="4:25" hidden="1" outlineLevel="1">
      <c r="D500" s="255" t="s">
        <v>3538</v>
      </c>
      <c r="E500" s="255" t="s">
        <v>2234</v>
      </c>
      <c r="F500" s="255" t="s">
        <v>610</v>
      </c>
      <c r="H500" s="255" t="s">
        <v>609</v>
      </c>
      <c r="I500" s="255" t="s">
        <v>3540</v>
      </c>
      <c r="J500" s="255" t="s">
        <v>1029</v>
      </c>
      <c r="L500" s="267">
        <v>0</v>
      </c>
      <c r="M500" s="262"/>
      <c r="N500" s="262"/>
      <c r="O500" s="262">
        <v>0</v>
      </c>
      <c r="P500" s="262">
        <v>0</v>
      </c>
      <c r="Q500" s="262">
        <v>0</v>
      </c>
      <c r="R500" s="262">
        <v>0</v>
      </c>
      <c r="S500" s="262">
        <v>0</v>
      </c>
      <c r="T500" s="262">
        <v>0</v>
      </c>
      <c r="U500" s="262">
        <v>0</v>
      </c>
      <c r="V500" s="262">
        <v>0</v>
      </c>
      <c r="W500" s="262">
        <v>0</v>
      </c>
      <c r="X500" s="262">
        <v>0</v>
      </c>
      <c r="Y500" s="262">
        <v>0</v>
      </c>
    </row>
    <row r="501" spans="4:25" hidden="1" outlineLevel="1">
      <c r="D501" s="255" t="s">
        <v>1211</v>
      </c>
      <c r="E501" s="255" t="s">
        <v>55</v>
      </c>
      <c r="F501" s="255" t="s">
        <v>608</v>
      </c>
      <c r="H501" s="255" t="s">
        <v>609</v>
      </c>
      <c r="I501" s="255" t="s">
        <v>1212</v>
      </c>
      <c r="J501" s="255" t="s">
        <v>558</v>
      </c>
      <c r="L501" s="267">
        <v>0</v>
      </c>
      <c r="M501" s="262"/>
      <c r="N501" s="262">
        <v>0</v>
      </c>
      <c r="O501" s="262">
        <v>0</v>
      </c>
      <c r="P501" s="262">
        <v>0</v>
      </c>
      <c r="Q501" s="262">
        <v>0</v>
      </c>
      <c r="R501" s="262">
        <v>0</v>
      </c>
      <c r="S501" s="262">
        <v>0</v>
      </c>
      <c r="T501" s="262">
        <v>0</v>
      </c>
      <c r="U501" s="262">
        <v>0</v>
      </c>
      <c r="V501" s="262">
        <v>0</v>
      </c>
      <c r="W501" s="262">
        <v>0</v>
      </c>
      <c r="X501" s="262">
        <v>0</v>
      </c>
      <c r="Y501" s="262">
        <v>0</v>
      </c>
    </row>
    <row r="502" spans="4:25" hidden="1" outlineLevel="1">
      <c r="D502" s="255" t="s">
        <v>3541</v>
      </c>
      <c r="E502" s="255" t="s">
        <v>54</v>
      </c>
      <c r="F502" s="255" t="s">
        <v>608</v>
      </c>
      <c r="H502" s="255" t="s">
        <v>609</v>
      </c>
      <c r="I502" s="255" t="s">
        <v>885</v>
      </c>
      <c r="J502" s="255" t="s">
        <v>126</v>
      </c>
      <c r="L502" s="267">
        <v>0</v>
      </c>
      <c r="M502" s="262"/>
      <c r="N502" s="262">
        <v>0</v>
      </c>
      <c r="O502" s="262">
        <v>0</v>
      </c>
      <c r="P502" s="262">
        <v>0</v>
      </c>
      <c r="Q502" s="262">
        <v>0</v>
      </c>
      <c r="R502" s="262">
        <v>0</v>
      </c>
      <c r="S502" s="262">
        <v>0</v>
      </c>
      <c r="T502" s="262">
        <v>0</v>
      </c>
      <c r="U502" s="262">
        <v>0</v>
      </c>
      <c r="V502" s="262">
        <v>0</v>
      </c>
      <c r="W502" s="262">
        <v>0</v>
      </c>
      <c r="X502" s="262">
        <v>0</v>
      </c>
      <c r="Y502" s="262">
        <v>0</v>
      </c>
    </row>
    <row r="503" spans="4:25" hidden="1" outlineLevel="1">
      <c r="D503" s="255" t="s">
        <v>3541</v>
      </c>
      <c r="E503" s="255" t="s">
        <v>54</v>
      </c>
      <c r="F503" s="255" t="s">
        <v>610</v>
      </c>
      <c r="H503" s="255" t="s">
        <v>609</v>
      </c>
      <c r="I503" s="255" t="s">
        <v>3542</v>
      </c>
      <c r="J503" s="255" t="s">
        <v>126</v>
      </c>
      <c r="L503" s="267">
        <v>0</v>
      </c>
      <c r="M503" s="262"/>
      <c r="N503" s="262">
        <v>0</v>
      </c>
      <c r="O503" s="262">
        <v>0</v>
      </c>
      <c r="P503" s="262">
        <v>0</v>
      </c>
      <c r="Q503" s="262">
        <v>0</v>
      </c>
      <c r="R503" s="262">
        <v>0</v>
      </c>
      <c r="S503" s="262">
        <v>0</v>
      </c>
      <c r="T503" s="262">
        <v>0</v>
      </c>
      <c r="U503" s="262">
        <v>0</v>
      </c>
      <c r="V503" s="262">
        <v>0</v>
      </c>
      <c r="W503" s="262">
        <v>0</v>
      </c>
      <c r="X503" s="262">
        <v>0</v>
      </c>
      <c r="Y503" s="262">
        <v>0</v>
      </c>
    </row>
    <row r="504" spans="4:25" hidden="1" outlineLevel="1">
      <c r="D504" s="255" t="s">
        <v>335</v>
      </c>
      <c r="E504" s="255" t="s">
        <v>54</v>
      </c>
      <c r="F504" s="255" t="s">
        <v>608</v>
      </c>
      <c r="H504" s="255" t="s">
        <v>609</v>
      </c>
      <c r="I504" s="255" t="s">
        <v>915</v>
      </c>
      <c r="J504" s="255" t="s">
        <v>126</v>
      </c>
      <c r="L504" s="267">
        <v>0</v>
      </c>
      <c r="M504" s="262"/>
      <c r="N504" s="262">
        <v>0</v>
      </c>
      <c r="O504" s="262">
        <v>0</v>
      </c>
      <c r="P504" s="262">
        <v>0</v>
      </c>
      <c r="Q504" s="262">
        <v>0</v>
      </c>
      <c r="R504" s="262">
        <v>0</v>
      </c>
      <c r="S504" s="262">
        <v>0</v>
      </c>
      <c r="T504" s="262">
        <v>0</v>
      </c>
      <c r="U504" s="262">
        <v>0</v>
      </c>
      <c r="V504" s="262">
        <v>0</v>
      </c>
      <c r="W504" s="262">
        <v>0</v>
      </c>
      <c r="X504" s="262">
        <v>0</v>
      </c>
      <c r="Y504" s="262">
        <v>0</v>
      </c>
    </row>
    <row r="505" spans="4:25" hidden="1" outlineLevel="1">
      <c r="D505" s="255" t="s">
        <v>335</v>
      </c>
      <c r="E505" s="255" t="s">
        <v>54</v>
      </c>
      <c r="F505" s="255" t="s">
        <v>610</v>
      </c>
      <c r="H505" s="255" t="s">
        <v>609</v>
      </c>
      <c r="I505" s="255" t="s">
        <v>3543</v>
      </c>
      <c r="J505" s="255" t="s">
        <v>126</v>
      </c>
      <c r="L505" s="267">
        <v>0</v>
      </c>
      <c r="M505" s="262"/>
      <c r="N505" s="262">
        <v>0</v>
      </c>
      <c r="O505" s="262">
        <v>0</v>
      </c>
      <c r="P505" s="262">
        <v>0</v>
      </c>
      <c r="Q505" s="262">
        <v>0</v>
      </c>
      <c r="R505" s="262">
        <v>0</v>
      </c>
      <c r="S505" s="262">
        <v>0</v>
      </c>
      <c r="T505" s="262">
        <v>0</v>
      </c>
      <c r="U505" s="262">
        <v>0</v>
      </c>
      <c r="V505" s="262">
        <v>0</v>
      </c>
      <c r="W505" s="262">
        <v>0</v>
      </c>
      <c r="X505" s="262">
        <v>0</v>
      </c>
      <c r="Y505" s="262">
        <v>0</v>
      </c>
    </row>
    <row r="506" spans="4:25" hidden="1" outlineLevel="1">
      <c r="D506" s="255" t="s">
        <v>388</v>
      </c>
      <c r="E506" s="255" t="s">
        <v>55</v>
      </c>
      <c r="F506" s="255" t="s">
        <v>608</v>
      </c>
      <c r="H506" s="255" t="s">
        <v>609</v>
      </c>
      <c r="I506" s="255" t="s">
        <v>916</v>
      </c>
      <c r="J506" s="255" t="s">
        <v>591</v>
      </c>
      <c r="L506" s="267">
        <v>0</v>
      </c>
      <c r="M506" s="262"/>
      <c r="N506" s="262">
        <v>0</v>
      </c>
      <c r="O506" s="262">
        <v>0</v>
      </c>
      <c r="P506" s="262">
        <v>0</v>
      </c>
      <c r="Q506" s="262">
        <v>0</v>
      </c>
      <c r="R506" s="262">
        <v>0</v>
      </c>
      <c r="S506" s="262">
        <v>0</v>
      </c>
      <c r="T506" s="262">
        <v>0</v>
      </c>
      <c r="U506" s="262">
        <v>0</v>
      </c>
      <c r="V506" s="262">
        <v>0</v>
      </c>
      <c r="W506" s="262">
        <v>0</v>
      </c>
      <c r="X506" s="262">
        <v>0</v>
      </c>
      <c r="Y506" s="262">
        <v>0</v>
      </c>
    </row>
    <row r="507" spans="4:25" hidden="1" outlineLevel="1">
      <c r="D507" s="255" t="s">
        <v>2362</v>
      </c>
      <c r="E507" s="255" t="s">
        <v>2234</v>
      </c>
      <c r="F507" s="255" t="s">
        <v>608</v>
      </c>
      <c r="H507" s="255" t="s">
        <v>609</v>
      </c>
      <c r="I507" s="255" t="s">
        <v>2405</v>
      </c>
      <c r="J507" s="255" t="s">
        <v>1029</v>
      </c>
      <c r="L507" s="267">
        <v>0</v>
      </c>
      <c r="M507" s="262"/>
      <c r="N507" s="262">
        <v>0</v>
      </c>
      <c r="O507" s="262">
        <v>0</v>
      </c>
      <c r="P507" s="262">
        <v>0</v>
      </c>
      <c r="Q507" s="262">
        <v>0</v>
      </c>
      <c r="R507" s="262">
        <v>0</v>
      </c>
      <c r="S507" s="262">
        <v>0</v>
      </c>
      <c r="T507" s="262">
        <v>0</v>
      </c>
      <c r="U507" s="262">
        <v>0</v>
      </c>
      <c r="V507" s="262">
        <v>0</v>
      </c>
      <c r="W507" s="262">
        <v>0</v>
      </c>
      <c r="X507" s="262">
        <v>0</v>
      </c>
      <c r="Y507" s="262">
        <v>0</v>
      </c>
    </row>
    <row r="508" spans="4:25" hidden="1" outlineLevel="1">
      <c r="D508" s="255" t="s">
        <v>2362</v>
      </c>
      <c r="E508" s="255" t="s">
        <v>2234</v>
      </c>
      <c r="F508" s="255" t="s">
        <v>610</v>
      </c>
      <c r="H508" s="255" t="s">
        <v>609</v>
      </c>
      <c r="I508" s="255" t="s">
        <v>2406</v>
      </c>
      <c r="J508" s="255" t="s">
        <v>1029</v>
      </c>
      <c r="L508" s="267">
        <v>0</v>
      </c>
      <c r="M508" s="262"/>
      <c r="N508" s="262">
        <v>0</v>
      </c>
      <c r="O508" s="262">
        <v>0</v>
      </c>
      <c r="P508" s="262">
        <v>0</v>
      </c>
      <c r="Q508" s="262">
        <v>0</v>
      </c>
      <c r="R508" s="262">
        <v>0</v>
      </c>
      <c r="S508" s="262">
        <v>0</v>
      </c>
      <c r="T508" s="262">
        <v>0</v>
      </c>
      <c r="U508" s="262">
        <v>0</v>
      </c>
      <c r="V508" s="262">
        <v>0</v>
      </c>
      <c r="W508" s="262">
        <v>0</v>
      </c>
      <c r="X508" s="262">
        <v>0</v>
      </c>
      <c r="Y508" s="262">
        <v>0</v>
      </c>
    </row>
    <row r="509" spans="4:25" hidden="1" outlineLevel="1">
      <c r="D509" s="255" t="s">
        <v>2363</v>
      </c>
      <c r="E509" s="255" t="s">
        <v>2234</v>
      </c>
      <c r="F509" s="255" t="s">
        <v>608</v>
      </c>
      <c r="H509" s="255" t="s">
        <v>609</v>
      </c>
      <c r="I509" s="255" t="s">
        <v>2407</v>
      </c>
      <c r="J509" s="255" t="s">
        <v>1029</v>
      </c>
      <c r="L509" s="267">
        <v>873.65783999999996</v>
      </c>
      <c r="M509" s="262"/>
      <c r="N509" s="262">
        <v>0</v>
      </c>
      <c r="O509" s="262">
        <v>0</v>
      </c>
      <c r="P509" s="262">
        <v>873.65783999999996</v>
      </c>
      <c r="Q509" s="262">
        <v>0</v>
      </c>
      <c r="R509" s="262">
        <v>0</v>
      </c>
      <c r="S509" s="262">
        <v>0</v>
      </c>
      <c r="T509" s="262">
        <v>0</v>
      </c>
      <c r="U509" s="262">
        <v>0</v>
      </c>
      <c r="V509" s="262">
        <v>0</v>
      </c>
      <c r="W509" s="262">
        <v>0</v>
      </c>
      <c r="X509" s="262">
        <v>0</v>
      </c>
      <c r="Y509" s="262">
        <v>0</v>
      </c>
    </row>
    <row r="510" spans="4:25" hidden="1" outlineLevel="1">
      <c r="D510" s="255" t="s">
        <v>2363</v>
      </c>
      <c r="E510" s="255" t="s">
        <v>2234</v>
      </c>
      <c r="F510" s="255" t="s">
        <v>610</v>
      </c>
      <c r="H510" s="255" t="s">
        <v>609</v>
      </c>
      <c r="I510" s="255" t="s">
        <v>2408</v>
      </c>
      <c r="J510" s="255" t="s">
        <v>1029</v>
      </c>
      <c r="L510" s="267">
        <v>19.077840000000002</v>
      </c>
      <c r="M510" s="262"/>
      <c r="N510" s="262">
        <v>0</v>
      </c>
      <c r="O510" s="262">
        <v>0</v>
      </c>
      <c r="P510" s="262">
        <v>19.077840000000002</v>
      </c>
      <c r="Q510" s="262">
        <v>0</v>
      </c>
      <c r="R510" s="262">
        <v>0</v>
      </c>
      <c r="S510" s="262">
        <v>0</v>
      </c>
      <c r="T510" s="262">
        <v>0</v>
      </c>
      <c r="U510" s="262">
        <v>0</v>
      </c>
      <c r="V510" s="262">
        <v>0</v>
      </c>
      <c r="W510" s="262">
        <v>0</v>
      </c>
      <c r="X510" s="262">
        <v>0</v>
      </c>
      <c r="Y510" s="262">
        <v>0</v>
      </c>
    </row>
    <row r="511" spans="4:25" hidden="1" outlineLevel="1">
      <c r="D511" s="255" t="s">
        <v>389</v>
      </c>
      <c r="E511" s="255" t="s">
        <v>55</v>
      </c>
      <c r="F511" s="255" t="s">
        <v>608</v>
      </c>
      <c r="H511" s="255" t="s">
        <v>609</v>
      </c>
      <c r="I511" s="255" t="s">
        <v>917</v>
      </c>
      <c r="J511" s="255" t="s">
        <v>127</v>
      </c>
      <c r="L511" s="267">
        <v>0</v>
      </c>
      <c r="M511" s="262"/>
      <c r="N511" s="262">
        <v>0</v>
      </c>
      <c r="O511" s="262">
        <v>0</v>
      </c>
      <c r="P511" s="262">
        <v>0</v>
      </c>
      <c r="Q511" s="262">
        <v>0</v>
      </c>
      <c r="R511" s="262">
        <v>0</v>
      </c>
      <c r="S511" s="262">
        <v>0</v>
      </c>
      <c r="T511" s="262">
        <v>0</v>
      </c>
      <c r="U511" s="262">
        <v>0</v>
      </c>
      <c r="V511" s="262">
        <v>0</v>
      </c>
      <c r="W511" s="262">
        <v>0</v>
      </c>
      <c r="X511" s="262">
        <v>0</v>
      </c>
      <c r="Y511" s="262">
        <v>0</v>
      </c>
    </row>
    <row r="512" spans="4:25" hidden="1" outlineLevel="1">
      <c r="D512" s="255" t="s">
        <v>1700</v>
      </c>
      <c r="E512" s="255" t="s">
        <v>54</v>
      </c>
      <c r="F512" s="255" t="s">
        <v>608</v>
      </c>
      <c r="H512" s="255" t="s">
        <v>609</v>
      </c>
      <c r="I512" s="255" t="s">
        <v>918</v>
      </c>
      <c r="J512" s="255" t="s">
        <v>126</v>
      </c>
      <c r="L512" s="267">
        <v>377961.23499999999</v>
      </c>
      <c r="M512" s="262"/>
      <c r="N512" s="262">
        <v>0</v>
      </c>
      <c r="O512" s="262">
        <v>0</v>
      </c>
      <c r="P512" s="262">
        <v>0</v>
      </c>
      <c r="Q512" s="262">
        <v>0</v>
      </c>
      <c r="R512" s="262">
        <v>0</v>
      </c>
      <c r="S512" s="262">
        <v>188340.67499999999</v>
      </c>
      <c r="T512" s="262">
        <v>174891.685</v>
      </c>
      <c r="U512" s="262">
        <v>0</v>
      </c>
      <c r="V512" s="262">
        <v>14728.875</v>
      </c>
      <c r="W512" s="262">
        <v>0</v>
      </c>
      <c r="X512" s="262">
        <v>0</v>
      </c>
      <c r="Y512" s="262">
        <v>0</v>
      </c>
    </row>
    <row r="513" spans="4:25" hidden="1" outlineLevel="1">
      <c r="D513" s="255" t="s">
        <v>1213</v>
      </c>
      <c r="E513" s="255" t="s">
        <v>55</v>
      </c>
      <c r="F513" s="255" t="s">
        <v>608</v>
      </c>
      <c r="H513" s="255" t="s">
        <v>609</v>
      </c>
      <c r="I513" s="255" t="s">
        <v>1214</v>
      </c>
      <c r="J513" s="255" t="s">
        <v>615</v>
      </c>
      <c r="L513" s="267">
        <v>0</v>
      </c>
      <c r="M513" s="262"/>
      <c r="N513" s="262">
        <v>0</v>
      </c>
      <c r="O513" s="262">
        <v>0</v>
      </c>
      <c r="P513" s="262">
        <v>0</v>
      </c>
      <c r="Q513" s="262">
        <v>0</v>
      </c>
      <c r="R513" s="262">
        <v>0</v>
      </c>
      <c r="S513" s="262">
        <v>0</v>
      </c>
      <c r="T513" s="262">
        <v>0</v>
      </c>
      <c r="U513" s="262">
        <v>0</v>
      </c>
      <c r="V513" s="262">
        <v>0</v>
      </c>
      <c r="W513" s="262">
        <v>0</v>
      </c>
      <c r="X513" s="262">
        <v>0</v>
      </c>
      <c r="Y513" s="262">
        <v>0</v>
      </c>
    </row>
    <row r="514" spans="4:25" hidden="1" outlineLevel="1">
      <c r="D514" s="255" t="s">
        <v>3544</v>
      </c>
      <c r="E514" s="255" t="s">
        <v>55</v>
      </c>
      <c r="F514" s="255" t="s">
        <v>608</v>
      </c>
      <c r="H514" s="255" t="s">
        <v>609</v>
      </c>
      <c r="I514" s="255" t="s">
        <v>1215</v>
      </c>
      <c r="J514" s="255" t="s">
        <v>993</v>
      </c>
      <c r="L514" s="267">
        <v>0</v>
      </c>
      <c r="M514" s="262"/>
      <c r="N514" s="262">
        <v>0</v>
      </c>
      <c r="O514" s="262">
        <v>0</v>
      </c>
      <c r="P514" s="262">
        <v>0</v>
      </c>
      <c r="Q514" s="262">
        <v>0</v>
      </c>
      <c r="R514" s="262">
        <v>0</v>
      </c>
      <c r="S514" s="262">
        <v>0</v>
      </c>
      <c r="T514" s="262">
        <v>0</v>
      </c>
      <c r="U514" s="262">
        <v>0</v>
      </c>
      <c r="V514" s="262">
        <v>0</v>
      </c>
      <c r="W514" s="262">
        <v>0</v>
      </c>
      <c r="X514" s="262">
        <v>0</v>
      </c>
      <c r="Y514" s="262">
        <v>0</v>
      </c>
    </row>
    <row r="515" spans="4:25" hidden="1" outlineLevel="1">
      <c r="D515" s="255" t="s">
        <v>1216</v>
      </c>
      <c r="E515" s="255" t="s">
        <v>55</v>
      </c>
      <c r="F515" s="255" t="s">
        <v>608</v>
      </c>
      <c r="H515" s="255" t="s">
        <v>609</v>
      </c>
      <c r="I515" s="255" t="s">
        <v>1217</v>
      </c>
      <c r="J515" s="255" t="s">
        <v>993</v>
      </c>
      <c r="L515" s="267">
        <v>0</v>
      </c>
      <c r="M515" s="262"/>
      <c r="N515" s="262">
        <v>0</v>
      </c>
      <c r="O515" s="262">
        <v>0</v>
      </c>
      <c r="P515" s="262">
        <v>0</v>
      </c>
      <c r="Q515" s="262">
        <v>0</v>
      </c>
      <c r="R515" s="262">
        <v>0</v>
      </c>
      <c r="S515" s="262">
        <v>0</v>
      </c>
      <c r="T515" s="262">
        <v>0</v>
      </c>
      <c r="U515" s="262">
        <v>0</v>
      </c>
      <c r="V515" s="262">
        <v>0</v>
      </c>
      <c r="W515" s="262">
        <v>0</v>
      </c>
      <c r="X515" s="262">
        <v>0</v>
      </c>
      <c r="Y515" s="262">
        <v>0</v>
      </c>
    </row>
    <row r="516" spans="4:25" hidden="1" outlineLevel="1">
      <c r="D516" s="255" t="s">
        <v>1218</v>
      </c>
      <c r="E516" s="255" t="s">
        <v>55</v>
      </c>
      <c r="F516" s="255" t="s">
        <v>608</v>
      </c>
      <c r="H516" s="255" t="s">
        <v>609</v>
      </c>
      <c r="I516" s="255" t="s">
        <v>1219</v>
      </c>
      <c r="J516" s="255" t="s">
        <v>993</v>
      </c>
      <c r="L516" s="267">
        <v>0</v>
      </c>
      <c r="M516" s="262"/>
      <c r="N516" s="262">
        <v>0</v>
      </c>
      <c r="O516" s="262">
        <v>0</v>
      </c>
      <c r="P516" s="262">
        <v>0</v>
      </c>
      <c r="Q516" s="262">
        <v>0</v>
      </c>
      <c r="R516" s="262">
        <v>0</v>
      </c>
      <c r="S516" s="262">
        <v>0</v>
      </c>
      <c r="T516" s="262">
        <v>0</v>
      </c>
      <c r="U516" s="262">
        <v>0</v>
      </c>
      <c r="V516" s="262">
        <v>0</v>
      </c>
      <c r="W516" s="262">
        <v>0</v>
      </c>
      <c r="X516" s="262">
        <v>0</v>
      </c>
      <c r="Y516" s="262">
        <v>0</v>
      </c>
    </row>
    <row r="517" spans="4:25" hidden="1" outlineLevel="1">
      <c r="D517" s="255" t="s">
        <v>1220</v>
      </c>
      <c r="E517" s="255" t="s">
        <v>55</v>
      </c>
      <c r="F517" s="255" t="s">
        <v>608</v>
      </c>
      <c r="H517" s="255" t="s">
        <v>609</v>
      </c>
      <c r="I517" s="255" t="s">
        <v>1221</v>
      </c>
      <c r="J517" s="255" t="s">
        <v>615</v>
      </c>
      <c r="L517" s="267">
        <v>0</v>
      </c>
      <c r="M517" s="262"/>
      <c r="N517" s="262">
        <v>0</v>
      </c>
      <c r="O517" s="262">
        <v>0</v>
      </c>
      <c r="P517" s="262">
        <v>0</v>
      </c>
      <c r="Q517" s="262">
        <v>0</v>
      </c>
      <c r="R517" s="262">
        <v>0</v>
      </c>
      <c r="S517" s="262">
        <v>0</v>
      </c>
      <c r="T517" s="262">
        <v>0</v>
      </c>
      <c r="U517" s="262">
        <v>0</v>
      </c>
      <c r="V517" s="262">
        <v>0</v>
      </c>
      <c r="W517" s="262">
        <v>0</v>
      </c>
      <c r="X517" s="262">
        <v>0</v>
      </c>
      <c r="Y517" s="262">
        <v>0</v>
      </c>
    </row>
    <row r="518" spans="4:25" hidden="1" outlineLevel="1">
      <c r="D518" s="255" t="s">
        <v>1222</v>
      </c>
      <c r="E518" s="255" t="s">
        <v>55</v>
      </c>
      <c r="F518" s="255" t="s">
        <v>608</v>
      </c>
      <c r="H518" s="255" t="s">
        <v>609</v>
      </c>
      <c r="I518" s="255" t="s">
        <v>1223</v>
      </c>
      <c r="J518" s="255" t="s">
        <v>615</v>
      </c>
      <c r="L518" s="267">
        <v>0</v>
      </c>
      <c r="M518" s="262"/>
      <c r="N518" s="262">
        <v>0</v>
      </c>
      <c r="O518" s="262">
        <v>0</v>
      </c>
      <c r="P518" s="262">
        <v>0</v>
      </c>
      <c r="Q518" s="262">
        <v>0</v>
      </c>
      <c r="R518" s="262">
        <v>0</v>
      </c>
      <c r="S518" s="262">
        <v>0</v>
      </c>
      <c r="T518" s="262">
        <v>0</v>
      </c>
      <c r="U518" s="262">
        <v>0</v>
      </c>
      <c r="V518" s="262">
        <v>0</v>
      </c>
      <c r="W518" s="262">
        <v>0</v>
      </c>
      <c r="X518" s="262">
        <v>0</v>
      </c>
      <c r="Y518" s="262">
        <v>0</v>
      </c>
    </row>
    <row r="519" spans="4:25" hidden="1" outlineLevel="1">
      <c r="D519" s="255" t="s">
        <v>678</v>
      </c>
      <c r="E519" s="255" t="s">
        <v>55</v>
      </c>
      <c r="F519" s="255" t="s">
        <v>608</v>
      </c>
      <c r="H519" s="255" t="s">
        <v>609</v>
      </c>
      <c r="I519" s="255" t="s">
        <v>919</v>
      </c>
      <c r="J519" s="255" t="s">
        <v>127</v>
      </c>
      <c r="L519" s="267">
        <v>0</v>
      </c>
      <c r="M519" s="262"/>
      <c r="N519" s="262">
        <v>0</v>
      </c>
      <c r="O519" s="262">
        <v>0</v>
      </c>
      <c r="P519" s="262">
        <v>0</v>
      </c>
      <c r="Q519" s="262">
        <v>0</v>
      </c>
      <c r="R519" s="262">
        <v>0</v>
      </c>
      <c r="S519" s="262">
        <v>0</v>
      </c>
      <c r="T519" s="262">
        <v>0</v>
      </c>
      <c r="U519" s="262">
        <v>0</v>
      </c>
      <c r="V519" s="262">
        <v>0</v>
      </c>
      <c r="W519" s="262">
        <v>0</v>
      </c>
      <c r="X519" s="262">
        <v>0</v>
      </c>
      <c r="Y519" s="262">
        <v>0</v>
      </c>
    </row>
    <row r="520" spans="4:25" hidden="1" outlineLevel="1">
      <c r="D520" s="255" t="s">
        <v>1894</v>
      </c>
      <c r="E520" s="255" t="s">
        <v>54</v>
      </c>
      <c r="F520" s="255" t="s">
        <v>608</v>
      </c>
      <c r="H520" s="255" t="s">
        <v>609</v>
      </c>
      <c r="I520" s="255" t="s">
        <v>3545</v>
      </c>
      <c r="J520" s="255" t="s">
        <v>126</v>
      </c>
      <c r="L520" s="267">
        <v>0</v>
      </c>
      <c r="M520" s="262"/>
      <c r="N520" s="262"/>
      <c r="O520" s="262"/>
      <c r="P520" s="262">
        <v>0</v>
      </c>
      <c r="Q520" s="262">
        <v>0</v>
      </c>
      <c r="R520" s="262">
        <v>0</v>
      </c>
      <c r="S520" s="262">
        <v>0</v>
      </c>
      <c r="T520" s="262">
        <v>0</v>
      </c>
      <c r="U520" s="262">
        <v>0</v>
      </c>
      <c r="V520" s="262">
        <v>0</v>
      </c>
      <c r="W520" s="262">
        <v>0</v>
      </c>
      <c r="X520" s="262">
        <v>0</v>
      </c>
      <c r="Y520" s="262">
        <v>0</v>
      </c>
    </row>
    <row r="521" spans="4:25" hidden="1" outlineLevel="1">
      <c r="D521" s="255" t="s">
        <v>1894</v>
      </c>
      <c r="E521" s="255" t="s">
        <v>54</v>
      </c>
      <c r="F521" s="255" t="s">
        <v>610</v>
      </c>
      <c r="H521" s="255" t="s">
        <v>609</v>
      </c>
      <c r="I521" s="255" t="s">
        <v>3546</v>
      </c>
      <c r="J521" s="255" t="s">
        <v>126</v>
      </c>
      <c r="L521" s="267">
        <v>0</v>
      </c>
      <c r="M521" s="262"/>
      <c r="N521" s="262"/>
      <c r="O521" s="262"/>
      <c r="P521" s="262">
        <v>0</v>
      </c>
      <c r="Q521" s="262">
        <v>0</v>
      </c>
      <c r="R521" s="262">
        <v>0</v>
      </c>
      <c r="S521" s="262">
        <v>0</v>
      </c>
      <c r="T521" s="262">
        <v>0</v>
      </c>
      <c r="U521" s="262">
        <v>0</v>
      </c>
      <c r="V521" s="262">
        <v>0</v>
      </c>
      <c r="W521" s="262">
        <v>0</v>
      </c>
      <c r="X521" s="262">
        <v>0</v>
      </c>
      <c r="Y521" s="262">
        <v>0</v>
      </c>
    </row>
    <row r="522" spans="4:25" hidden="1" outlineLevel="1">
      <c r="D522" s="255" t="s">
        <v>3547</v>
      </c>
      <c r="E522" s="255" t="s">
        <v>54</v>
      </c>
      <c r="F522" s="255" t="s">
        <v>608</v>
      </c>
      <c r="H522" s="255" t="s">
        <v>609</v>
      </c>
      <c r="I522" s="255" t="s">
        <v>920</v>
      </c>
      <c r="J522" s="255" t="s">
        <v>126</v>
      </c>
      <c r="L522" s="267">
        <v>0</v>
      </c>
      <c r="M522" s="262"/>
      <c r="N522" s="262">
        <v>0</v>
      </c>
      <c r="O522" s="262">
        <v>0</v>
      </c>
      <c r="P522" s="262"/>
      <c r="Q522" s="262"/>
      <c r="R522" s="262"/>
      <c r="S522" s="262"/>
      <c r="T522" s="262"/>
      <c r="U522" s="262"/>
      <c r="V522" s="262"/>
      <c r="W522" s="262"/>
      <c r="X522" s="262"/>
      <c r="Y522" s="262"/>
    </row>
    <row r="523" spans="4:25" hidden="1" outlineLevel="1">
      <c r="D523" s="255" t="s">
        <v>3547</v>
      </c>
      <c r="E523" s="255" t="s">
        <v>54</v>
      </c>
      <c r="F523" s="255" t="s">
        <v>610</v>
      </c>
      <c r="H523" s="255" t="s">
        <v>609</v>
      </c>
      <c r="I523" s="255" t="s">
        <v>3548</v>
      </c>
      <c r="J523" s="255" t="s">
        <v>126</v>
      </c>
      <c r="L523" s="267">
        <v>0</v>
      </c>
      <c r="M523" s="262"/>
      <c r="N523" s="262">
        <v>0</v>
      </c>
      <c r="O523" s="262">
        <v>0</v>
      </c>
      <c r="P523" s="262"/>
      <c r="Q523" s="262"/>
      <c r="R523" s="262"/>
      <c r="S523" s="262"/>
      <c r="T523" s="262"/>
      <c r="U523" s="262"/>
      <c r="V523" s="262"/>
      <c r="W523" s="262"/>
      <c r="X523" s="262"/>
      <c r="Y523" s="262"/>
    </row>
    <row r="524" spans="4:25" hidden="1" outlineLevel="1">
      <c r="D524" s="255" t="s">
        <v>680</v>
      </c>
      <c r="E524" s="255" t="s">
        <v>55</v>
      </c>
      <c r="F524" s="255" t="s">
        <v>608</v>
      </c>
      <c r="H524" s="255" t="s">
        <v>609</v>
      </c>
      <c r="I524" s="255" t="s">
        <v>575</v>
      </c>
      <c r="J524" s="255" t="s">
        <v>561</v>
      </c>
      <c r="L524" s="267">
        <v>0</v>
      </c>
      <c r="M524" s="262"/>
      <c r="N524" s="262">
        <v>0</v>
      </c>
      <c r="O524" s="262">
        <v>0</v>
      </c>
      <c r="P524" s="262">
        <v>0</v>
      </c>
      <c r="Q524" s="262">
        <v>0</v>
      </c>
      <c r="R524" s="262">
        <v>0</v>
      </c>
      <c r="S524" s="262">
        <v>0</v>
      </c>
      <c r="T524" s="262">
        <v>0</v>
      </c>
      <c r="U524" s="262">
        <v>0</v>
      </c>
      <c r="V524" s="262">
        <v>0</v>
      </c>
      <c r="W524" s="262">
        <v>0</v>
      </c>
      <c r="X524" s="262">
        <v>0</v>
      </c>
      <c r="Y524" s="262">
        <v>0</v>
      </c>
    </row>
    <row r="525" spans="4:25" hidden="1" outlineLevel="1">
      <c r="D525" s="255" t="s">
        <v>1224</v>
      </c>
      <c r="E525" s="255" t="s">
        <v>55</v>
      </c>
      <c r="F525" s="255" t="s">
        <v>608</v>
      </c>
      <c r="H525" s="255" t="s">
        <v>609</v>
      </c>
      <c r="I525" s="255" t="s">
        <v>1225</v>
      </c>
      <c r="J525" s="255" t="s">
        <v>993</v>
      </c>
      <c r="L525" s="267">
        <v>0</v>
      </c>
      <c r="M525" s="262"/>
      <c r="N525" s="262">
        <v>0</v>
      </c>
      <c r="O525" s="262">
        <v>0</v>
      </c>
      <c r="P525" s="262">
        <v>0</v>
      </c>
      <c r="Q525" s="262">
        <v>0</v>
      </c>
      <c r="R525" s="262">
        <v>0</v>
      </c>
      <c r="S525" s="262">
        <v>0</v>
      </c>
      <c r="T525" s="262">
        <v>0</v>
      </c>
      <c r="U525" s="262">
        <v>0</v>
      </c>
      <c r="V525" s="262">
        <v>0</v>
      </c>
      <c r="W525" s="262">
        <v>0</v>
      </c>
      <c r="X525" s="262">
        <v>0</v>
      </c>
      <c r="Y525" s="262">
        <v>0</v>
      </c>
    </row>
    <row r="526" spans="4:25" hidden="1" outlineLevel="1">
      <c r="D526" s="255" t="s">
        <v>336</v>
      </c>
      <c r="E526" s="255" t="s">
        <v>55</v>
      </c>
      <c r="F526" s="255" t="s">
        <v>608</v>
      </c>
      <c r="H526" s="255" t="s">
        <v>609</v>
      </c>
      <c r="I526" s="255" t="s">
        <v>921</v>
      </c>
      <c r="J526" s="255" t="s">
        <v>614</v>
      </c>
      <c r="L526" s="267">
        <v>0</v>
      </c>
      <c r="M526" s="262"/>
      <c r="N526" s="262">
        <v>0</v>
      </c>
      <c r="O526" s="262">
        <v>0</v>
      </c>
      <c r="P526" s="262">
        <v>0</v>
      </c>
      <c r="Q526" s="262">
        <v>0</v>
      </c>
      <c r="R526" s="262">
        <v>0</v>
      </c>
      <c r="S526" s="262">
        <v>0</v>
      </c>
      <c r="T526" s="262">
        <v>0</v>
      </c>
      <c r="U526" s="262">
        <v>0</v>
      </c>
      <c r="V526" s="262">
        <v>0</v>
      </c>
      <c r="W526" s="262">
        <v>0</v>
      </c>
      <c r="X526" s="262">
        <v>0</v>
      </c>
      <c r="Y526" s="262">
        <v>0</v>
      </c>
    </row>
    <row r="527" spans="4:25" hidden="1" outlineLevel="1">
      <c r="D527" s="255" t="s">
        <v>337</v>
      </c>
      <c r="E527" s="255" t="s">
        <v>55</v>
      </c>
      <c r="F527" s="255" t="s">
        <v>608</v>
      </c>
      <c r="H527" s="255" t="s">
        <v>609</v>
      </c>
      <c r="I527" s="255" t="s">
        <v>922</v>
      </c>
      <c r="J527" s="255" t="s">
        <v>561</v>
      </c>
      <c r="L527" s="267">
        <v>0</v>
      </c>
      <c r="M527" s="262"/>
      <c r="N527" s="262">
        <v>0</v>
      </c>
      <c r="O527" s="262">
        <v>0</v>
      </c>
      <c r="P527" s="262">
        <v>0</v>
      </c>
      <c r="Q527" s="262">
        <v>0</v>
      </c>
      <c r="R527" s="262">
        <v>0</v>
      </c>
      <c r="S527" s="262">
        <v>0</v>
      </c>
      <c r="T527" s="262">
        <v>0</v>
      </c>
      <c r="U527" s="262">
        <v>0</v>
      </c>
      <c r="V527" s="262">
        <v>0</v>
      </c>
      <c r="W527" s="262">
        <v>0</v>
      </c>
      <c r="X527" s="262">
        <v>0</v>
      </c>
      <c r="Y527" s="262">
        <v>0</v>
      </c>
    </row>
    <row r="528" spans="4:25" hidden="1" outlineLevel="1">
      <c r="D528" s="255" t="s">
        <v>923</v>
      </c>
      <c r="E528" s="255" t="s">
        <v>56</v>
      </c>
      <c r="F528" s="255" t="s">
        <v>608</v>
      </c>
      <c r="H528" s="255" t="s">
        <v>609</v>
      </c>
      <c r="I528" s="255" t="s">
        <v>924</v>
      </c>
      <c r="J528" s="255" t="s">
        <v>125</v>
      </c>
      <c r="L528" s="267">
        <v>228511.58499999999</v>
      </c>
      <c r="M528" s="262"/>
      <c r="N528" s="262">
        <v>0</v>
      </c>
      <c r="O528" s="262">
        <v>0</v>
      </c>
      <c r="P528" s="262">
        <v>0</v>
      </c>
      <c r="Q528" s="262">
        <v>113774.88499999999</v>
      </c>
      <c r="R528" s="262">
        <v>114736.7</v>
      </c>
      <c r="S528" s="262">
        <v>0</v>
      </c>
      <c r="T528" s="262">
        <v>0</v>
      </c>
      <c r="U528" s="262">
        <v>0</v>
      </c>
      <c r="V528" s="262">
        <v>0</v>
      </c>
      <c r="W528" s="262">
        <v>0</v>
      </c>
      <c r="X528" s="262">
        <v>0</v>
      </c>
      <c r="Y528" s="262">
        <v>0</v>
      </c>
    </row>
    <row r="529" spans="4:25" hidden="1" outlineLevel="1">
      <c r="D529" s="255" t="s">
        <v>1226</v>
      </c>
      <c r="E529" s="255" t="s">
        <v>2234</v>
      </c>
      <c r="F529" s="255" t="s">
        <v>608</v>
      </c>
      <c r="H529" s="255" t="s">
        <v>609</v>
      </c>
      <c r="I529" s="255" t="s">
        <v>2409</v>
      </c>
      <c r="J529" s="255" t="s">
        <v>1029</v>
      </c>
      <c r="L529" s="267">
        <v>56.977199999999996</v>
      </c>
      <c r="M529" s="262"/>
      <c r="N529" s="262">
        <v>0</v>
      </c>
      <c r="O529" s="262">
        <v>0</v>
      </c>
      <c r="P529" s="262">
        <v>0</v>
      </c>
      <c r="Q529" s="262">
        <v>0</v>
      </c>
      <c r="R529" s="262">
        <v>0</v>
      </c>
      <c r="S529" s="262">
        <v>0</v>
      </c>
      <c r="T529" s="262">
        <v>0</v>
      </c>
      <c r="U529" s="262">
        <v>0</v>
      </c>
      <c r="V529" s="262">
        <v>0</v>
      </c>
      <c r="W529" s="262">
        <v>56.977199999999996</v>
      </c>
      <c r="X529" s="262">
        <v>0</v>
      </c>
      <c r="Y529" s="262">
        <v>0</v>
      </c>
    </row>
    <row r="530" spans="4:25" hidden="1" outlineLevel="1">
      <c r="D530" s="255" t="s">
        <v>1226</v>
      </c>
      <c r="E530" s="255" t="s">
        <v>2234</v>
      </c>
      <c r="F530" s="255" t="s">
        <v>610</v>
      </c>
      <c r="H530" s="255" t="s">
        <v>609</v>
      </c>
      <c r="I530" s="255" t="s">
        <v>2410</v>
      </c>
      <c r="J530" s="255" t="s">
        <v>1029</v>
      </c>
      <c r="L530" s="267">
        <v>0</v>
      </c>
      <c r="M530" s="262"/>
      <c r="N530" s="262">
        <v>0</v>
      </c>
      <c r="O530" s="262">
        <v>0</v>
      </c>
      <c r="P530" s="262">
        <v>0</v>
      </c>
      <c r="Q530" s="262">
        <v>0</v>
      </c>
      <c r="R530" s="262">
        <v>0</v>
      </c>
      <c r="S530" s="262">
        <v>0</v>
      </c>
      <c r="T530" s="262">
        <v>0</v>
      </c>
      <c r="U530" s="262">
        <v>0</v>
      </c>
      <c r="V530" s="262">
        <v>0</v>
      </c>
      <c r="W530" s="262">
        <v>0</v>
      </c>
      <c r="X530" s="262">
        <v>0</v>
      </c>
      <c r="Y530" s="262">
        <v>0</v>
      </c>
    </row>
    <row r="531" spans="4:25" hidden="1" outlineLevel="1">
      <c r="D531" s="255" t="s">
        <v>681</v>
      </c>
      <c r="E531" s="255" t="s">
        <v>54</v>
      </c>
      <c r="F531" s="255" t="s">
        <v>608</v>
      </c>
      <c r="H531" s="255" t="s">
        <v>609</v>
      </c>
      <c r="I531" s="255" t="s">
        <v>925</v>
      </c>
      <c r="J531" s="255" t="s">
        <v>126</v>
      </c>
      <c r="L531" s="267">
        <v>0</v>
      </c>
      <c r="M531" s="262"/>
      <c r="N531" s="262">
        <v>0</v>
      </c>
      <c r="O531" s="262">
        <v>0</v>
      </c>
      <c r="P531" s="262">
        <v>0</v>
      </c>
      <c r="Q531" s="262">
        <v>0</v>
      </c>
      <c r="R531" s="262">
        <v>0</v>
      </c>
      <c r="S531" s="262">
        <v>0</v>
      </c>
      <c r="T531" s="262">
        <v>0</v>
      </c>
      <c r="U531" s="262">
        <v>0</v>
      </c>
      <c r="V531" s="262">
        <v>0</v>
      </c>
      <c r="W531" s="262">
        <v>0</v>
      </c>
      <c r="X531" s="262">
        <v>0</v>
      </c>
      <c r="Y531" s="262">
        <v>0</v>
      </c>
    </row>
    <row r="532" spans="4:25" hidden="1" outlineLevel="1">
      <c r="D532" s="255" t="s">
        <v>1701</v>
      </c>
      <c r="E532" s="255" t="s">
        <v>55</v>
      </c>
      <c r="F532" s="255" t="s">
        <v>608</v>
      </c>
      <c r="H532" s="255" t="s">
        <v>609</v>
      </c>
      <c r="I532" s="255" t="s">
        <v>1227</v>
      </c>
      <c r="J532" s="255" t="s">
        <v>993</v>
      </c>
      <c r="L532" s="267">
        <v>0</v>
      </c>
      <c r="M532" s="262"/>
      <c r="N532" s="262">
        <v>0</v>
      </c>
      <c r="O532" s="262">
        <v>0</v>
      </c>
      <c r="P532" s="262">
        <v>0</v>
      </c>
      <c r="Q532" s="262">
        <v>0</v>
      </c>
      <c r="R532" s="262">
        <v>0</v>
      </c>
      <c r="S532" s="262">
        <v>0</v>
      </c>
      <c r="T532" s="262">
        <v>0</v>
      </c>
      <c r="U532" s="262">
        <v>0</v>
      </c>
      <c r="V532" s="262">
        <v>0</v>
      </c>
      <c r="W532" s="262">
        <v>0</v>
      </c>
      <c r="X532" s="262">
        <v>0</v>
      </c>
      <c r="Y532" s="262">
        <v>0</v>
      </c>
    </row>
    <row r="533" spans="4:25" hidden="1" outlineLevel="1">
      <c r="D533" s="255" t="s">
        <v>390</v>
      </c>
      <c r="E533" s="255" t="s">
        <v>55</v>
      </c>
      <c r="F533" s="255" t="s">
        <v>608</v>
      </c>
      <c r="H533" s="255" t="s">
        <v>609</v>
      </c>
      <c r="I533" s="255" t="s">
        <v>926</v>
      </c>
      <c r="J533" s="255" t="s">
        <v>614</v>
      </c>
      <c r="L533" s="267">
        <v>0</v>
      </c>
      <c r="M533" s="262"/>
      <c r="N533" s="262">
        <v>0</v>
      </c>
      <c r="O533" s="262">
        <v>0</v>
      </c>
      <c r="P533" s="262">
        <v>0</v>
      </c>
      <c r="Q533" s="262">
        <v>0</v>
      </c>
      <c r="R533" s="262">
        <v>0</v>
      </c>
      <c r="S533" s="262">
        <v>0</v>
      </c>
      <c r="T533" s="262">
        <v>0</v>
      </c>
      <c r="U533" s="262">
        <v>0</v>
      </c>
      <c r="V533" s="262">
        <v>0</v>
      </c>
      <c r="W533" s="262">
        <v>0</v>
      </c>
      <c r="X533" s="262">
        <v>0</v>
      </c>
      <c r="Y533" s="262">
        <v>0</v>
      </c>
    </row>
    <row r="534" spans="4:25" hidden="1" outlineLevel="1">
      <c r="D534" s="255" t="s">
        <v>338</v>
      </c>
      <c r="E534" s="255" t="s">
        <v>55</v>
      </c>
      <c r="F534" s="255" t="s">
        <v>608</v>
      </c>
      <c r="H534" s="255" t="s">
        <v>609</v>
      </c>
      <c r="I534" s="255" t="s">
        <v>927</v>
      </c>
      <c r="J534" s="255" t="s">
        <v>614</v>
      </c>
      <c r="L534" s="267">
        <v>0</v>
      </c>
      <c r="M534" s="262"/>
      <c r="N534" s="262">
        <v>0</v>
      </c>
      <c r="O534" s="262">
        <v>0</v>
      </c>
      <c r="P534" s="262">
        <v>0</v>
      </c>
      <c r="Q534" s="262">
        <v>0</v>
      </c>
      <c r="R534" s="262">
        <v>0</v>
      </c>
      <c r="S534" s="262">
        <v>0</v>
      </c>
      <c r="T534" s="262">
        <v>0</v>
      </c>
      <c r="U534" s="262">
        <v>0</v>
      </c>
      <c r="V534" s="262">
        <v>0</v>
      </c>
      <c r="W534" s="262">
        <v>0</v>
      </c>
      <c r="X534" s="262">
        <v>0</v>
      </c>
      <c r="Y534" s="262">
        <v>0</v>
      </c>
    </row>
    <row r="535" spans="4:25" hidden="1" outlineLevel="1">
      <c r="D535" s="255" t="s">
        <v>1228</v>
      </c>
      <c r="E535" s="255" t="s">
        <v>55</v>
      </c>
      <c r="F535" s="255" t="s">
        <v>608</v>
      </c>
      <c r="H535" s="255" t="s">
        <v>609</v>
      </c>
      <c r="I535" s="255" t="s">
        <v>1229</v>
      </c>
      <c r="J535" s="255" t="s">
        <v>558</v>
      </c>
      <c r="L535" s="267">
        <v>0</v>
      </c>
      <c r="M535" s="262"/>
      <c r="N535" s="262">
        <v>0</v>
      </c>
      <c r="O535" s="262">
        <v>0</v>
      </c>
      <c r="P535" s="262">
        <v>0</v>
      </c>
      <c r="Q535" s="262">
        <v>0</v>
      </c>
      <c r="R535" s="262">
        <v>0</v>
      </c>
      <c r="S535" s="262">
        <v>0</v>
      </c>
      <c r="T535" s="262">
        <v>0</v>
      </c>
      <c r="U535" s="262">
        <v>0</v>
      </c>
      <c r="V535" s="262">
        <v>0</v>
      </c>
      <c r="W535" s="262">
        <v>0</v>
      </c>
      <c r="X535" s="262">
        <v>0</v>
      </c>
      <c r="Y535" s="262">
        <v>0</v>
      </c>
    </row>
    <row r="536" spans="4:25" hidden="1" outlineLevel="1">
      <c r="D536" s="255" t="s">
        <v>266</v>
      </c>
      <c r="E536" s="255" t="s">
        <v>54</v>
      </c>
      <c r="F536" s="255" t="s">
        <v>608</v>
      </c>
      <c r="H536" s="255" t="s">
        <v>609</v>
      </c>
      <c r="I536" s="255" t="s">
        <v>928</v>
      </c>
      <c r="J536" s="255" t="s">
        <v>126</v>
      </c>
      <c r="L536" s="267">
        <v>0</v>
      </c>
      <c r="M536" s="262"/>
      <c r="N536" s="262">
        <v>0</v>
      </c>
      <c r="O536" s="262">
        <v>0</v>
      </c>
      <c r="P536" s="262">
        <v>0</v>
      </c>
      <c r="Q536" s="262">
        <v>0</v>
      </c>
      <c r="R536" s="262">
        <v>0</v>
      </c>
      <c r="S536" s="262">
        <v>0</v>
      </c>
      <c r="T536" s="262">
        <v>0</v>
      </c>
      <c r="U536" s="262">
        <v>0</v>
      </c>
      <c r="V536" s="262">
        <v>0</v>
      </c>
      <c r="W536" s="262">
        <v>0</v>
      </c>
      <c r="X536" s="262">
        <v>0</v>
      </c>
      <c r="Y536" s="262">
        <v>0</v>
      </c>
    </row>
    <row r="537" spans="4:25" hidden="1" outlineLevel="1">
      <c r="D537" s="255" t="s">
        <v>3549</v>
      </c>
      <c r="E537" s="255" t="s">
        <v>2234</v>
      </c>
      <c r="F537" s="255" t="s">
        <v>608</v>
      </c>
      <c r="H537" s="255" t="s">
        <v>609</v>
      </c>
      <c r="I537" s="255" t="s">
        <v>1230</v>
      </c>
      <c r="J537" s="255" t="s">
        <v>1029</v>
      </c>
      <c r="L537" s="267">
        <v>0</v>
      </c>
      <c r="M537" s="262"/>
      <c r="N537" s="262">
        <v>0</v>
      </c>
      <c r="O537" s="262">
        <v>0</v>
      </c>
      <c r="P537" s="262">
        <v>0</v>
      </c>
      <c r="Q537" s="262">
        <v>0</v>
      </c>
      <c r="R537" s="262">
        <v>0</v>
      </c>
      <c r="S537" s="262">
        <v>0</v>
      </c>
      <c r="T537" s="262">
        <v>0</v>
      </c>
      <c r="U537" s="262">
        <v>0</v>
      </c>
      <c r="V537" s="262">
        <v>0</v>
      </c>
      <c r="W537" s="262">
        <v>0</v>
      </c>
      <c r="X537" s="262">
        <v>0</v>
      </c>
      <c r="Y537" s="262">
        <v>0</v>
      </c>
    </row>
    <row r="538" spans="4:25" hidden="1" outlineLevel="1">
      <c r="D538" s="255" t="s">
        <v>3549</v>
      </c>
      <c r="E538" s="255" t="s">
        <v>2234</v>
      </c>
      <c r="F538" s="255" t="s">
        <v>610</v>
      </c>
      <c r="H538" s="255" t="s">
        <v>609</v>
      </c>
      <c r="I538" s="255" t="s">
        <v>2411</v>
      </c>
      <c r="J538" s="255" t="s">
        <v>1029</v>
      </c>
      <c r="L538" s="267">
        <v>0</v>
      </c>
      <c r="M538" s="262"/>
      <c r="N538" s="262">
        <v>0</v>
      </c>
      <c r="O538" s="262">
        <v>0</v>
      </c>
      <c r="P538" s="262">
        <v>0</v>
      </c>
      <c r="Q538" s="262">
        <v>0</v>
      </c>
      <c r="R538" s="262">
        <v>0</v>
      </c>
      <c r="S538" s="262">
        <v>0</v>
      </c>
      <c r="T538" s="262">
        <v>0</v>
      </c>
      <c r="U538" s="262">
        <v>0</v>
      </c>
      <c r="V538" s="262">
        <v>0</v>
      </c>
      <c r="W538" s="262">
        <v>0</v>
      </c>
      <c r="X538" s="262">
        <v>0</v>
      </c>
      <c r="Y538" s="262">
        <v>0</v>
      </c>
    </row>
    <row r="539" spans="4:25" hidden="1" outlineLevel="1">
      <c r="D539" s="255" t="s">
        <v>391</v>
      </c>
      <c r="E539" s="255" t="s">
        <v>54</v>
      </c>
      <c r="F539" s="255" t="s">
        <v>608</v>
      </c>
      <c r="H539" s="255" t="s">
        <v>609</v>
      </c>
      <c r="I539" s="255" t="s">
        <v>929</v>
      </c>
      <c r="J539" s="255" t="s">
        <v>126</v>
      </c>
      <c r="L539" s="267">
        <v>0</v>
      </c>
      <c r="M539" s="262"/>
      <c r="N539" s="262">
        <v>0</v>
      </c>
      <c r="O539" s="262">
        <v>0</v>
      </c>
      <c r="P539" s="262">
        <v>0</v>
      </c>
      <c r="Q539" s="262">
        <v>0</v>
      </c>
      <c r="R539" s="262">
        <v>0</v>
      </c>
      <c r="S539" s="262">
        <v>0</v>
      </c>
      <c r="T539" s="262">
        <v>0</v>
      </c>
      <c r="U539" s="262">
        <v>0</v>
      </c>
      <c r="V539" s="262">
        <v>0</v>
      </c>
      <c r="W539" s="262">
        <v>0</v>
      </c>
      <c r="X539" s="262">
        <v>0</v>
      </c>
      <c r="Y539" s="262">
        <v>0</v>
      </c>
    </row>
    <row r="540" spans="4:25" hidden="1" outlineLevel="1">
      <c r="D540" s="255" t="s">
        <v>391</v>
      </c>
      <c r="E540" s="255" t="s">
        <v>54</v>
      </c>
      <c r="F540" s="255" t="s">
        <v>610</v>
      </c>
      <c r="H540" s="255" t="s">
        <v>609</v>
      </c>
      <c r="I540" s="255" t="s">
        <v>3550</v>
      </c>
      <c r="J540" s="255" t="s">
        <v>126</v>
      </c>
      <c r="L540" s="267">
        <v>0</v>
      </c>
      <c r="M540" s="262"/>
      <c r="N540" s="262">
        <v>0</v>
      </c>
      <c r="O540" s="262">
        <v>0</v>
      </c>
      <c r="P540" s="262">
        <v>0</v>
      </c>
      <c r="Q540" s="262">
        <v>0</v>
      </c>
      <c r="R540" s="262">
        <v>0</v>
      </c>
      <c r="S540" s="262">
        <v>0</v>
      </c>
      <c r="T540" s="262">
        <v>0</v>
      </c>
      <c r="U540" s="262">
        <v>0</v>
      </c>
      <c r="V540" s="262">
        <v>0</v>
      </c>
      <c r="W540" s="262">
        <v>0</v>
      </c>
      <c r="X540" s="262">
        <v>0</v>
      </c>
      <c r="Y540" s="262">
        <v>0</v>
      </c>
    </row>
    <row r="541" spans="4:25" hidden="1" outlineLevel="1">
      <c r="D541" s="255" t="s">
        <v>1702</v>
      </c>
      <c r="E541" s="255" t="s">
        <v>70</v>
      </c>
      <c r="F541" s="255" t="s">
        <v>608</v>
      </c>
      <c r="H541" s="255" t="s">
        <v>609</v>
      </c>
      <c r="I541" s="255" t="s">
        <v>668</v>
      </c>
      <c r="J541" s="255" t="s">
        <v>0</v>
      </c>
      <c r="L541" s="267">
        <v>0</v>
      </c>
      <c r="M541" s="262"/>
      <c r="N541" s="262">
        <v>0</v>
      </c>
      <c r="O541" s="262">
        <v>0</v>
      </c>
      <c r="P541" s="262">
        <v>0</v>
      </c>
      <c r="Q541" s="262">
        <v>0</v>
      </c>
      <c r="R541" s="262">
        <v>0</v>
      </c>
      <c r="S541" s="262">
        <v>0</v>
      </c>
      <c r="T541" s="262">
        <v>0</v>
      </c>
      <c r="U541" s="262">
        <v>0</v>
      </c>
      <c r="V541" s="262">
        <v>0</v>
      </c>
      <c r="W541" s="262">
        <v>0</v>
      </c>
      <c r="X541" s="262">
        <v>0</v>
      </c>
      <c r="Y541" s="262">
        <v>0</v>
      </c>
    </row>
    <row r="542" spans="4:25" hidden="1" outlineLevel="1">
      <c r="D542" s="255" t="s">
        <v>1231</v>
      </c>
      <c r="E542" s="255" t="s">
        <v>55</v>
      </c>
      <c r="F542" s="255" t="s">
        <v>608</v>
      </c>
      <c r="H542" s="255" t="s">
        <v>609</v>
      </c>
      <c r="I542" s="255" t="s">
        <v>1232</v>
      </c>
      <c r="J542" s="255" t="s">
        <v>615</v>
      </c>
      <c r="L542" s="267">
        <v>0</v>
      </c>
      <c r="M542" s="262"/>
      <c r="N542" s="262">
        <v>0</v>
      </c>
      <c r="O542" s="262">
        <v>0</v>
      </c>
      <c r="P542" s="262">
        <v>0</v>
      </c>
      <c r="Q542" s="262">
        <v>0</v>
      </c>
      <c r="R542" s="262">
        <v>0</v>
      </c>
      <c r="S542" s="262">
        <v>0</v>
      </c>
      <c r="T542" s="262">
        <v>0</v>
      </c>
      <c r="U542" s="262">
        <v>0</v>
      </c>
      <c r="V542" s="262">
        <v>0</v>
      </c>
      <c r="W542" s="262">
        <v>0</v>
      </c>
      <c r="X542" s="262">
        <v>0</v>
      </c>
      <c r="Y542" s="262">
        <v>0</v>
      </c>
    </row>
    <row r="543" spans="4:25" hidden="1" outlineLevel="1">
      <c r="D543" s="255" t="s">
        <v>339</v>
      </c>
      <c r="E543" s="255" t="s">
        <v>55</v>
      </c>
      <c r="F543" s="255" t="s">
        <v>608</v>
      </c>
      <c r="H543" s="255" t="s">
        <v>609</v>
      </c>
      <c r="I543" s="255" t="s">
        <v>930</v>
      </c>
      <c r="J543" s="255" t="s">
        <v>127</v>
      </c>
      <c r="L543" s="267">
        <v>0</v>
      </c>
      <c r="M543" s="262"/>
      <c r="N543" s="262">
        <v>0</v>
      </c>
      <c r="O543" s="262">
        <v>0</v>
      </c>
      <c r="P543" s="262">
        <v>0</v>
      </c>
      <c r="Q543" s="262">
        <v>0</v>
      </c>
      <c r="R543" s="262">
        <v>0</v>
      </c>
      <c r="S543" s="262">
        <v>0</v>
      </c>
      <c r="T543" s="262">
        <v>0</v>
      </c>
      <c r="U543" s="262">
        <v>0</v>
      </c>
      <c r="V543" s="262">
        <v>0</v>
      </c>
      <c r="W543" s="262">
        <v>0</v>
      </c>
      <c r="X543" s="262">
        <v>0</v>
      </c>
      <c r="Y543" s="262">
        <v>0</v>
      </c>
    </row>
    <row r="544" spans="4:25" hidden="1" outlineLevel="1">
      <c r="D544" s="255" t="s">
        <v>682</v>
      </c>
      <c r="E544" s="255" t="s">
        <v>55</v>
      </c>
      <c r="F544" s="255" t="s">
        <v>608</v>
      </c>
      <c r="H544" s="255" t="s">
        <v>609</v>
      </c>
      <c r="I544" s="255" t="s">
        <v>2210</v>
      </c>
      <c r="J544" s="255" t="s">
        <v>123</v>
      </c>
      <c r="L544" s="267">
        <v>0</v>
      </c>
      <c r="M544" s="262"/>
      <c r="N544" s="262">
        <v>0</v>
      </c>
      <c r="O544" s="262">
        <v>0</v>
      </c>
      <c r="P544" s="262">
        <v>0</v>
      </c>
      <c r="Q544" s="262">
        <v>0</v>
      </c>
      <c r="R544" s="262">
        <v>0</v>
      </c>
      <c r="S544" s="262">
        <v>0</v>
      </c>
      <c r="T544" s="262">
        <v>0</v>
      </c>
      <c r="U544" s="262">
        <v>0</v>
      </c>
      <c r="V544" s="262">
        <v>0</v>
      </c>
      <c r="W544" s="262">
        <v>0</v>
      </c>
      <c r="X544" s="262">
        <v>0</v>
      </c>
      <c r="Y544" s="262">
        <v>0</v>
      </c>
    </row>
    <row r="545" spans="4:25" hidden="1" outlineLevel="1">
      <c r="D545" s="255" t="s">
        <v>3551</v>
      </c>
      <c r="E545" s="255" t="s">
        <v>2234</v>
      </c>
      <c r="F545" s="255" t="s">
        <v>608</v>
      </c>
      <c r="H545" s="255" t="s">
        <v>609</v>
      </c>
      <c r="I545" s="255" t="s">
        <v>3552</v>
      </c>
      <c r="J545" s="255" t="s">
        <v>1029</v>
      </c>
      <c r="L545" s="267">
        <v>0</v>
      </c>
      <c r="M545" s="262"/>
      <c r="N545" s="262"/>
      <c r="O545" s="262">
        <v>0</v>
      </c>
      <c r="P545" s="262">
        <v>0</v>
      </c>
      <c r="Q545" s="262">
        <v>0</v>
      </c>
      <c r="R545" s="262">
        <v>0</v>
      </c>
      <c r="S545" s="262">
        <v>0</v>
      </c>
      <c r="T545" s="262">
        <v>0</v>
      </c>
      <c r="U545" s="262">
        <v>0</v>
      </c>
      <c r="V545" s="262">
        <v>0</v>
      </c>
      <c r="W545" s="262">
        <v>0</v>
      </c>
      <c r="X545" s="262">
        <v>0</v>
      </c>
      <c r="Y545" s="262">
        <v>0</v>
      </c>
    </row>
    <row r="546" spans="4:25" hidden="1" outlineLevel="1">
      <c r="D546" s="255" t="s">
        <v>3551</v>
      </c>
      <c r="E546" s="255" t="s">
        <v>2234</v>
      </c>
      <c r="F546" s="255" t="s">
        <v>610</v>
      </c>
      <c r="H546" s="255" t="s">
        <v>609</v>
      </c>
      <c r="I546" s="255" t="s">
        <v>3553</v>
      </c>
      <c r="J546" s="255" t="s">
        <v>1029</v>
      </c>
      <c r="L546" s="267">
        <v>0</v>
      </c>
      <c r="M546" s="262"/>
      <c r="N546" s="262"/>
      <c r="O546" s="262">
        <v>0</v>
      </c>
      <c r="P546" s="262">
        <v>0</v>
      </c>
      <c r="Q546" s="262">
        <v>0</v>
      </c>
      <c r="R546" s="262">
        <v>0</v>
      </c>
      <c r="S546" s="262">
        <v>0</v>
      </c>
      <c r="T546" s="262">
        <v>0</v>
      </c>
      <c r="U546" s="262">
        <v>0</v>
      </c>
      <c r="V546" s="262">
        <v>0</v>
      </c>
      <c r="W546" s="262">
        <v>0</v>
      </c>
      <c r="X546" s="262">
        <v>0</v>
      </c>
      <c r="Y546" s="262">
        <v>0</v>
      </c>
    </row>
    <row r="547" spans="4:25" hidden="1" outlineLevel="1">
      <c r="D547" s="255" t="s">
        <v>3554</v>
      </c>
      <c r="E547" s="255" t="s">
        <v>54</v>
      </c>
      <c r="F547" s="255" t="s">
        <v>608</v>
      </c>
      <c r="H547" s="255" t="s">
        <v>609</v>
      </c>
      <c r="I547" s="255" t="s">
        <v>931</v>
      </c>
      <c r="J547" s="255" t="s">
        <v>126</v>
      </c>
      <c r="L547" s="267">
        <v>9905616.3599999994</v>
      </c>
      <c r="M547" s="262"/>
      <c r="N547" s="262">
        <v>1162470.1100000001</v>
      </c>
      <c r="O547" s="262">
        <v>34319.5</v>
      </c>
      <c r="P547" s="262">
        <v>1417059.1</v>
      </c>
      <c r="Q547" s="262">
        <v>1180698.3999999999</v>
      </c>
      <c r="R547" s="262">
        <v>1205609</v>
      </c>
      <c r="S547" s="262">
        <v>887408.3</v>
      </c>
      <c r="T547" s="262">
        <v>786382.75</v>
      </c>
      <c r="U547" s="262">
        <v>73692</v>
      </c>
      <c r="V547" s="262">
        <v>681642.95</v>
      </c>
      <c r="W547" s="262">
        <v>662821.1</v>
      </c>
      <c r="X547" s="262">
        <v>0</v>
      </c>
      <c r="Y547" s="262">
        <v>1813513.15</v>
      </c>
    </row>
    <row r="548" spans="4:25" hidden="1" outlineLevel="1">
      <c r="D548" s="255" t="s">
        <v>3554</v>
      </c>
      <c r="E548" s="255" t="s">
        <v>54</v>
      </c>
      <c r="F548" s="255" t="s">
        <v>610</v>
      </c>
      <c r="H548" s="255" t="s">
        <v>609</v>
      </c>
      <c r="I548" s="255" t="s">
        <v>3555</v>
      </c>
      <c r="J548" s="255" t="s">
        <v>126</v>
      </c>
      <c r="L548" s="267">
        <v>0</v>
      </c>
      <c r="M548" s="262"/>
      <c r="N548" s="262">
        <v>0</v>
      </c>
      <c r="O548" s="262">
        <v>0</v>
      </c>
      <c r="P548" s="262">
        <v>0</v>
      </c>
      <c r="Q548" s="262">
        <v>0</v>
      </c>
      <c r="R548" s="262">
        <v>0</v>
      </c>
      <c r="S548" s="262">
        <v>0</v>
      </c>
      <c r="T548" s="262">
        <v>0</v>
      </c>
      <c r="U548" s="262">
        <v>0</v>
      </c>
      <c r="V548" s="262">
        <v>0</v>
      </c>
      <c r="W548" s="262">
        <v>0</v>
      </c>
      <c r="X548" s="262">
        <v>0</v>
      </c>
      <c r="Y548" s="262">
        <v>0</v>
      </c>
    </row>
    <row r="549" spans="4:25" hidden="1" outlineLevel="1">
      <c r="D549" s="255" t="s">
        <v>1233</v>
      </c>
      <c r="E549" s="255" t="s">
        <v>55</v>
      </c>
      <c r="F549" s="255" t="s">
        <v>608</v>
      </c>
      <c r="H549" s="255" t="s">
        <v>609</v>
      </c>
      <c r="I549" s="255" t="s">
        <v>1234</v>
      </c>
      <c r="J549" s="255" t="s">
        <v>993</v>
      </c>
      <c r="L549" s="267">
        <v>0</v>
      </c>
      <c r="M549" s="262"/>
      <c r="N549" s="262">
        <v>0</v>
      </c>
      <c r="O549" s="262">
        <v>0</v>
      </c>
      <c r="P549" s="262">
        <v>0</v>
      </c>
      <c r="Q549" s="262">
        <v>0</v>
      </c>
      <c r="R549" s="262">
        <v>0</v>
      </c>
      <c r="S549" s="262">
        <v>0</v>
      </c>
      <c r="T549" s="262">
        <v>0</v>
      </c>
      <c r="U549" s="262">
        <v>0</v>
      </c>
      <c r="V549" s="262">
        <v>0</v>
      </c>
      <c r="W549" s="262">
        <v>0</v>
      </c>
      <c r="X549" s="262">
        <v>0</v>
      </c>
      <c r="Y549" s="262">
        <v>0</v>
      </c>
    </row>
    <row r="550" spans="4:25" hidden="1" outlineLevel="1">
      <c r="D550" s="255" t="s">
        <v>1235</v>
      </c>
      <c r="E550" s="255" t="s">
        <v>55</v>
      </c>
      <c r="F550" s="255" t="s">
        <v>608</v>
      </c>
      <c r="H550" s="255" t="s">
        <v>609</v>
      </c>
      <c r="I550" s="255" t="s">
        <v>1236</v>
      </c>
      <c r="J550" s="255" t="s">
        <v>1037</v>
      </c>
      <c r="L550" s="267">
        <v>0</v>
      </c>
      <c r="M550" s="262"/>
      <c r="N550" s="262">
        <v>0</v>
      </c>
      <c r="O550" s="262">
        <v>0</v>
      </c>
      <c r="P550" s="262">
        <v>0</v>
      </c>
      <c r="Q550" s="262">
        <v>0</v>
      </c>
      <c r="R550" s="262">
        <v>0</v>
      </c>
      <c r="S550" s="262">
        <v>0</v>
      </c>
      <c r="T550" s="262">
        <v>0</v>
      </c>
      <c r="U550" s="262">
        <v>0</v>
      </c>
      <c r="V550" s="262">
        <v>0</v>
      </c>
      <c r="W550" s="262">
        <v>0</v>
      </c>
      <c r="X550" s="262">
        <v>0</v>
      </c>
      <c r="Y550" s="262">
        <v>0</v>
      </c>
    </row>
    <row r="551" spans="4:25" hidden="1" outlineLevel="1">
      <c r="D551" s="255" t="s">
        <v>1237</v>
      </c>
      <c r="E551" s="255" t="s">
        <v>55</v>
      </c>
      <c r="F551" s="255" t="s">
        <v>608</v>
      </c>
      <c r="H551" s="255" t="s">
        <v>609</v>
      </c>
      <c r="I551" s="255" t="s">
        <v>1238</v>
      </c>
      <c r="J551" s="255" t="s">
        <v>558</v>
      </c>
      <c r="L551" s="267">
        <v>0</v>
      </c>
      <c r="M551" s="262"/>
      <c r="N551" s="262">
        <v>0</v>
      </c>
      <c r="O551" s="262">
        <v>0</v>
      </c>
      <c r="P551" s="262">
        <v>0</v>
      </c>
      <c r="Q551" s="262">
        <v>0</v>
      </c>
      <c r="R551" s="262">
        <v>0</v>
      </c>
      <c r="S551" s="262">
        <v>0</v>
      </c>
      <c r="T551" s="262">
        <v>0</v>
      </c>
      <c r="U551" s="262">
        <v>0</v>
      </c>
      <c r="V551" s="262">
        <v>0</v>
      </c>
      <c r="W551" s="262">
        <v>0</v>
      </c>
      <c r="X551" s="262">
        <v>0</v>
      </c>
      <c r="Y551" s="262">
        <v>0</v>
      </c>
    </row>
    <row r="552" spans="4:25" hidden="1" outlineLevel="1">
      <c r="D552" s="255" t="s">
        <v>2412</v>
      </c>
      <c r="E552" s="255" t="s">
        <v>54</v>
      </c>
      <c r="F552" s="255" t="s">
        <v>608</v>
      </c>
      <c r="H552" s="255" t="s">
        <v>609</v>
      </c>
      <c r="I552" s="255" t="s">
        <v>2413</v>
      </c>
      <c r="J552" s="255" t="s">
        <v>126</v>
      </c>
      <c r="L552" s="267">
        <v>0</v>
      </c>
      <c r="M552" s="262"/>
      <c r="N552" s="262">
        <v>0</v>
      </c>
      <c r="O552" s="262">
        <v>0</v>
      </c>
      <c r="P552" s="262">
        <v>0</v>
      </c>
      <c r="Q552" s="262">
        <v>0</v>
      </c>
      <c r="R552" s="262">
        <v>0</v>
      </c>
      <c r="S552" s="262">
        <v>0</v>
      </c>
      <c r="T552" s="262">
        <v>0</v>
      </c>
      <c r="U552" s="262">
        <v>0</v>
      </c>
      <c r="V552" s="262">
        <v>0</v>
      </c>
      <c r="W552" s="262">
        <v>0</v>
      </c>
      <c r="X552" s="262">
        <v>0</v>
      </c>
      <c r="Y552" s="262">
        <v>0</v>
      </c>
    </row>
    <row r="553" spans="4:25" hidden="1" outlineLevel="1">
      <c r="D553" s="255" t="s">
        <v>1239</v>
      </c>
      <c r="E553" s="255" t="s">
        <v>55</v>
      </c>
      <c r="F553" s="255" t="s">
        <v>608</v>
      </c>
      <c r="H553" s="255" t="s">
        <v>609</v>
      </c>
      <c r="I553" s="255" t="s">
        <v>1240</v>
      </c>
      <c r="J553" s="255" t="s">
        <v>615</v>
      </c>
      <c r="L553" s="267">
        <v>0</v>
      </c>
      <c r="M553" s="262"/>
      <c r="N553" s="262">
        <v>0</v>
      </c>
      <c r="O553" s="262">
        <v>0</v>
      </c>
      <c r="P553" s="262">
        <v>0</v>
      </c>
      <c r="Q553" s="262">
        <v>0</v>
      </c>
      <c r="R553" s="262">
        <v>0</v>
      </c>
      <c r="S553" s="262">
        <v>0</v>
      </c>
      <c r="T553" s="262">
        <v>0</v>
      </c>
      <c r="U553" s="262">
        <v>0</v>
      </c>
      <c r="V553" s="262">
        <v>0</v>
      </c>
      <c r="W553" s="262">
        <v>0</v>
      </c>
      <c r="X553" s="262">
        <v>0</v>
      </c>
      <c r="Y553" s="262">
        <v>0</v>
      </c>
    </row>
    <row r="554" spans="4:25" hidden="1" outlineLevel="1">
      <c r="D554" s="255" t="s">
        <v>393</v>
      </c>
      <c r="E554" s="255" t="s">
        <v>56</v>
      </c>
      <c r="F554" s="255" t="s">
        <v>608</v>
      </c>
      <c r="H554" s="255" t="s">
        <v>609</v>
      </c>
      <c r="I554" s="255" t="s">
        <v>932</v>
      </c>
      <c r="J554" s="255" t="s">
        <v>125</v>
      </c>
      <c r="L554" s="267">
        <v>0</v>
      </c>
      <c r="M554" s="262"/>
      <c r="N554" s="262">
        <v>0</v>
      </c>
      <c r="O554" s="262">
        <v>0</v>
      </c>
      <c r="P554" s="262">
        <v>0</v>
      </c>
      <c r="Q554" s="262">
        <v>0</v>
      </c>
      <c r="R554" s="262">
        <v>0</v>
      </c>
      <c r="S554" s="262">
        <v>0</v>
      </c>
      <c r="T554" s="262">
        <v>0</v>
      </c>
      <c r="U554" s="262">
        <v>0</v>
      </c>
      <c r="V554" s="262">
        <v>0</v>
      </c>
      <c r="W554" s="262">
        <v>0</v>
      </c>
      <c r="X554" s="262">
        <v>0</v>
      </c>
      <c r="Y554" s="262">
        <v>0</v>
      </c>
    </row>
    <row r="555" spans="4:25" hidden="1" outlineLevel="1">
      <c r="D555" s="255" t="s">
        <v>394</v>
      </c>
      <c r="E555" s="255" t="s">
        <v>56</v>
      </c>
      <c r="F555" s="255" t="s">
        <v>608</v>
      </c>
      <c r="H555" s="255" t="s">
        <v>609</v>
      </c>
      <c r="I555" s="255" t="s">
        <v>933</v>
      </c>
      <c r="J555" s="255" t="s">
        <v>125</v>
      </c>
      <c r="L555" s="267">
        <v>101995.20000000001</v>
      </c>
      <c r="M555" s="262"/>
      <c r="N555" s="262">
        <v>0</v>
      </c>
      <c r="O555" s="262">
        <v>0</v>
      </c>
      <c r="P555" s="262">
        <v>0</v>
      </c>
      <c r="Q555" s="262">
        <v>50930.400000000001</v>
      </c>
      <c r="R555" s="262">
        <v>51064.800000000003</v>
      </c>
      <c r="S555" s="262">
        <v>0</v>
      </c>
      <c r="T555" s="262">
        <v>0</v>
      </c>
      <c r="U555" s="262">
        <v>0</v>
      </c>
      <c r="V555" s="262">
        <v>0</v>
      </c>
      <c r="W555" s="262">
        <v>0</v>
      </c>
      <c r="X555" s="262">
        <v>0</v>
      </c>
      <c r="Y555" s="262">
        <v>0</v>
      </c>
    </row>
    <row r="556" spans="4:25" hidden="1" outlineLevel="1">
      <c r="D556" s="255" t="s">
        <v>2105</v>
      </c>
      <c r="E556" s="255" t="s">
        <v>55</v>
      </c>
      <c r="F556" s="255" t="s">
        <v>608</v>
      </c>
      <c r="H556" s="255" t="s">
        <v>609</v>
      </c>
      <c r="I556" s="255" t="s">
        <v>934</v>
      </c>
      <c r="J556" s="255" t="s">
        <v>123</v>
      </c>
      <c r="L556" s="267">
        <v>0</v>
      </c>
      <c r="M556" s="262"/>
      <c r="N556" s="262">
        <v>0</v>
      </c>
      <c r="O556" s="262">
        <v>0</v>
      </c>
      <c r="P556" s="262">
        <v>0</v>
      </c>
      <c r="Q556" s="262">
        <v>0</v>
      </c>
      <c r="R556" s="262">
        <v>0</v>
      </c>
      <c r="S556" s="262">
        <v>0</v>
      </c>
      <c r="T556" s="262">
        <v>0</v>
      </c>
      <c r="U556" s="262">
        <v>0</v>
      </c>
      <c r="V556" s="262">
        <v>0</v>
      </c>
      <c r="W556" s="262">
        <v>0</v>
      </c>
      <c r="X556" s="262">
        <v>0</v>
      </c>
      <c r="Y556" s="262">
        <v>0</v>
      </c>
    </row>
    <row r="557" spans="4:25" hidden="1" outlineLevel="1">
      <c r="D557" s="255" t="s">
        <v>2105</v>
      </c>
      <c r="E557" s="255" t="s">
        <v>54</v>
      </c>
      <c r="F557" s="255" t="s">
        <v>610</v>
      </c>
      <c r="H557" s="255" t="s">
        <v>609</v>
      </c>
      <c r="I557" s="255" t="s">
        <v>3556</v>
      </c>
      <c r="J557" s="255" t="s">
        <v>123</v>
      </c>
      <c r="L557" s="267">
        <v>0</v>
      </c>
      <c r="M557" s="262"/>
      <c r="N557" s="262">
        <v>0</v>
      </c>
      <c r="O557" s="262">
        <v>0</v>
      </c>
      <c r="P557" s="262">
        <v>0</v>
      </c>
      <c r="Q557" s="262">
        <v>0</v>
      </c>
      <c r="R557" s="262">
        <v>0</v>
      </c>
      <c r="S557" s="262">
        <v>0</v>
      </c>
      <c r="T557" s="262">
        <v>0</v>
      </c>
      <c r="U557" s="262">
        <v>0</v>
      </c>
      <c r="V557" s="262">
        <v>0</v>
      </c>
      <c r="W557" s="262">
        <v>0</v>
      </c>
      <c r="X557" s="262">
        <v>0</v>
      </c>
      <c r="Y557" s="262">
        <v>0</v>
      </c>
    </row>
    <row r="558" spans="4:25" hidden="1" outlineLevel="1">
      <c r="D558" s="255" t="s">
        <v>340</v>
      </c>
      <c r="E558" s="255" t="s">
        <v>55</v>
      </c>
      <c r="F558" s="255" t="s">
        <v>608</v>
      </c>
      <c r="H558" s="255" t="s">
        <v>609</v>
      </c>
      <c r="I558" s="255" t="s">
        <v>935</v>
      </c>
      <c r="J558" s="255" t="s">
        <v>614</v>
      </c>
      <c r="L558" s="267">
        <v>118043</v>
      </c>
      <c r="M558" s="262"/>
      <c r="N558" s="262">
        <v>0</v>
      </c>
      <c r="O558" s="262">
        <v>0</v>
      </c>
      <c r="P558" s="262">
        <v>0</v>
      </c>
      <c r="Q558" s="262">
        <v>118043</v>
      </c>
      <c r="R558" s="262">
        <v>0</v>
      </c>
      <c r="S558" s="262">
        <v>0</v>
      </c>
      <c r="T558" s="262">
        <v>0</v>
      </c>
      <c r="U558" s="262">
        <v>0</v>
      </c>
      <c r="V558" s="262">
        <v>0</v>
      </c>
      <c r="W558" s="262">
        <v>0</v>
      </c>
      <c r="X558" s="262">
        <v>0</v>
      </c>
      <c r="Y558" s="262">
        <v>0</v>
      </c>
    </row>
    <row r="559" spans="4:25" hidden="1" outlineLevel="1">
      <c r="D559" s="255" t="s">
        <v>2414</v>
      </c>
      <c r="E559" s="255" t="s">
        <v>55</v>
      </c>
      <c r="F559" s="255" t="s">
        <v>608</v>
      </c>
      <c r="H559" s="255" t="s">
        <v>609</v>
      </c>
      <c r="I559" s="255" t="s">
        <v>936</v>
      </c>
      <c r="J559" s="255" t="s">
        <v>123</v>
      </c>
      <c r="L559" s="267">
        <v>160032.35</v>
      </c>
      <c r="M559" s="262"/>
      <c r="N559" s="262">
        <v>0</v>
      </c>
      <c r="O559" s="262">
        <v>51770.11</v>
      </c>
      <c r="P559" s="262">
        <v>63165.74</v>
      </c>
      <c r="Q559" s="262">
        <v>45096.5</v>
      </c>
      <c r="R559" s="262">
        <v>0</v>
      </c>
      <c r="S559" s="262">
        <v>0</v>
      </c>
      <c r="T559" s="262">
        <v>0</v>
      </c>
      <c r="U559" s="262">
        <v>0</v>
      </c>
      <c r="V559" s="262">
        <v>0</v>
      </c>
      <c r="W559" s="262">
        <v>0</v>
      </c>
      <c r="X559" s="262">
        <v>0</v>
      </c>
      <c r="Y559" s="262">
        <v>0</v>
      </c>
    </row>
    <row r="560" spans="4:25" hidden="1" outlineLevel="1">
      <c r="D560" s="255" t="s">
        <v>395</v>
      </c>
      <c r="E560" s="255" t="s">
        <v>55</v>
      </c>
      <c r="F560" s="255" t="s">
        <v>608</v>
      </c>
      <c r="H560" s="255" t="s">
        <v>609</v>
      </c>
      <c r="I560" s="255" t="s">
        <v>937</v>
      </c>
      <c r="J560" s="255" t="s">
        <v>127</v>
      </c>
      <c r="L560" s="267">
        <v>0</v>
      </c>
      <c r="M560" s="262"/>
      <c r="N560" s="262">
        <v>0</v>
      </c>
      <c r="O560" s="262">
        <v>0</v>
      </c>
      <c r="P560" s="262">
        <v>0</v>
      </c>
      <c r="Q560" s="262">
        <v>0</v>
      </c>
      <c r="R560" s="262">
        <v>0</v>
      </c>
      <c r="S560" s="262">
        <v>0</v>
      </c>
      <c r="T560" s="262">
        <v>0</v>
      </c>
      <c r="U560" s="262">
        <v>0</v>
      </c>
      <c r="V560" s="262">
        <v>0</v>
      </c>
      <c r="W560" s="262">
        <v>0</v>
      </c>
      <c r="X560" s="262">
        <v>0</v>
      </c>
      <c r="Y560" s="262">
        <v>0</v>
      </c>
    </row>
    <row r="561" spans="4:25" hidden="1" outlineLevel="1">
      <c r="D561" s="255" t="s">
        <v>3557</v>
      </c>
      <c r="E561" s="255" t="s">
        <v>55</v>
      </c>
      <c r="F561" s="255" t="s">
        <v>608</v>
      </c>
      <c r="H561" s="255" t="s">
        <v>609</v>
      </c>
      <c r="I561" s="255" t="s">
        <v>3558</v>
      </c>
      <c r="J561" s="255" t="s">
        <v>123</v>
      </c>
      <c r="L561" s="267">
        <v>248591</v>
      </c>
      <c r="M561" s="262"/>
      <c r="N561" s="262"/>
      <c r="O561" s="262"/>
      <c r="P561" s="262"/>
      <c r="Q561" s="262"/>
      <c r="R561" s="262"/>
      <c r="S561" s="262"/>
      <c r="T561" s="262"/>
      <c r="U561" s="262"/>
      <c r="V561" s="262">
        <v>163541</v>
      </c>
      <c r="W561" s="262">
        <v>0</v>
      </c>
      <c r="X561" s="262">
        <v>0</v>
      </c>
      <c r="Y561" s="262">
        <v>85050</v>
      </c>
    </row>
    <row r="562" spans="4:25" hidden="1" outlineLevel="1">
      <c r="D562" s="255" t="s">
        <v>3557</v>
      </c>
      <c r="E562" s="255" t="s">
        <v>55</v>
      </c>
      <c r="F562" s="255" t="s">
        <v>610</v>
      </c>
      <c r="H562" s="255" t="s">
        <v>609</v>
      </c>
      <c r="I562" s="255" t="s">
        <v>3559</v>
      </c>
      <c r="J562" s="255" t="s">
        <v>123</v>
      </c>
      <c r="L562" s="267">
        <v>0</v>
      </c>
      <c r="M562" s="262"/>
      <c r="N562" s="262"/>
      <c r="O562" s="262"/>
      <c r="P562" s="262"/>
      <c r="Q562" s="262"/>
      <c r="R562" s="262"/>
      <c r="S562" s="262"/>
      <c r="T562" s="262"/>
      <c r="U562" s="262"/>
      <c r="V562" s="262">
        <v>0</v>
      </c>
      <c r="W562" s="262">
        <v>0</v>
      </c>
      <c r="X562" s="262">
        <v>0</v>
      </c>
      <c r="Y562" s="262">
        <v>0</v>
      </c>
    </row>
    <row r="563" spans="4:25" hidden="1" outlineLevel="1">
      <c r="D563" s="255" t="s">
        <v>406</v>
      </c>
      <c r="E563" s="255" t="s">
        <v>55</v>
      </c>
      <c r="F563" s="255" t="s">
        <v>608</v>
      </c>
      <c r="H563" s="255" t="s">
        <v>609</v>
      </c>
      <c r="I563" s="255" t="s">
        <v>938</v>
      </c>
      <c r="J563" s="255" t="s">
        <v>591</v>
      </c>
      <c r="L563" s="267">
        <v>0</v>
      </c>
      <c r="M563" s="262"/>
      <c r="N563" s="262">
        <v>0</v>
      </c>
      <c r="O563" s="262">
        <v>0</v>
      </c>
      <c r="P563" s="262">
        <v>0</v>
      </c>
      <c r="Q563" s="262">
        <v>0</v>
      </c>
      <c r="R563" s="262">
        <v>0</v>
      </c>
      <c r="S563" s="262">
        <v>0</v>
      </c>
      <c r="T563" s="262">
        <v>0</v>
      </c>
      <c r="U563" s="262">
        <v>0</v>
      </c>
      <c r="V563" s="262">
        <v>0</v>
      </c>
      <c r="W563" s="262">
        <v>0</v>
      </c>
      <c r="X563" s="262">
        <v>0</v>
      </c>
      <c r="Y563" s="262">
        <v>0</v>
      </c>
    </row>
    <row r="564" spans="4:25" hidden="1" outlineLevel="1">
      <c r="D564" s="255" t="s">
        <v>3321</v>
      </c>
      <c r="E564" s="255" t="s">
        <v>54</v>
      </c>
      <c r="F564" s="255" t="s">
        <v>608</v>
      </c>
      <c r="H564" s="255" t="s">
        <v>609</v>
      </c>
      <c r="I564" s="255" t="s">
        <v>590</v>
      </c>
      <c r="J564" s="255" t="s">
        <v>126</v>
      </c>
      <c r="L564" s="267">
        <v>0</v>
      </c>
      <c r="M564" s="262"/>
      <c r="N564" s="262">
        <v>0</v>
      </c>
      <c r="O564" s="262">
        <v>0</v>
      </c>
      <c r="P564" s="262">
        <v>0</v>
      </c>
      <c r="Q564" s="262">
        <v>0</v>
      </c>
      <c r="R564" s="262">
        <v>0</v>
      </c>
      <c r="S564" s="262">
        <v>0</v>
      </c>
      <c r="T564" s="262">
        <v>0</v>
      </c>
      <c r="U564" s="262">
        <v>0</v>
      </c>
      <c r="V564" s="262">
        <v>0</v>
      </c>
      <c r="W564" s="262">
        <v>0</v>
      </c>
      <c r="X564" s="262">
        <v>0</v>
      </c>
      <c r="Y564" s="262">
        <v>0</v>
      </c>
    </row>
    <row r="565" spans="4:25" hidden="1" outlineLevel="1">
      <c r="D565" s="255" t="s">
        <v>396</v>
      </c>
      <c r="E565" s="255" t="s">
        <v>54</v>
      </c>
      <c r="F565" s="255" t="s">
        <v>608</v>
      </c>
      <c r="H565" s="255" t="s">
        <v>609</v>
      </c>
      <c r="I565" s="255" t="s">
        <v>939</v>
      </c>
      <c r="J565" s="255" t="s">
        <v>126</v>
      </c>
      <c r="L565" s="267">
        <v>0</v>
      </c>
      <c r="M565" s="262"/>
      <c r="N565" s="262">
        <v>0</v>
      </c>
      <c r="O565" s="262">
        <v>0</v>
      </c>
      <c r="P565" s="262">
        <v>0</v>
      </c>
      <c r="Q565" s="262">
        <v>0</v>
      </c>
      <c r="R565" s="262">
        <v>0</v>
      </c>
      <c r="S565" s="262">
        <v>0</v>
      </c>
      <c r="T565" s="262">
        <v>0</v>
      </c>
      <c r="U565" s="262">
        <v>0</v>
      </c>
      <c r="V565" s="262">
        <v>0</v>
      </c>
      <c r="W565" s="262">
        <v>0</v>
      </c>
      <c r="X565" s="262">
        <v>0</v>
      </c>
      <c r="Y565" s="262">
        <v>0</v>
      </c>
    </row>
    <row r="566" spans="4:25" hidden="1" outlineLevel="1">
      <c r="D566" s="255" t="s">
        <v>397</v>
      </c>
      <c r="E566" s="255" t="s">
        <v>54</v>
      </c>
      <c r="F566" s="255" t="s">
        <v>608</v>
      </c>
      <c r="H566" s="255" t="s">
        <v>609</v>
      </c>
      <c r="I566" s="255" t="s">
        <v>940</v>
      </c>
      <c r="J566" s="255" t="s">
        <v>126</v>
      </c>
      <c r="L566" s="267">
        <v>1058954.4909999999</v>
      </c>
      <c r="M566" s="262"/>
      <c r="N566" s="262">
        <v>39366</v>
      </c>
      <c r="O566" s="262">
        <v>0</v>
      </c>
      <c r="P566" s="262">
        <v>21157.200000000001</v>
      </c>
      <c r="Q566" s="262">
        <v>183515.4</v>
      </c>
      <c r="R566" s="262">
        <v>90501.65</v>
      </c>
      <c r="S566" s="262">
        <v>216370.72</v>
      </c>
      <c r="T566" s="262">
        <v>0</v>
      </c>
      <c r="U566" s="262">
        <v>0</v>
      </c>
      <c r="V566" s="262">
        <v>340382.88500000001</v>
      </c>
      <c r="W566" s="262">
        <v>0</v>
      </c>
      <c r="X566" s="262">
        <v>0</v>
      </c>
      <c r="Y566" s="262">
        <v>167660.636</v>
      </c>
    </row>
    <row r="567" spans="4:25" hidden="1" outlineLevel="1">
      <c r="D567" s="255" t="s">
        <v>397</v>
      </c>
      <c r="E567" s="255" t="s">
        <v>54</v>
      </c>
      <c r="F567" s="255" t="s">
        <v>610</v>
      </c>
      <c r="H567" s="255" t="s">
        <v>609</v>
      </c>
      <c r="I567" s="255" t="s">
        <v>3560</v>
      </c>
      <c r="J567" s="255" t="s">
        <v>126</v>
      </c>
      <c r="L567" s="267">
        <v>0</v>
      </c>
      <c r="M567" s="262"/>
      <c r="N567" s="262">
        <v>0</v>
      </c>
      <c r="O567" s="262">
        <v>0</v>
      </c>
      <c r="P567" s="262">
        <v>0</v>
      </c>
      <c r="Q567" s="262">
        <v>0</v>
      </c>
      <c r="R567" s="262">
        <v>0</v>
      </c>
      <c r="S567" s="262">
        <v>0</v>
      </c>
      <c r="T567" s="262">
        <v>0</v>
      </c>
      <c r="U567" s="262">
        <v>0</v>
      </c>
      <c r="V567" s="262">
        <v>0</v>
      </c>
      <c r="W567" s="262">
        <v>0</v>
      </c>
      <c r="X567" s="262">
        <v>0</v>
      </c>
      <c r="Y567" s="262">
        <v>0</v>
      </c>
    </row>
    <row r="568" spans="4:25" hidden="1" outlineLevel="1">
      <c r="D568" s="255" t="s">
        <v>2415</v>
      </c>
      <c r="E568" s="255" t="s">
        <v>54</v>
      </c>
      <c r="F568" s="255" t="s">
        <v>608</v>
      </c>
      <c r="H568" s="255" t="s">
        <v>609</v>
      </c>
      <c r="I568" s="255" t="s">
        <v>2416</v>
      </c>
      <c r="J568" s="255" t="s">
        <v>126</v>
      </c>
      <c r="L568" s="267">
        <v>4450.4205999999995</v>
      </c>
      <c r="M568" s="262"/>
      <c r="N568" s="262">
        <v>0</v>
      </c>
      <c r="O568" s="262">
        <v>0</v>
      </c>
      <c r="P568" s="262">
        <v>0</v>
      </c>
      <c r="Q568" s="262">
        <v>4450.4205999999995</v>
      </c>
      <c r="R568" s="262">
        <v>0</v>
      </c>
      <c r="S568" s="262">
        <v>0</v>
      </c>
      <c r="T568" s="262">
        <v>0</v>
      </c>
      <c r="U568" s="262">
        <v>0</v>
      </c>
      <c r="V568" s="262">
        <v>0</v>
      </c>
      <c r="W568" s="262">
        <v>0</v>
      </c>
      <c r="X568" s="262">
        <v>0</v>
      </c>
      <c r="Y568" s="262">
        <v>0</v>
      </c>
    </row>
    <row r="569" spans="4:25" hidden="1" outlineLevel="1">
      <c r="D569" s="255" t="s">
        <v>683</v>
      </c>
      <c r="E569" s="255" t="s">
        <v>55</v>
      </c>
      <c r="F569" s="255" t="s">
        <v>608</v>
      </c>
      <c r="H569" s="255" t="s">
        <v>609</v>
      </c>
      <c r="I569" s="255" t="s">
        <v>941</v>
      </c>
      <c r="J569" s="255" t="s">
        <v>23</v>
      </c>
      <c r="L569" s="267">
        <v>0</v>
      </c>
      <c r="M569" s="262"/>
      <c r="N569" s="262">
        <v>0</v>
      </c>
      <c r="O569" s="262">
        <v>0</v>
      </c>
      <c r="P569" s="262">
        <v>0</v>
      </c>
      <c r="Q569" s="262">
        <v>0</v>
      </c>
      <c r="R569" s="262">
        <v>0</v>
      </c>
      <c r="S569" s="262">
        <v>0</v>
      </c>
      <c r="T569" s="262">
        <v>0</v>
      </c>
      <c r="U569" s="262">
        <v>0</v>
      </c>
      <c r="V569" s="262">
        <v>0</v>
      </c>
      <c r="W569" s="262">
        <v>0</v>
      </c>
      <c r="X569" s="262">
        <v>0</v>
      </c>
      <c r="Y569" s="262">
        <v>0</v>
      </c>
    </row>
    <row r="570" spans="4:25" hidden="1" outlineLevel="1">
      <c r="D570" s="255" t="s">
        <v>398</v>
      </c>
      <c r="E570" s="255" t="s">
        <v>54</v>
      </c>
      <c r="F570" s="255" t="s">
        <v>608</v>
      </c>
      <c r="H570" s="255" t="s">
        <v>609</v>
      </c>
      <c r="I570" s="255" t="s">
        <v>942</v>
      </c>
      <c r="J570" s="255" t="s">
        <v>126</v>
      </c>
      <c r="L570" s="267">
        <v>1773801.2749999999</v>
      </c>
      <c r="M570" s="262"/>
      <c r="N570" s="262">
        <v>76156.5</v>
      </c>
      <c r="O570" s="262">
        <v>25278</v>
      </c>
      <c r="P570" s="262">
        <v>90884.25</v>
      </c>
      <c r="Q570" s="262">
        <v>370265.9</v>
      </c>
      <c r="R570" s="262">
        <v>276857.59999999998</v>
      </c>
      <c r="S570" s="262">
        <v>343972.32500000001</v>
      </c>
      <c r="T570" s="262">
        <v>0</v>
      </c>
      <c r="U570" s="262">
        <v>0</v>
      </c>
      <c r="V570" s="262">
        <v>103002.25</v>
      </c>
      <c r="W570" s="262">
        <v>316973.05</v>
      </c>
      <c r="X570" s="262">
        <v>83575.5</v>
      </c>
      <c r="Y570" s="262">
        <v>86835.9</v>
      </c>
    </row>
    <row r="571" spans="4:25" hidden="1" outlineLevel="1">
      <c r="D571" s="255" t="s">
        <v>398</v>
      </c>
      <c r="E571" s="255" t="s">
        <v>54</v>
      </c>
      <c r="F571" s="255" t="s">
        <v>610</v>
      </c>
      <c r="H571" s="255" t="s">
        <v>609</v>
      </c>
      <c r="I571" s="255" t="s">
        <v>3561</v>
      </c>
      <c r="J571" s="255" t="s">
        <v>126</v>
      </c>
      <c r="L571" s="267">
        <v>0</v>
      </c>
      <c r="M571" s="262"/>
      <c r="N571" s="262">
        <v>0</v>
      </c>
      <c r="O571" s="262">
        <v>0</v>
      </c>
      <c r="P571" s="262">
        <v>0</v>
      </c>
      <c r="Q571" s="262">
        <v>0</v>
      </c>
      <c r="R571" s="262">
        <v>0</v>
      </c>
      <c r="S571" s="262">
        <v>0</v>
      </c>
      <c r="T571" s="262">
        <v>0</v>
      </c>
      <c r="U571" s="262">
        <v>0</v>
      </c>
      <c r="V571" s="262">
        <v>0</v>
      </c>
      <c r="W571" s="262">
        <v>0</v>
      </c>
      <c r="X571" s="262">
        <v>0</v>
      </c>
      <c r="Y571" s="262">
        <v>0</v>
      </c>
    </row>
    <row r="572" spans="4:25" hidden="1" outlineLevel="1">
      <c r="D572" s="255" t="s">
        <v>684</v>
      </c>
      <c r="E572" s="255" t="s">
        <v>55</v>
      </c>
      <c r="F572" s="255" t="s">
        <v>608</v>
      </c>
      <c r="H572" s="255" t="s">
        <v>609</v>
      </c>
      <c r="I572" s="255" t="s">
        <v>943</v>
      </c>
      <c r="J572" s="255" t="s">
        <v>561</v>
      </c>
      <c r="L572" s="267">
        <v>0</v>
      </c>
      <c r="M572" s="262"/>
      <c r="N572" s="262">
        <v>0</v>
      </c>
      <c r="O572" s="262">
        <v>0</v>
      </c>
      <c r="P572" s="262">
        <v>0</v>
      </c>
      <c r="Q572" s="262">
        <v>0</v>
      </c>
      <c r="R572" s="262">
        <v>0</v>
      </c>
      <c r="S572" s="262">
        <v>0</v>
      </c>
      <c r="T572" s="262">
        <v>0</v>
      </c>
      <c r="U572" s="262">
        <v>0</v>
      </c>
      <c r="V572" s="262">
        <v>0</v>
      </c>
      <c r="W572" s="262">
        <v>0</v>
      </c>
      <c r="X572" s="262">
        <v>0</v>
      </c>
      <c r="Y572" s="262">
        <v>0</v>
      </c>
    </row>
    <row r="573" spans="4:25" hidden="1" outlineLevel="1">
      <c r="D573" s="255" t="s">
        <v>3562</v>
      </c>
      <c r="E573" s="255" t="s">
        <v>54</v>
      </c>
      <c r="F573" s="255" t="s">
        <v>608</v>
      </c>
      <c r="H573" s="255" t="s">
        <v>609</v>
      </c>
      <c r="I573" s="255" t="s">
        <v>3563</v>
      </c>
      <c r="J573" s="255" t="s">
        <v>126</v>
      </c>
      <c r="L573" s="267">
        <v>0</v>
      </c>
      <c r="M573" s="262"/>
      <c r="N573" s="262"/>
      <c r="O573" s="262"/>
      <c r="P573" s="262"/>
      <c r="Q573" s="262"/>
      <c r="R573" s="262"/>
      <c r="S573" s="262"/>
      <c r="T573" s="262"/>
      <c r="U573" s="262"/>
      <c r="V573" s="262">
        <v>0</v>
      </c>
      <c r="W573" s="262">
        <v>0</v>
      </c>
      <c r="X573" s="262">
        <v>0</v>
      </c>
      <c r="Y573" s="262">
        <v>0</v>
      </c>
    </row>
    <row r="574" spans="4:25" hidden="1" outlineLevel="1">
      <c r="D574" s="255" t="s">
        <v>3562</v>
      </c>
      <c r="E574" s="255" t="s">
        <v>54</v>
      </c>
      <c r="F574" s="255" t="s">
        <v>610</v>
      </c>
      <c r="H574" s="255" t="s">
        <v>609</v>
      </c>
      <c r="I574" s="255" t="s">
        <v>3564</v>
      </c>
      <c r="J574" s="255" t="s">
        <v>126</v>
      </c>
      <c r="L574" s="267">
        <v>0</v>
      </c>
      <c r="M574" s="262"/>
      <c r="N574" s="262">
        <v>0</v>
      </c>
      <c r="O574" s="262">
        <v>0</v>
      </c>
      <c r="P574" s="262">
        <v>0</v>
      </c>
      <c r="Q574" s="262">
        <v>0</v>
      </c>
      <c r="R574" s="262">
        <v>0</v>
      </c>
      <c r="S574" s="262">
        <v>0</v>
      </c>
      <c r="T574" s="262">
        <v>0</v>
      </c>
      <c r="U574" s="262">
        <v>0</v>
      </c>
      <c r="V574" s="262">
        <v>0</v>
      </c>
      <c r="W574" s="262"/>
      <c r="X574" s="262"/>
      <c r="Y574" s="262"/>
    </row>
    <row r="575" spans="4:25" hidden="1" outlineLevel="1">
      <c r="D575" s="255" t="s">
        <v>3562</v>
      </c>
      <c r="E575" s="255" t="s">
        <v>54</v>
      </c>
      <c r="F575" s="255" t="s">
        <v>610</v>
      </c>
      <c r="H575" s="255" t="s">
        <v>609</v>
      </c>
      <c r="I575" s="255" t="s">
        <v>3565</v>
      </c>
      <c r="J575" s="255" t="s">
        <v>126</v>
      </c>
      <c r="L575" s="267">
        <v>0</v>
      </c>
      <c r="M575" s="262"/>
      <c r="N575" s="262"/>
      <c r="O575" s="262"/>
      <c r="P575" s="262"/>
      <c r="Q575" s="262"/>
      <c r="R575" s="262"/>
      <c r="S575" s="262"/>
      <c r="T575" s="262"/>
      <c r="U575" s="262"/>
      <c r="V575" s="262">
        <v>0</v>
      </c>
      <c r="W575" s="262">
        <v>0</v>
      </c>
      <c r="X575" s="262">
        <v>0</v>
      </c>
      <c r="Y575" s="262">
        <v>0</v>
      </c>
    </row>
    <row r="576" spans="4:25" hidden="1" outlineLevel="1">
      <c r="D576" s="255" t="s">
        <v>3566</v>
      </c>
      <c r="E576" s="255" t="s">
        <v>54</v>
      </c>
      <c r="F576" s="255" t="s">
        <v>608</v>
      </c>
      <c r="H576" s="255" t="s">
        <v>609</v>
      </c>
      <c r="I576" s="255" t="s">
        <v>944</v>
      </c>
      <c r="J576" s="255" t="s">
        <v>126</v>
      </c>
      <c r="L576" s="267">
        <v>2172383</v>
      </c>
      <c r="M576" s="262"/>
      <c r="N576" s="262">
        <v>77026.5</v>
      </c>
      <c r="O576" s="262">
        <v>0</v>
      </c>
      <c r="P576" s="262">
        <v>375823.9</v>
      </c>
      <c r="Q576" s="262">
        <v>0</v>
      </c>
      <c r="R576" s="262">
        <v>531321.1</v>
      </c>
      <c r="S576" s="262">
        <v>171859.65</v>
      </c>
      <c r="T576" s="262">
        <v>322753.45</v>
      </c>
      <c r="U576" s="262">
        <v>92046.399999999994</v>
      </c>
      <c r="V576" s="262">
        <v>477302</v>
      </c>
      <c r="W576" s="262">
        <v>0</v>
      </c>
      <c r="X576" s="262">
        <v>0</v>
      </c>
      <c r="Y576" s="262">
        <v>124250</v>
      </c>
    </row>
    <row r="577" spans="4:25" hidden="1" outlineLevel="1">
      <c r="D577" s="255" t="s">
        <v>1241</v>
      </c>
      <c r="E577" s="255" t="s">
        <v>55</v>
      </c>
      <c r="F577" s="255" t="s">
        <v>608</v>
      </c>
      <c r="H577" s="255" t="s">
        <v>609</v>
      </c>
      <c r="I577" s="255" t="s">
        <v>1242</v>
      </c>
      <c r="J577" s="255" t="s">
        <v>558</v>
      </c>
      <c r="L577" s="267">
        <v>0</v>
      </c>
      <c r="M577" s="262"/>
      <c r="N577" s="262">
        <v>0</v>
      </c>
      <c r="O577" s="262">
        <v>0</v>
      </c>
      <c r="P577" s="262">
        <v>0</v>
      </c>
      <c r="Q577" s="262">
        <v>0</v>
      </c>
      <c r="R577" s="262">
        <v>0</v>
      </c>
      <c r="S577" s="262">
        <v>0</v>
      </c>
      <c r="T577" s="262">
        <v>0</v>
      </c>
      <c r="U577" s="262">
        <v>0</v>
      </c>
      <c r="V577" s="262">
        <v>0</v>
      </c>
      <c r="W577" s="262">
        <v>0</v>
      </c>
      <c r="X577" s="262">
        <v>0</v>
      </c>
      <c r="Y577" s="262">
        <v>0</v>
      </c>
    </row>
    <row r="578" spans="4:25" hidden="1" outlineLevel="1">
      <c r="D578" s="255" t="s">
        <v>399</v>
      </c>
      <c r="E578" s="255" t="s">
        <v>55</v>
      </c>
      <c r="F578" s="255" t="s">
        <v>608</v>
      </c>
      <c r="H578" s="255" t="s">
        <v>609</v>
      </c>
      <c r="I578" s="255" t="s">
        <v>945</v>
      </c>
      <c r="J578" s="255" t="s">
        <v>23</v>
      </c>
      <c r="L578" s="267">
        <v>0</v>
      </c>
      <c r="M578" s="262"/>
      <c r="N578" s="262">
        <v>0</v>
      </c>
      <c r="O578" s="262">
        <v>0</v>
      </c>
      <c r="P578" s="262">
        <v>0</v>
      </c>
      <c r="Q578" s="262">
        <v>0</v>
      </c>
      <c r="R578" s="262">
        <v>0</v>
      </c>
      <c r="S578" s="262">
        <v>0</v>
      </c>
      <c r="T578" s="262">
        <v>0</v>
      </c>
      <c r="U578" s="262">
        <v>0</v>
      </c>
      <c r="V578" s="262">
        <v>0</v>
      </c>
      <c r="W578" s="262">
        <v>0</v>
      </c>
      <c r="X578" s="262">
        <v>0</v>
      </c>
      <c r="Y578" s="262">
        <v>0</v>
      </c>
    </row>
    <row r="579" spans="4:25" hidden="1" outlineLevel="1">
      <c r="D579" s="255" t="s">
        <v>407</v>
      </c>
      <c r="E579" s="255" t="s">
        <v>55</v>
      </c>
      <c r="F579" s="255" t="s">
        <v>608</v>
      </c>
      <c r="H579" s="255" t="s">
        <v>609</v>
      </c>
      <c r="I579" s="255" t="s">
        <v>946</v>
      </c>
      <c r="J579" s="255" t="s">
        <v>127</v>
      </c>
      <c r="L579" s="267">
        <v>0</v>
      </c>
      <c r="M579" s="262"/>
      <c r="N579" s="262">
        <v>0</v>
      </c>
      <c r="O579" s="262">
        <v>0</v>
      </c>
      <c r="P579" s="262">
        <v>0</v>
      </c>
      <c r="Q579" s="262">
        <v>0</v>
      </c>
      <c r="R579" s="262">
        <v>0</v>
      </c>
      <c r="S579" s="262">
        <v>0</v>
      </c>
      <c r="T579" s="262">
        <v>0</v>
      </c>
      <c r="U579" s="262">
        <v>0</v>
      </c>
      <c r="V579" s="262">
        <v>0</v>
      </c>
      <c r="W579" s="262">
        <v>0</v>
      </c>
      <c r="X579" s="262">
        <v>0</v>
      </c>
      <c r="Y579" s="262">
        <v>0</v>
      </c>
    </row>
    <row r="580" spans="4:25" hidden="1" outlineLevel="1">
      <c r="D580" s="255" t="s">
        <v>407</v>
      </c>
      <c r="E580" s="255" t="s">
        <v>55</v>
      </c>
      <c r="F580" s="255" t="s">
        <v>610</v>
      </c>
      <c r="H580" s="255" t="s">
        <v>609</v>
      </c>
      <c r="I580" s="255" t="s">
        <v>3567</v>
      </c>
      <c r="J580" s="255" t="s">
        <v>127</v>
      </c>
      <c r="L580" s="267">
        <v>0</v>
      </c>
      <c r="M580" s="262"/>
      <c r="N580" s="262">
        <v>0</v>
      </c>
      <c r="O580" s="262">
        <v>0</v>
      </c>
      <c r="P580" s="262">
        <v>0</v>
      </c>
      <c r="Q580" s="262">
        <v>0</v>
      </c>
      <c r="R580" s="262">
        <v>0</v>
      </c>
      <c r="S580" s="262">
        <v>0</v>
      </c>
      <c r="T580" s="262">
        <v>0</v>
      </c>
      <c r="U580" s="262">
        <v>0</v>
      </c>
      <c r="V580" s="262">
        <v>0</v>
      </c>
      <c r="W580" s="262">
        <v>0</v>
      </c>
      <c r="X580" s="262">
        <v>0</v>
      </c>
      <c r="Y580" s="262">
        <v>0</v>
      </c>
    </row>
    <row r="581" spans="4:25" hidden="1" outlineLevel="1">
      <c r="D581" s="255" t="s">
        <v>1243</v>
      </c>
      <c r="E581" s="255" t="s">
        <v>55</v>
      </c>
      <c r="F581" s="255" t="s">
        <v>608</v>
      </c>
      <c r="H581" s="255" t="s">
        <v>609</v>
      </c>
      <c r="I581" s="255" t="s">
        <v>1244</v>
      </c>
      <c r="J581" s="255" t="s">
        <v>993</v>
      </c>
      <c r="L581" s="267">
        <v>0</v>
      </c>
      <c r="M581" s="262"/>
      <c r="N581" s="262">
        <v>0</v>
      </c>
      <c r="O581" s="262">
        <v>0</v>
      </c>
      <c r="P581" s="262">
        <v>0</v>
      </c>
      <c r="Q581" s="262">
        <v>0</v>
      </c>
      <c r="R581" s="262">
        <v>0</v>
      </c>
      <c r="S581" s="262">
        <v>0</v>
      </c>
      <c r="T581" s="262">
        <v>0</v>
      </c>
      <c r="U581" s="262">
        <v>0</v>
      </c>
      <c r="V581" s="262">
        <v>0</v>
      </c>
      <c r="W581" s="262">
        <v>0</v>
      </c>
      <c r="X581" s="262">
        <v>0</v>
      </c>
      <c r="Y581" s="262">
        <v>0</v>
      </c>
    </row>
    <row r="582" spans="4:25" hidden="1" outlineLevel="1">
      <c r="D582" s="255" t="s">
        <v>685</v>
      </c>
      <c r="E582" s="255" t="s">
        <v>55</v>
      </c>
      <c r="F582" s="255" t="s">
        <v>608</v>
      </c>
      <c r="H582" s="255" t="s">
        <v>609</v>
      </c>
      <c r="I582" s="255" t="s">
        <v>1703</v>
      </c>
      <c r="J582" s="255" t="s">
        <v>123</v>
      </c>
      <c r="L582" s="267">
        <v>0</v>
      </c>
      <c r="M582" s="262"/>
      <c r="N582" s="262">
        <v>0</v>
      </c>
      <c r="O582" s="262">
        <v>0</v>
      </c>
      <c r="P582" s="262">
        <v>0</v>
      </c>
      <c r="Q582" s="262">
        <v>0</v>
      </c>
      <c r="R582" s="262">
        <v>0</v>
      </c>
      <c r="S582" s="262">
        <v>0</v>
      </c>
      <c r="T582" s="262">
        <v>0</v>
      </c>
      <c r="U582" s="262">
        <v>0</v>
      </c>
      <c r="V582" s="262">
        <v>0</v>
      </c>
      <c r="W582" s="262">
        <v>0</v>
      </c>
      <c r="X582" s="262">
        <v>0</v>
      </c>
      <c r="Y582" s="262">
        <v>0</v>
      </c>
    </row>
    <row r="583" spans="4:25" hidden="1" outlineLevel="1">
      <c r="D583" s="255" t="s">
        <v>686</v>
      </c>
      <c r="E583" s="255" t="s">
        <v>55</v>
      </c>
      <c r="F583" s="255" t="s">
        <v>608</v>
      </c>
      <c r="H583" s="255" t="s">
        <v>609</v>
      </c>
      <c r="I583" s="255" t="s">
        <v>947</v>
      </c>
      <c r="J583" s="255" t="s">
        <v>591</v>
      </c>
      <c r="L583" s="267">
        <v>0</v>
      </c>
      <c r="M583" s="262"/>
      <c r="N583" s="262">
        <v>0</v>
      </c>
      <c r="O583" s="262">
        <v>0</v>
      </c>
      <c r="P583" s="262">
        <v>0</v>
      </c>
      <c r="Q583" s="262">
        <v>0</v>
      </c>
      <c r="R583" s="262">
        <v>0</v>
      </c>
      <c r="S583" s="262">
        <v>0</v>
      </c>
      <c r="T583" s="262">
        <v>0</v>
      </c>
      <c r="U583" s="262">
        <v>0</v>
      </c>
      <c r="V583" s="262">
        <v>0</v>
      </c>
      <c r="W583" s="262">
        <v>0</v>
      </c>
      <c r="X583" s="262">
        <v>0</v>
      </c>
      <c r="Y583" s="262">
        <v>0</v>
      </c>
    </row>
    <row r="584" spans="4:25" hidden="1" outlineLevel="1">
      <c r="D584" s="255" t="s">
        <v>687</v>
      </c>
      <c r="E584" s="255" t="s">
        <v>54</v>
      </c>
      <c r="F584" s="255" t="s">
        <v>608</v>
      </c>
      <c r="H584" s="255" t="s">
        <v>609</v>
      </c>
      <c r="I584" s="255" t="s">
        <v>948</v>
      </c>
      <c r="J584" s="255" t="s">
        <v>126</v>
      </c>
      <c r="L584" s="267">
        <v>0</v>
      </c>
      <c r="M584" s="262"/>
      <c r="N584" s="262">
        <v>0</v>
      </c>
      <c r="O584" s="262">
        <v>0</v>
      </c>
      <c r="P584" s="262">
        <v>0</v>
      </c>
      <c r="Q584" s="262">
        <v>0</v>
      </c>
      <c r="R584" s="262">
        <v>0</v>
      </c>
      <c r="S584" s="262">
        <v>0</v>
      </c>
      <c r="T584" s="262">
        <v>0</v>
      </c>
      <c r="U584" s="262">
        <v>0</v>
      </c>
      <c r="V584" s="262">
        <v>0</v>
      </c>
      <c r="W584" s="262">
        <v>0</v>
      </c>
      <c r="X584" s="262">
        <v>0</v>
      </c>
      <c r="Y584" s="262">
        <v>0</v>
      </c>
    </row>
    <row r="585" spans="4:25" hidden="1" outlineLevel="1">
      <c r="D585" s="255" t="s">
        <v>504</v>
      </c>
      <c r="E585" s="255" t="s">
        <v>55</v>
      </c>
      <c r="F585" s="255" t="s">
        <v>608</v>
      </c>
      <c r="H585" s="255" t="s">
        <v>609</v>
      </c>
      <c r="I585" s="255" t="s">
        <v>949</v>
      </c>
      <c r="J585" s="255" t="s">
        <v>123</v>
      </c>
      <c r="L585" s="267">
        <v>0</v>
      </c>
      <c r="M585" s="262"/>
      <c r="N585" s="262">
        <v>0</v>
      </c>
      <c r="O585" s="262">
        <v>0</v>
      </c>
      <c r="P585" s="262">
        <v>0</v>
      </c>
      <c r="Q585" s="262">
        <v>0</v>
      </c>
      <c r="R585" s="262">
        <v>0</v>
      </c>
      <c r="S585" s="262">
        <v>0</v>
      </c>
      <c r="T585" s="262">
        <v>0</v>
      </c>
      <c r="U585" s="262">
        <v>0</v>
      </c>
      <c r="V585" s="262">
        <v>0</v>
      </c>
      <c r="W585" s="262">
        <v>0</v>
      </c>
      <c r="X585" s="262">
        <v>0</v>
      </c>
      <c r="Y585" s="262">
        <v>0</v>
      </c>
    </row>
    <row r="586" spans="4:25" hidden="1" outlineLevel="1">
      <c r="D586" s="255" t="s">
        <v>400</v>
      </c>
      <c r="E586" s="255" t="s">
        <v>55</v>
      </c>
      <c r="F586" s="255" t="s">
        <v>608</v>
      </c>
      <c r="H586" s="255" t="s">
        <v>609</v>
      </c>
      <c r="I586" s="255" t="s">
        <v>950</v>
      </c>
      <c r="J586" s="255" t="s">
        <v>23</v>
      </c>
      <c r="L586" s="267">
        <v>0</v>
      </c>
      <c r="M586" s="262"/>
      <c r="N586" s="262">
        <v>0</v>
      </c>
      <c r="O586" s="262">
        <v>0</v>
      </c>
      <c r="P586" s="262">
        <v>0</v>
      </c>
      <c r="Q586" s="262">
        <v>0</v>
      </c>
      <c r="R586" s="262">
        <v>0</v>
      </c>
      <c r="S586" s="262">
        <v>0</v>
      </c>
      <c r="T586" s="262">
        <v>0</v>
      </c>
      <c r="U586" s="262">
        <v>0</v>
      </c>
      <c r="V586" s="262">
        <v>0</v>
      </c>
      <c r="W586" s="262">
        <v>0</v>
      </c>
      <c r="X586" s="262">
        <v>0</v>
      </c>
      <c r="Y586" s="262">
        <v>0</v>
      </c>
    </row>
    <row r="587" spans="4:25" hidden="1" outlineLevel="1">
      <c r="D587" s="255" t="s">
        <v>1245</v>
      </c>
      <c r="E587" s="255" t="s">
        <v>55</v>
      </c>
      <c r="F587" s="255" t="s">
        <v>608</v>
      </c>
      <c r="H587" s="255" t="s">
        <v>609</v>
      </c>
      <c r="I587" s="255" t="s">
        <v>1246</v>
      </c>
      <c r="J587" s="255" t="s">
        <v>558</v>
      </c>
      <c r="L587" s="267">
        <v>0</v>
      </c>
      <c r="M587" s="262"/>
      <c r="N587" s="262">
        <v>0</v>
      </c>
      <c r="O587" s="262">
        <v>0</v>
      </c>
      <c r="P587" s="262">
        <v>0</v>
      </c>
      <c r="Q587" s="262">
        <v>0</v>
      </c>
      <c r="R587" s="262">
        <v>0</v>
      </c>
      <c r="S587" s="262">
        <v>0</v>
      </c>
      <c r="T587" s="262">
        <v>0</v>
      </c>
      <c r="U587" s="262">
        <v>0</v>
      </c>
      <c r="V587" s="262">
        <v>0</v>
      </c>
      <c r="W587" s="262">
        <v>0</v>
      </c>
      <c r="X587" s="262"/>
      <c r="Y587" s="262"/>
    </row>
    <row r="588" spans="4:25" hidden="1" outlineLevel="1">
      <c r="D588" s="255" t="s">
        <v>341</v>
      </c>
      <c r="E588" s="255" t="s">
        <v>55</v>
      </c>
      <c r="F588" s="255" t="s">
        <v>608</v>
      </c>
      <c r="H588" s="255" t="s">
        <v>609</v>
      </c>
      <c r="I588" s="255" t="s">
        <v>951</v>
      </c>
      <c r="J588" s="255" t="s">
        <v>123</v>
      </c>
      <c r="L588" s="267">
        <v>1425832.7549999999</v>
      </c>
      <c r="M588" s="262"/>
      <c r="N588" s="262">
        <v>0</v>
      </c>
      <c r="O588" s="262">
        <v>0</v>
      </c>
      <c r="P588" s="262">
        <v>0</v>
      </c>
      <c r="Q588" s="262">
        <v>918363.20499999996</v>
      </c>
      <c r="R588" s="262">
        <v>119252.35</v>
      </c>
      <c r="S588" s="262">
        <v>0</v>
      </c>
      <c r="T588" s="262">
        <v>0</v>
      </c>
      <c r="U588" s="262">
        <v>192984</v>
      </c>
      <c r="V588" s="262">
        <v>195233.2</v>
      </c>
      <c r="W588" s="262">
        <v>0</v>
      </c>
      <c r="X588" s="262">
        <v>0</v>
      </c>
      <c r="Y588" s="262">
        <v>0</v>
      </c>
    </row>
    <row r="589" spans="4:25" hidden="1" outlineLevel="1">
      <c r="D589" s="255" t="s">
        <v>1248</v>
      </c>
      <c r="E589" s="255" t="s">
        <v>55</v>
      </c>
      <c r="F589" s="255" t="s">
        <v>608</v>
      </c>
      <c r="H589" s="255" t="s">
        <v>609</v>
      </c>
      <c r="I589" s="255" t="s">
        <v>1249</v>
      </c>
      <c r="J589" s="255" t="s">
        <v>558</v>
      </c>
      <c r="L589" s="267">
        <v>0</v>
      </c>
      <c r="M589" s="262"/>
      <c r="N589" s="262">
        <v>0</v>
      </c>
      <c r="O589" s="262">
        <v>0</v>
      </c>
      <c r="P589" s="262">
        <v>0</v>
      </c>
      <c r="Q589" s="262">
        <v>0</v>
      </c>
      <c r="R589" s="262">
        <v>0</v>
      </c>
      <c r="S589" s="262">
        <v>0</v>
      </c>
      <c r="T589" s="262">
        <v>0</v>
      </c>
      <c r="U589" s="262">
        <v>0</v>
      </c>
      <c r="V589" s="262">
        <v>0</v>
      </c>
      <c r="W589" s="262">
        <v>0</v>
      </c>
      <c r="X589" s="262">
        <v>0</v>
      </c>
      <c r="Y589" s="262">
        <v>0</v>
      </c>
    </row>
    <row r="590" spans="4:25" hidden="1" outlineLevel="1">
      <c r="D590" s="255" t="s">
        <v>3568</v>
      </c>
      <c r="E590" s="255" t="s">
        <v>2234</v>
      </c>
      <c r="F590" s="255" t="s">
        <v>608</v>
      </c>
      <c r="H590" s="255" t="s">
        <v>609</v>
      </c>
      <c r="I590" s="255" t="s">
        <v>3569</v>
      </c>
      <c r="J590" s="255" t="s">
        <v>1029</v>
      </c>
      <c r="L590" s="267">
        <v>0</v>
      </c>
      <c r="M590" s="262"/>
      <c r="N590" s="262"/>
      <c r="O590" s="262">
        <v>0</v>
      </c>
      <c r="P590" s="262">
        <v>0</v>
      </c>
      <c r="Q590" s="262">
        <v>0</v>
      </c>
      <c r="R590" s="262">
        <v>0</v>
      </c>
      <c r="S590" s="262">
        <v>0</v>
      </c>
      <c r="T590" s="262">
        <v>0</v>
      </c>
      <c r="U590" s="262">
        <v>0</v>
      </c>
      <c r="V590" s="262">
        <v>0</v>
      </c>
      <c r="W590" s="262">
        <v>0</v>
      </c>
      <c r="X590" s="262">
        <v>0</v>
      </c>
      <c r="Y590" s="262">
        <v>0</v>
      </c>
    </row>
    <row r="591" spans="4:25" hidden="1" outlineLevel="1">
      <c r="D591" s="255" t="s">
        <v>3568</v>
      </c>
      <c r="E591" s="255" t="s">
        <v>2234</v>
      </c>
      <c r="F591" s="255" t="s">
        <v>610</v>
      </c>
      <c r="H591" s="255" t="s">
        <v>609</v>
      </c>
      <c r="I591" s="255" t="s">
        <v>3570</v>
      </c>
      <c r="J591" s="255" t="s">
        <v>1029</v>
      </c>
      <c r="L591" s="267">
        <v>0</v>
      </c>
      <c r="M591" s="262"/>
      <c r="N591" s="262"/>
      <c r="O591" s="262">
        <v>0</v>
      </c>
      <c r="P591" s="262">
        <v>0</v>
      </c>
      <c r="Q591" s="262">
        <v>0</v>
      </c>
      <c r="R591" s="262">
        <v>0</v>
      </c>
      <c r="S591" s="262">
        <v>0</v>
      </c>
      <c r="T591" s="262">
        <v>0</v>
      </c>
      <c r="U591" s="262">
        <v>0</v>
      </c>
      <c r="V591" s="262">
        <v>0</v>
      </c>
      <c r="W591" s="262">
        <v>0</v>
      </c>
      <c r="X591" s="262">
        <v>0</v>
      </c>
      <c r="Y591" s="262">
        <v>0</v>
      </c>
    </row>
    <row r="592" spans="4:25" hidden="1" outlineLevel="1">
      <c r="D592" s="255" t="s">
        <v>1250</v>
      </c>
      <c r="E592" s="255" t="s">
        <v>2234</v>
      </c>
      <c r="F592" s="255" t="s">
        <v>608</v>
      </c>
      <c r="H592" s="255" t="s">
        <v>609</v>
      </c>
      <c r="I592" s="255" t="s">
        <v>1251</v>
      </c>
      <c r="J592" s="255" t="s">
        <v>1029</v>
      </c>
      <c r="L592" s="267">
        <v>0</v>
      </c>
      <c r="M592" s="262"/>
      <c r="N592" s="262">
        <v>0</v>
      </c>
      <c r="O592" s="262">
        <v>0</v>
      </c>
      <c r="P592" s="262">
        <v>0</v>
      </c>
      <c r="Q592" s="262">
        <v>0</v>
      </c>
      <c r="R592" s="262">
        <v>0</v>
      </c>
      <c r="S592" s="262">
        <v>0</v>
      </c>
      <c r="T592" s="262">
        <v>0</v>
      </c>
      <c r="U592" s="262">
        <v>0</v>
      </c>
      <c r="V592" s="262">
        <v>0</v>
      </c>
      <c r="W592" s="262">
        <v>0</v>
      </c>
      <c r="X592" s="262">
        <v>0</v>
      </c>
      <c r="Y592" s="262">
        <v>0</v>
      </c>
    </row>
    <row r="593" spans="1:25" hidden="1" outlineLevel="1">
      <c r="D593" s="255" t="s">
        <v>1250</v>
      </c>
      <c r="E593" s="255" t="s">
        <v>2234</v>
      </c>
      <c r="F593" s="255" t="s">
        <v>610</v>
      </c>
      <c r="H593" s="255" t="s">
        <v>609</v>
      </c>
      <c r="I593" s="255" t="s">
        <v>2417</v>
      </c>
      <c r="J593" s="255" t="s">
        <v>1029</v>
      </c>
      <c r="L593" s="267">
        <v>0</v>
      </c>
      <c r="M593" s="262"/>
      <c r="N593" s="262">
        <v>0</v>
      </c>
      <c r="O593" s="262">
        <v>0</v>
      </c>
      <c r="P593" s="262">
        <v>0</v>
      </c>
      <c r="Q593" s="262">
        <v>0</v>
      </c>
      <c r="R593" s="262">
        <v>0</v>
      </c>
      <c r="S593" s="262">
        <v>0</v>
      </c>
      <c r="T593" s="262">
        <v>0</v>
      </c>
      <c r="U593" s="262">
        <v>0</v>
      </c>
      <c r="V593" s="262">
        <v>0</v>
      </c>
      <c r="W593" s="262">
        <v>0</v>
      </c>
      <c r="X593" s="262">
        <v>0</v>
      </c>
      <c r="Y593" s="262">
        <v>0</v>
      </c>
    </row>
    <row r="594" spans="1:25" hidden="1" outlineLevel="1">
      <c r="D594" s="255" t="s">
        <v>688</v>
      </c>
      <c r="E594" s="255" t="s">
        <v>55</v>
      </c>
      <c r="F594" s="255" t="s">
        <v>608</v>
      </c>
      <c r="H594" s="255" t="s">
        <v>609</v>
      </c>
      <c r="I594" s="255" t="s">
        <v>952</v>
      </c>
      <c r="J594" s="255" t="s">
        <v>591</v>
      </c>
      <c r="L594" s="267">
        <v>0</v>
      </c>
      <c r="M594" s="262"/>
      <c r="N594" s="262">
        <v>0</v>
      </c>
      <c r="O594" s="262">
        <v>0</v>
      </c>
      <c r="P594" s="262">
        <v>0</v>
      </c>
      <c r="Q594" s="262">
        <v>0</v>
      </c>
      <c r="R594" s="262">
        <v>0</v>
      </c>
      <c r="S594" s="262">
        <v>0</v>
      </c>
      <c r="T594" s="262">
        <v>0</v>
      </c>
      <c r="U594" s="262">
        <v>0</v>
      </c>
      <c r="V594" s="262">
        <v>0</v>
      </c>
      <c r="W594" s="262">
        <v>0</v>
      </c>
      <c r="X594" s="262">
        <v>0</v>
      </c>
      <c r="Y594" s="262">
        <v>0</v>
      </c>
    </row>
    <row r="595" spans="1:25" hidden="1" outlineLevel="1">
      <c r="D595" s="255" t="s">
        <v>689</v>
      </c>
      <c r="E595" s="255" t="s">
        <v>55</v>
      </c>
      <c r="F595" s="255" t="s">
        <v>608</v>
      </c>
      <c r="H595" s="255" t="s">
        <v>609</v>
      </c>
      <c r="I595" s="255" t="s">
        <v>953</v>
      </c>
      <c r="J595" s="255" t="s">
        <v>561</v>
      </c>
      <c r="L595" s="267">
        <v>0</v>
      </c>
      <c r="M595" s="262"/>
      <c r="N595" s="262">
        <v>0</v>
      </c>
      <c r="O595" s="262">
        <v>0</v>
      </c>
      <c r="P595" s="262">
        <v>0</v>
      </c>
      <c r="Q595" s="262">
        <v>0</v>
      </c>
      <c r="R595" s="262">
        <v>0</v>
      </c>
      <c r="S595" s="262">
        <v>0</v>
      </c>
      <c r="T595" s="262">
        <v>0</v>
      </c>
      <c r="U595" s="262">
        <v>0</v>
      </c>
      <c r="V595" s="262">
        <v>0</v>
      </c>
      <c r="W595" s="262">
        <v>0</v>
      </c>
      <c r="X595" s="262">
        <v>0</v>
      </c>
      <c r="Y595" s="262">
        <v>0</v>
      </c>
    </row>
    <row r="596" spans="1:25" hidden="1" outlineLevel="1">
      <c r="D596" s="255" t="s">
        <v>1252</v>
      </c>
      <c r="E596" s="255" t="s">
        <v>55</v>
      </c>
      <c r="F596" s="255" t="s">
        <v>608</v>
      </c>
      <c r="H596" s="255" t="s">
        <v>609</v>
      </c>
      <c r="I596" s="255" t="s">
        <v>1253</v>
      </c>
      <c r="J596" s="255" t="s">
        <v>615</v>
      </c>
      <c r="L596" s="267">
        <v>0</v>
      </c>
      <c r="M596" s="262"/>
      <c r="N596" s="262">
        <v>0</v>
      </c>
      <c r="O596" s="262">
        <v>0</v>
      </c>
      <c r="P596" s="262">
        <v>0</v>
      </c>
      <c r="Q596" s="262">
        <v>0</v>
      </c>
      <c r="R596" s="262">
        <v>0</v>
      </c>
      <c r="S596" s="262">
        <v>0</v>
      </c>
      <c r="T596" s="262">
        <v>0</v>
      </c>
      <c r="U596" s="262">
        <v>0</v>
      </c>
      <c r="V596" s="262">
        <v>0</v>
      </c>
      <c r="W596" s="262">
        <v>0</v>
      </c>
      <c r="X596" s="262">
        <v>0</v>
      </c>
      <c r="Y596" s="262">
        <v>0</v>
      </c>
    </row>
    <row r="597" spans="1:25" collapsed="1">
      <c r="L597" s="267"/>
      <c r="M597" s="262"/>
      <c r="N597" s="262"/>
      <c r="O597" s="262"/>
      <c r="P597" s="262"/>
      <c r="Q597" s="262"/>
      <c r="R597" s="262"/>
      <c r="S597" s="262"/>
      <c r="T597" s="262"/>
      <c r="U597" s="262"/>
      <c r="V597" s="262"/>
      <c r="W597" s="262"/>
      <c r="X597" s="262"/>
      <c r="Y597" s="262"/>
    </row>
    <row r="598" spans="1:25">
      <c r="A598" s="263"/>
      <c r="B598" s="263"/>
      <c r="C598" s="263" t="s">
        <v>1254</v>
      </c>
      <c r="D598" s="263"/>
      <c r="E598" s="263"/>
      <c r="F598" s="263"/>
      <c r="G598" s="263"/>
      <c r="H598" s="263"/>
      <c r="I598" s="263"/>
      <c r="J598" s="263"/>
      <c r="K598" s="263"/>
      <c r="L598" s="264">
        <v>296436358.40246004</v>
      </c>
      <c r="M598" s="264"/>
      <c r="N598" s="264">
        <v>21637481.324710004</v>
      </c>
      <c r="O598" s="264">
        <v>24521883.660330001</v>
      </c>
      <c r="P598" s="264">
        <v>25851099.707140002</v>
      </c>
      <c r="Q598" s="264">
        <v>21735628.651730001</v>
      </c>
      <c r="R598" s="264">
        <v>21929169.873549998</v>
      </c>
      <c r="S598" s="264">
        <v>21222582.649190001</v>
      </c>
      <c r="T598" s="264">
        <v>22813093.120040003</v>
      </c>
      <c r="U598" s="264">
        <v>23848687.38211</v>
      </c>
      <c r="V598" s="264">
        <v>29893995.677010003</v>
      </c>
      <c r="W598" s="264">
        <v>25961367.001229998</v>
      </c>
      <c r="X598" s="264">
        <v>32770120.965370011</v>
      </c>
      <c r="Y598" s="264">
        <v>24251248.390050001</v>
      </c>
    </row>
    <row r="599" spans="1:25" hidden="1" outlineLevel="1">
      <c r="D599" s="255" t="s">
        <v>2208</v>
      </c>
      <c r="E599" s="255" t="s">
        <v>55</v>
      </c>
      <c r="F599" s="255" t="s">
        <v>610</v>
      </c>
      <c r="G599" s="255" t="s">
        <v>611</v>
      </c>
      <c r="H599" s="255" t="s">
        <v>612</v>
      </c>
      <c r="I599" s="255" t="s">
        <v>408</v>
      </c>
      <c r="J599" s="255" t="s">
        <v>123</v>
      </c>
      <c r="L599" s="267">
        <v>394400.4</v>
      </c>
      <c r="M599" s="262"/>
      <c r="N599" s="262">
        <v>32135.75</v>
      </c>
      <c r="O599" s="262">
        <v>32455.9</v>
      </c>
      <c r="P599" s="262">
        <v>23434.2</v>
      </c>
      <c r="Q599" s="262">
        <v>25291.9</v>
      </c>
      <c r="R599" s="262">
        <v>29717.1</v>
      </c>
      <c r="S599" s="262">
        <v>18847.5</v>
      </c>
      <c r="T599" s="262">
        <v>45694.7</v>
      </c>
      <c r="U599" s="262">
        <v>26738.6</v>
      </c>
      <c r="V599" s="262">
        <v>31524.799999999999</v>
      </c>
      <c r="W599" s="262">
        <v>30971.4</v>
      </c>
      <c r="X599" s="262">
        <v>50363.8</v>
      </c>
      <c r="Y599" s="262">
        <v>47224.75</v>
      </c>
    </row>
    <row r="600" spans="1:25" hidden="1" outlineLevel="1">
      <c r="D600" s="255" t="s">
        <v>1896</v>
      </c>
      <c r="E600" s="255" t="s">
        <v>54</v>
      </c>
      <c r="F600" s="255" t="s">
        <v>610</v>
      </c>
      <c r="G600" s="255" t="s">
        <v>611</v>
      </c>
      <c r="H600" s="255" t="s">
        <v>612</v>
      </c>
      <c r="I600" s="255" t="s">
        <v>1917</v>
      </c>
      <c r="J600" s="255" t="s">
        <v>126</v>
      </c>
      <c r="L600" s="267">
        <v>6.6</v>
      </c>
      <c r="M600" s="262"/>
      <c r="N600" s="262">
        <v>0</v>
      </c>
      <c r="O600" s="262">
        <v>0</v>
      </c>
      <c r="P600" s="262">
        <v>0</v>
      </c>
      <c r="Q600" s="262">
        <v>0</v>
      </c>
      <c r="R600" s="262">
        <v>0</v>
      </c>
      <c r="S600" s="262">
        <v>0</v>
      </c>
      <c r="T600" s="262">
        <v>3.8</v>
      </c>
      <c r="U600" s="262">
        <v>0</v>
      </c>
      <c r="V600" s="262">
        <v>0</v>
      </c>
      <c r="W600" s="262">
        <v>2.8</v>
      </c>
      <c r="X600" s="262">
        <v>0</v>
      </c>
      <c r="Y600" s="262">
        <v>0</v>
      </c>
    </row>
    <row r="601" spans="1:25" hidden="1" outlineLevel="1">
      <c r="D601" s="255" t="s">
        <v>2209</v>
      </c>
      <c r="E601" s="255" t="s">
        <v>55</v>
      </c>
      <c r="F601" s="255" t="s">
        <v>610</v>
      </c>
      <c r="G601" s="255" t="s">
        <v>611</v>
      </c>
      <c r="H601" s="255" t="s">
        <v>612</v>
      </c>
      <c r="I601" s="255" t="s">
        <v>1255</v>
      </c>
      <c r="J601" s="255" t="s">
        <v>123</v>
      </c>
      <c r="L601" s="267">
        <v>1710186.4599999997</v>
      </c>
      <c r="M601" s="262"/>
      <c r="N601" s="262">
        <v>161008.16</v>
      </c>
      <c r="O601" s="262">
        <v>137532.31</v>
      </c>
      <c r="P601" s="262">
        <v>232519.08</v>
      </c>
      <c r="Q601" s="262">
        <v>118070.2</v>
      </c>
      <c r="R601" s="262">
        <v>127477.48</v>
      </c>
      <c r="S601" s="262">
        <v>107409.24</v>
      </c>
      <c r="T601" s="262">
        <v>113614.68</v>
      </c>
      <c r="U601" s="262">
        <v>131323.71</v>
      </c>
      <c r="V601" s="262">
        <v>156013.79</v>
      </c>
      <c r="W601" s="262">
        <v>122140.44</v>
      </c>
      <c r="X601" s="262">
        <v>184012.45</v>
      </c>
      <c r="Y601" s="262">
        <v>119064.92</v>
      </c>
    </row>
    <row r="602" spans="1:25" hidden="1" outlineLevel="1">
      <c r="D602" s="255" t="s">
        <v>2211</v>
      </c>
      <c r="E602" s="255" t="s">
        <v>55</v>
      </c>
      <c r="F602" s="255" t="s">
        <v>610</v>
      </c>
      <c r="G602" s="255" t="s">
        <v>611</v>
      </c>
      <c r="H602" s="255" t="s">
        <v>612</v>
      </c>
      <c r="I602" s="255" t="s">
        <v>1704</v>
      </c>
      <c r="J602" s="255" t="s">
        <v>123</v>
      </c>
      <c r="L602" s="267">
        <v>21022.61</v>
      </c>
      <c r="M602" s="262"/>
      <c r="N602" s="262">
        <v>2316.83</v>
      </c>
      <c r="O602" s="262">
        <v>2922.09</v>
      </c>
      <c r="P602" s="262">
        <v>2087.64</v>
      </c>
      <c r="Q602" s="262">
        <v>1946.47</v>
      </c>
      <c r="R602" s="262">
        <v>2551.85</v>
      </c>
      <c r="S602" s="262">
        <v>1543.74</v>
      </c>
      <c r="T602" s="262">
        <v>989.32</v>
      </c>
      <c r="U602" s="262">
        <v>1005.04</v>
      </c>
      <c r="V602" s="262">
        <v>1084.18</v>
      </c>
      <c r="W602" s="262">
        <v>673.38</v>
      </c>
      <c r="X602" s="262">
        <v>1512.46</v>
      </c>
      <c r="Y602" s="262">
        <v>2389.61</v>
      </c>
    </row>
    <row r="603" spans="1:25" hidden="1" outlineLevel="1">
      <c r="D603" s="255" t="s">
        <v>954</v>
      </c>
      <c r="E603" s="255" t="s">
        <v>55</v>
      </c>
      <c r="F603" s="255" t="s">
        <v>610</v>
      </c>
      <c r="G603" s="255" t="s">
        <v>611</v>
      </c>
      <c r="H603" s="255" t="s">
        <v>612</v>
      </c>
      <c r="I603" s="255" t="s">
        <v>955</v>
      </c>
      <c r="J603" s="255" t="s">
        <v>123</v>
      </c>
      <c r="L603" s="267">
        <v>111116</v>
      </c>
      <c r="M603" s="262"/>
      <c r="N603" s="262">
        <v>5316.85</v>
      </c>
      <c r="O603" s="262">
        <v>6846.8</v>
      </c>
      <c r="P603" s="262">
        <v>18445.95</v>
      </c>
      <c r="Q603" s="262">
        <v>6611.2</v>
      </c>
      <c r="R603" s="262">
        <v>12388.5</v>
      </c>
      <c r="S603" s="262">
        <v>4341.3999999999996</v>
      </c>
      <c r="T603" s="262">
        <v>10775.9</v>
      </c>
      <c r="U603" s="262">
        <v>6970.7</v>
      </c>
      <c r="V603" s="262">
        <v>9005.4</v>
      </c>
      <c r="W603" s="262">
        <v>5016.6000000000004</v>
      </c>
      <c r="X603" s="262">
        <v>7418.9</v>
      </c>
      <c r="Y603" s="262">
        <v>17977.8</v>
      </c>
    </row>
    <row r="604" spans="1:25" hidden="1" outlineLevel="1">
      <c r="D604" s="255" t="s">
        <v>345</v>
      </c>
      <c r="E604" s="255" t="s">
        <v>54</v>
      </c>
      <c r="F604" s="255" t="s">
        <v>610</v>
      </c>
      <c r="G604" s="255" t="s">
        <v>611</v>
      </c>
      <c r="H604" s="255" t="s">
        <v>612</v>
      </c>
      <c r="I604" s="255" t="s">
        <v>445</v>
      </c>
      <c r="J604" s="255" t="s">
        <v>126</v>
      </c>
      <c r="L604" s="267">
        <v>409415.32000000007</v>
      </c>
      <c r="M604" s="262"/>
      <c r="N604" s="262">
        <v>34629.54</v>
      </c>
      <c r="O604" s="262">
        <v>47690.41</v>
      </c>
      <c r="P604" s="262">
        <v>42929</v>
      </c>
      <c r="Q604" s="262">
        <v>25965.95</v>
      </c>
      <c r="R604" s="262">
        <v>35541.35</v>
      </c>
      <c r="S604" s="262">
        <v>34072.449999999997</v>
      </c>
      <c r="T604" s="262">
        <v>22998</v>
      </c>
      <c r="U604" s="262">
        <v>12276.75</v>
      </c>
      <c r="V604" s="262">
        <v>27841.84</v>
      </c>
      <c r="W604" s="262">
        <v>33747.61</v>
      </c>
      <c r="X604" s="262">
        <v>41496.199999999997</v>
      </c>
      <c r="Y604" s="262">
        <v>50226.22</v>
      </c>
    </row>
    <row r="605" spans="1:25" hidden="1" outlineLevel="1">
      <c r="D605" s="255" t="s">
        <v>345</v>
      </c>
      <c r="E605" s="255" t="s">
        <v>54</v>
      </c>
      <c r="F605" s="255" t="s">
        <v>610</v>
      </c>
      <c r="G605" s="255" t="s">
        <v>613</v>
      </c>
      <c r="H605" s="255" t="s">
        <v>612</v>
      </c>
      <c r="I605" s="255" t="s">
        <v>506</v>
      </c>
      <c r="J605" s="255" t="s">
        <v>126</v>
      </c>
      <c r="L605" s="267">
        <v>2620.3199999999997</v>
      </c>
      <c r="M605" s="262"/>
      <c r="N605" s="262">
        <v>210.5</v>
      </c>
      <c r="O605" s="262">
        <v>441.4</v>
      </c>
      <c r="P605" s="262">
        <v>0.18</v>
      </c>
      <c r="Q605" s="262">
        <v>239.5</v>
      </c>
      <c r="R605" s="262">
        <v>0</v>
      </c>
      <c r="S605" s="262">
        <v>423.04</v>
      </c>
      <c r="T605" s="262">
        <v>257</v>
      </c>
      <c r="U605" s="262">
        <v>193</v>
      </c>
      <c r="V605" s="262">
        <v>330</v>
      </c>
      <c r="W605" s="262">
        <v>109</v>
      </c>
      <c r="X605" s="262">
        <v>232.7</v>
      </c>
      <c r="Y605" s="262">
        <v>184</v>
      </c>
    </row>
    <row r="606" spans="1:25" hidden="1" outlineLevel="1">
      <c r="D606" s="255" t="s">
        <v>346</v>
      </c>
      <c r="E606" s="255" t="s">
        <v>56</v>
      </c>
      <c r="F606" s="255" t="s">
        <v>610</v>
      </c>
      <c r="G606" s="255" t="s">
        <v>611</v>
      </c>
      <c r="H606" s="255" t="s">
        <v>612</v>
      </c>
      <c r="I606" s="255" t="s">
        <v>436</v>
      </c>
      <c r="J606" s="255" t="s">
        <v>125</v>
      </c>
      <c r="L606" s="267">
        <v>80459.899999999994</v>
      </c>
      <c r="M606" s="262"/>
      <c r="N606" s="262">
        <v>4335.6000000000004</v>
      </c>
      <c r="O606" s="262">
        <v>2631.7</v>
      </c>
      <c r="P606" s="262">
        <v>8827.6</v>
      </c>
      <c r="Q606" s="262">
        <v>2570</v>
      </c>
      <c r="R606" s="262">
        <v>3321.5</v>
      </c>
      <c r="S606" s="262">
        <v>10122</v>
      </c>
      <c r="T606" s="262">
        <v>5612.5</v>
      </c>
      <c r="U606" s="262">
        <v>5753.5</v>
      </c>
      <c r="V606" s="262">
        <v>7278</v>
      </c>
      <c r="W606" s="262">
        <v>7561.5</v>
      </c>
      <c r="X606" s="262">
        <v>9355</v>
      </c>
      <c r="Y606" s="262">
        <v>13091</v>
      </c>
    </row>
    <row r="607" spans="1:25" hidden="1" outlineLevel="1">
      <c r="D607" s="255" t="s">
        <v>616</v>
      </c>
      <c r="E607" s="255" t="s">
        <v>55</v>
      </c>
      <c r="F607" s="255" t="s">
        <v>610</v>
      </c>
      <c r="G607" s="255" t="s">
        <v>611</v>
      </c>
      <c r="H607" s="255" t="s">
        <v>612</v>
      </c>
      <c r="I607" s="255" t="s">
        <v>1918</v>
      </c>
      <c r="J607" s="255" t="s">
        <v>127</v>
      </c>
      <c r="L607" s="267">
        <v>150362.5</v>
      </c>
      <c r="M607" s="262"/>
      <c r="N607" s="262">
        <v>3285</v>
      </c>
      <c r="O607" s="262">
        <v>3740</v>
      </c>
      <c r="P607" s="262">
        <v>28967.5</v>
      </c>
      <c r="Q607" s="262">
        <v>2349</v>
      </c>
      <c r="R607" s="262">
        <v>5409.5</v>
      </c>
      <c r="S607" s="262">
        <v>5782.5</v>
      </c>
      <c r="T607" s="262">
        <v>25131.5</v>
      </c>
      <c r="U607" s="262">
        <v>11027.5</v>
      </c>
      <c r="V607" s="262">
        <v>14752.5</v>
      </c>
      <c r="W607" s="262">
        <v>10775.5</v>
      </c>
      <c r="X607" s="262">
        <v>12731</v>
      </c>
      <c r="Y607" s="262">
        <v>26411</v>
      </c>
    </row>
    <row r="608" spans="1:25" hidden="1" outlineLevel="1">
      <c r="D608" s="255" t="s">
        <v>2106</v>
      </c>
      <c r="E608" s="255" t="s">
        <v>55</v>
      </c>
      <c r="F608" s="255" t="s">
        <v>610</v>
      </c>
      <c r="G608" s="255" t="s">
        <v>611</v>
      </c>
      <c r="H608" s="255" t="s">
        <v>612</v>
      </c>
      <c r="I608" s="255" t="s">
        <v>2107</v>
      </c>
      <c r="J608" s="255" t="s">
        <v>123</v>
      </c>
      <c r="L608" s="267">
        <v>5427265.6999999993</v>
      </c>
      <c r="M608" s="262"/>
      <c r="N608" s="262">
        <v>332439.59999999998</v>
      </c>
      <c r="O608" s="262">
        <v>517127.5</v>
      </c>
      <c r="P608" s="262">
        <v>492490.9</v>
      </c>
      <c r="Q608" s="262">
        <v>320425.09999999998</v>
      </c>
      <c r="R608" s="262">
        <v>462165.5</v>
      </c>
      <c r="S608" s="262">
        <v>362205.4</v>
      </c>
      <c r="T608" s="262">
        <v>330694.09999999998</v>
      </c>
      <c r="U608" s="262">
        <v>578124.1</v>
      </c>
      <c r="V608" s="262">
        <v>388709.8</v>
      </c>
      <c r="W608" s="262">
        <v>341499.4</v>
      </c>
      <c r="X608" s="262">
        <v>705362.7</v>
      </c>
      <c r="Y608" s="262">
        <v>596021.6</v>
      </c>
    </row>
    <row r="609" spans="4:25" hidden="1" outlineLevel="1">
      <c r="D609" s="255" t="s">
        <v>2335</v>
      </c>
      <c r="E609" s="255" t="s">
        <v>56</v>
      </c>
      <c r="F609" s="255" t="s">
        <v>610</v>
      </c>
      <c r="G609" s="255" t="s">
        <v>611</v>
      </c>
      <c r="H609" s="255" t="s">
        <v>612</v>
      </c>
      <c r="I609" s="255" t="s">
        <v>2418</v>
      </c>
      <c r="J609" s="255" t="s">
        <v>125</v>
      </c>
      <c r="L609" s="267">
        <v>28608.000000000004</v>
      </c>
      <c r="M609" s="262"/>
      <c r="N609" s="262">
        <v>1963.2</v>
      </c>
      <c r="O609" s="262">
        <v>2026.2</v>
      </c>
      <c r="P609" s="262">
        <v>3980.6</v>
      </c>
      <c r="Q609" s="262">
        <v>2906.2</v>
      </c>
      <c r="R609" s="262">
        <v>1846.2</v>
      </c>
      <c r="S609" s="262">
        <v>3823.8</v>
      </c>
      <c r="T609" s="262">
        <v>2187.8000000000002</v>
      </c>
      <c r="U609" s="262">
        <v>2029.8</v>
      </c>
      <c r="V609" s="262">
        <v>1615.4</v>
      </c>
      <c r="W609" s="262">
        <v>2107.6999999999998</v>
      </c>
      <c r="X609" s="262">
        <v>1856.7</v>
      </c>
      <c r="Y609" s="262">
        <v>2264.4</v>
      </c>
    </row>
    <row r="610" spans="4:25" hidden="1" outlineLevel="1">
      <c r="D610" s="255" t="s">
        <v>294</v>
      </c>
      <c r="E610" s="255" t="s">
        <v>55</v>
      </c>
      <c r="F610" s="255" t="s">
        <v>610</v>
      </c>
      <c r="G610" s="255" t="s">
        <v>611</v>
      </c>
      <c r="H610" s="255" t="s">
        <v>612</v>
      </c>
      <c r="I610" s="255" t="s">
        <v>295</v>
      </c>
      <c r="J610" s="255" t="s">
        <v>123</v>
      </c>
      <c r="L610" s="267">
        <v>774270.62</v>
      </c>
      <c r="M610" s="262"/>
      <c r="N610" s="262">
        <v>90914.28</v>
      </c>
      <c r="O610" s="262">
        <v>68358.77</v>
      </c>
      <c r="P610" s="262">
        <v>66582.509999999995</v>
      </c>
      <c r="Q610" s="262">
        <v>35402.480000000003</v>
      </c>
      <c r="R610" s="262">
        <v>54851.92</v>
      </c>
      <c r="S610" s="262">
        <v>82758.91</v>
      </c>
      <c r="T610" s="262">
        <v>32215.67</v>
      </c>
      <c r="U610" s="262">
        <v>87226.92</v>
      </c>
      <c r="V610" s="262">
        <v>67974.42</v>
      </c>
      <c r="W610" s="262">
        <v>54629.1</v>
      </c>
      <c r="X610" s="262">
        <v>71243.48</v>
      </c>
      <c r="Y610" s="262">
        <v>62112.160000000003</v>
      </c>
    </row>
    <row r="611" spans="4:25" hidden="1" outlineLevel="1">
      <c r="D611" s="255" t="s">
        <v>690</v>
      </c>
      <c r="E611" s="255" t="s">
        <v>55</v>
      </c>
      <c r="F611" s="255" t="s">
        <v>610</v>
      </c>
      <c r="G611" s="255" t="s">
        <v>611</v>
      </c>
      <c r="H611" s="255" t="s">
        <v>612</v>
      </c>
      <c r="I611" s="255" t="s">
        <v>409</v>
      </c>
      <c r="J611" s="255" t="s">
        <v>123</v>
      </c>
      <c r="L611" s="267">
        <v>3926.11</v>
      </c>
      <c r="M611" s="262"/>
      <c r="N611" s="262">
        <v>567.46</v>
      </c>
      <c r="O611" s="262">
        <v>445.82</v>
      </c>
      <c r="P611" s="262">
        <v>439.06</v>
      </c>
      <c r="Q611" s="262">
        <v>474.14</v>
      </c>
      <c r="R611" s="262">
        <v>362.06</v>
      </c>
      <c r="S611" s="262">
        <v>204.36</v>
      </c>
      <c r="T611" s="262">
        <v>99.15</v>
      </c>
      <c r="U611" s="262">
        <v>218.85</v>
      </c>
      <c r="V611" s="262">
        <v>113.46</v>
      </c>
      <c r="W611" s="262">
        <v>178.71</v>
      </c>
      <c r="X611" s="262">
        <v>468.73</v>
      </c>
      <c r="Y611" s="262">
        <v>354.31</v>
      </c>
    </row>
    <row r="612" spans="4:25" hidden="1" outlineLevel="1">
      <c r="D612" s="255" t="s">
        <v>1705</v>
      </c>
      <c r="E612" s="255" t="s">
        <v>54</v>
      </c>
      <c r="F612" s="255" t="s">
        <v>610</v>
      </c>
      <c r="G612" s="255" t="s">
        <v>611</v>
      </c>
      <c r="H612" s="255" t="s">
        <v>612</v>
      </c>
      <c r="I612" s="255" t="s">
        <v>1706</v>
      </c>
      <c r="J612" s="255" t="s">
        <v>126</v>
      </c>
      <c r="L612" s="267">
        <v>25921.9</v>
      </c>
      <c r="M612" s="262"/>
      <c r="N612" s="262">
        <v>1544.5</v>
      </c>
      <c r="O612" s="262">
        <v>2435.6</v>
      </c>
      <c r="P612" s="262">
        <v>5282</v>
      </c>
      <c r="Q612" s="262">
        <v>4037.3</v>
      </c>
      <c r="R612" s="262">
        <v>1637.6</v>
      </c>
      <c r="S612" s="262">
        <v>4405.8</v>
      </c>
      <c r="T612" s="262">
        <v>871.3</v>
      </c>
      <c r="U612" s="262">
        <v>558.79999999999995</v>
      </c>
      <c r="V612" s="262">
        <v>1627</v>
      </c>
      <c r="W612" s="262">
        <v>2654</v>
      </c>
      <c r="X612" s="262">
        <v>673.6</v>
      </c>
      <c r="Y612" s="262">
        <v>194.4</v>
      </c>
    </row>
    <row r="613" spans="4:25" hidden="1" outlineLevel="1">
      <c r="D613" s="255" t="s">
        <v>753</v>
      </c>
      <c r="E613" s="255" t="s">
        <v>55</v>
      </c>
      <c r="F613" s="255" t="s">
        <v>610</v>
      </c>
      <c r="G613" s="255" t="s">
        <v>611</v>
      </c>
      <c r="H613" s="255" t="s">
        <v>612</v>
      </c>
      <c r="I613" s="255" t="s">
        <v>583</v>
      </c>
      <c r="J613" s="255" t="s">
        <v>125</v>
      </c>
      <c r="L613" s="267">
        <v>455234.55000000005</v>
      </c>
      <c r="M613" s="262"/>
      <c r="N613" s="262">
        <v>34517.449999999997</v>
      </c>
      <c r="O613" s="262">
        <v>33684</v>
      </c>
      <c r="P613" s="262">
        <v>51685.15</v>
      </c>
      <c r="Q613" s="262">
        <v>19493.45</v>
      </c>
      <c r="R613" s="262">
        <v>23511.9</v>
      </c>
      <c r="S613" s="262">
        <v>41298.15</v>
      </c>
      <c r="T613" s="262">
        <v>19544.400000000001</v>
      </c>
      <c r="U613" s="262">
        <v>25474.65</v>
      </c>
      <c r="V613" s="262">
        <v>35426.35</v>
      </c>
      <c r="W613" s="262">
        <v>20264.7</v>
      </c>
      <c r="X613" s="262">
        <v>52472.95</v>
      </c>
      <c r="Y613" s="262">
        <v>97861.4</v>
      </c>
    </row>
    <row r="614" spans="4:25" hidden="1" outlineLevel="1">
      <c r="D614" s="255" t="s">
        <v>753</v>
      </c>
      <c r="E614" s="255" t="s">
        <v>56</v>
      </c>
      <c r="F614" s="255" t="s">
        <v>610</v>
      </c>
      <c r="G614" s="255" t="s">
        <v>611</v>
      </c>
      <c r="H614" s="255" t="s">
        <v>612</v>
      </c>
      <c r="I614" s="255" t="s">
        <v>584</v>
      </c>
      <c r="J614" s="255" t="s">
        <v>125</v>
      </c>
      <c r="L614" s="267">
        <v>78359.05</v>
      </c>
      <c r="M614" s="262"/>
      <c r="N614" s="262">
        <v>4128.8</v>
      </c>
      <c r="O614" s="262">
        <v>7494.1</v>
      </c>
      <c r="P614" s="262">
        <v>3014.4</v>
      </c>
      <c r="Q614" s="262">
        <v>4698.3</v>
      </c>
      <c r="R614" s="262">
        <v>1428.6</v>
      </c>
      <c r="S614" s="262">
        <v>6770.6</v>
      </c>
      <c r="T614" s="262">
        <v>3339</v>
      </c>
      <c r="U614" s="262">
        <v>9454.5</v>
      </c>
      <c r="V614" s="262">
        <v>3896.4</v>
      </c>
      <c r="W614" s="262">
        <v>2397.1</v>
      </c>
      <c r="X614" s="262">
        <v>16300.8</v>
      </c>
      <c r="Y614" s="262">
        <v>15436.45</v>
      </c>
    </row>
    <row r="615" spans="4:25" hidden="1" outlineLevel="1">
      <c r="D615" s="255" t="s">
        <v>403</v>
      </c>
      <c r="E615" s="255" t="s">
        <v>56</v>
      </c>
      <c r="F615" s="255" t="s">
        <v>610</v>
      </c>
      <c r="G615" s="255" t="s">
        <v>611</v>
      </c>
      <c r="H615" s="255" t="s">
        <v>612</v>
      </c>
      <c r="I615" s="255" t="s">
        <v>437</v>
      </c>
      <c r="J615" s="255" t="s">
        <v>125</v>
      </c>
      <c r="L615" s="267">
        <v>3298.1</v>
      </c>
      <c r="M615" s="262"/>
      <c r="N615" s="262">
        <v>120.53</v>
      </c>
      <c r="O615" s="262">
        <v>322.54000000000002</v>
      </c>
      <c r="P615" s="262">
        <v>425.93</v>
      </c>
      <c r="Q615" s="262">
        <v>465.9</v>
      </c>
      <c r="R615" s="262">
        <v>435.26</v>
      </c>
      <c r="S615" s="262">
        <v>394.52</v>
      </c>
      <c r="T615" s="262">
        <v>102.55</v>
      </c>
      <c r="U615" s="262">
        <v>369.2</v>
      </c>
      <c r="V615" s="262">
        <v>88.08</v>
      </c>
      <c r="W615" s="262">
        <v>259.60000000000002</v>
      </c>
      <c r="X615" s="262">
        <v>77.89</v>
      </c>
      <c r="Y615" s="262">
        <v>236.1</v>
      </c>
    </row>
    <row r="616" spans="4:25" hidden="1" outlineLevel="1">
      <c r="D616" s="255" t="s">
        <v>1689</v>
      </c>
      <c r="E616" s="255" t="s">
        <v>55</v>
      </c>
      <c r="F616" s="255" t="s">
        <v>610</v>
      </c>
      <c r="G616" s="255" t="s">
        <v>611</v>
      </c>
      <c r="H616" s="255" t="s">
        <v>612</v>
      </c>
      <c r="I616" s="255" t="s">
        <v>410</v>
      </c>
      <c r="J616" s="255" t="s">
        <v>123</v>
      </c>
      <c r="L616" s="267">
        <v>4004142.1999999997</v>
      </c>
      <c r="M616" s="262"/>
      <c r="N616" s="262">
        <v>438234.38</v>
      </c>
      <c r="O616" s="262">
        <v>590710.94999999995</v>
      </c>
      <c r="P616" s="262">
        <v>419194.8</v>
      </c>
      <c r="Q616" s="262">
        <v>359310.44</v>
      </c>
      <c r="R616" s="262">
        <v>358625.58</v>
      </c>
      <c r="S616" s="262">
        <v>205878.88</v>
      </c>
      <c r="T616" s="262">
        <v>191291.57</v>
      </c>
      <c r="U616" s="262">
        <v>386449.71</v>
      </c>
      <c r="V616" s="262">
        <v>151689.51999999999</v>
      </c>
      <c r="W616" s="262">
        <v>284711.33</v>
      </c>
      <c r="X616" s="262">
        <v>416813.35</v>
      </c>
      <c r="Y616" s="262">
        <v>201231.69</v>
      </c>
    </row>
    <row r="617" spans="4:25" hidden="1" outlineLevel="1">
      <c r="D617" s="255" t="s">
        <v>1689</v>
      </c>
      <c r="E617" s="255" t="s">
        <v>55</v>
      </c>
      <c r="F617" s="255" t="s">
        <v>610</v>
      </c>
      <c r="G617" s="255" t="s">
        <v>613</v>
      </c>
      <c r="H617" s="255" t="s">
        <v>612</v>
      </c>
      <c r="I617" s="255" t="s">
        <v>1919</v>
      </c>
      <c r="J617" s="255" t="s">
        <v>123</v>
      </c>
      <c r="L617" s="267">
        <v>12548.05</v>
      </c>
      <c r="M617" s="262"/>
      <c r="N617" s="262">
        <v>687.95</v>
      </c>
      <c r="O617" s="262">
        <v>1494.38</v>
      </c>
      <c r="P617" s="262">
        <v>1832.2</v>
      </c>
      <c r="Q617" s="262">
        <v>295.5</v>
      </c>
      <c r="R617" s="262">
        <v>378.7</v>
      </c>
      <c r="S617" s="262">
        <v>868.1</v>
      </c>
      <c r="T617" s="262">
        <v>1568.43</v>
      </c>
      <c r="U617" s="262">
        <v>1965.75</v>
      </c>
      <c r="V617" s="262">
        <v>306.3</v>
      </c>
      <c r="W617" s="262">
        <v>592.08000000000004</v>
      </c>
      <c r="X617" s="262">
        <v>2167.16</v>
      </c>
      <c r="Y617" s="262">
        <v>391.5</v>
      </c>
    </row>
    <row r="618" spans="4:25" hidden="1" outlineLevel="1">
      <c r="D618" s="255" t="s">
        <v>1707</v>
      </c>
      <c r="E618" s="255" t="s">
        <v>55</v>
      </c>
      <c r="F618" s="255" t="s">
        <v>610</v>
      </c>
      <c r="G618" s="255" t="s">
        <v>611</v>
      </c>
      <c r="H618" s="255" t="s">
        <v>612</v>
      </c>
      <c r="I618" s="255" t="s">
        <v>956</v>
      </c>
      <c r="J618" s="255" t="s">
        <v>123</v>
      </c>
      <c r="L618" s="267">
        <v>57177.229999999996</v>
      </c>
      <c r="M618" s="262"/>
      <c r="N618" s="262">
        <v>12913.69</v>
      </c>
      <c r="O618" s="262">
        <v>9492.2000000000007</v>
      </c>
      <c r="P618" s="262">
        <v>5746.99</v>
      </c>
      <c r="Q618" s="262">
        <v>3238.3</v>
      </c>
      <c r="R618" s="262">
        <v>4739.76</v>
      </c>
      <c r="S618" s="262">
        <v>2030.8</v>
      </c>
      <c r="T618" s="262">
        <v>2239.21</v>
      </c>
      <c r="U618" s="262">
        <v>4298.18</v>
      </c>
      <c r="V618" s="262">
        <v>1738.94</v>
      </c>
      <c r="W618" s="262">
        <v>3243.52</v>
      </c>
      <c r="X618" s="262">
        <v>4262.22</v>
      </c>
      <c r="Y618" s="262">
        <v>3233.42</v>
      </c>
    </row>
    <row r="619" spans="4:25" hidden="1" outlineLevel="1">
      <c r="D619" s="255" t="s">
        <v>617</v>
      </c>
      <c r="E619" s="255" t="s">
        <v>55</v>
      </c>
      <c r="F619" s="255" t="s">
        <v>610</v>
      </c>
      <c r="G619" s="255" t="s">
        <v>611</v>
      </c>
      <c r="H619" s="255" t="s">
        <v>612</v>
      </c>
      <c r="I619" s="255" t="s">
        <v>411</v>
      </c>
      <c r="J619" s="255" t="s">
        <v>126</v>
      </c>
      <c r="L619" s="267">
        <v>184465.17</v>
      </c>
      <c r="M619" s="262"/>
      <c r="N619" s="262">
        <v>21732.799999999999</v>
      </c>
      <c r="O619" s="262">
        <v>25849.38</v>
      </c>
      <c r="P619" s="262">
        <v>22408.45</v>
      </c>
      <c r="Q619" s="262">
        <v>16276.56</v>
      </c>
      <c r="R619" s="262">
        <v>10358.94</v>
      </c>
      <c r="S619" s="262">
        <v>13736.55</v>
      </c>
      <c r="T619" s="262">
        <v>9326.3799999999992</v>
      </c>
      <c r="U619" s="262">
        <v>9102.48</v>
      </c>
      <c r="V619" s="262">
        <v>11969.3</v>
      </c>
      <c r="W619" s="262">
        <v>9988.9500000000007</v>
      </c>
      <c r="X619" s="262">
        <v>20426.22</v>
      </c>
      <c r="Y619" s="262">
        <v>13289.16</v>
      </c>
    </row>
    <row r="620" spans="4:25" hidden="1" outlineLevel="1">
      <c r="D620" s="255" t="s">
        <v>617</v>
      </c>
      <c r="E620" s="255" t="s">
        <v>54</v>
      </c>
      <c r="F620" s="255" t="s">
        <v>610</v>
      </c>
      <c r="G620" s="255" t="s">
        <v>611</v>
      </c>
      <c r="H620" s="255" t="s">
        <v>612</v>
      </c>
      <c r="I620" s="255" t="s">
        <v>446</v>
      </c>
      <c r="J620" s="255" t="s">
        <v>126</v>
      </c>
      <c r="L620" s="267">
        <v>333226.20999999996</v>
      </c>
      <c r="M620" s="262"/>
      <c r="N620" s="262">
        <v>17460.45</v>
      </c>
      <c r="O620" s="262">
        <v>21856.34</v>
      </c>
      <c r="P620" s="262">
        <v>27864.14</v>
      </c>
      <c r="Q620" s="262">
        <v>29239.32</v>
      </c>
      <c r="R620" s="262">
        <v>74353.78</v>
      </c>
      <c r="S620" s="262">
        <v>24473.69</v>
      </c>
      <c r="T620" s="262">
        <v>22176.77</v>
      </c>
      <c r="U620" s="262">
        <v>10750.51</v>
      </c>
      <c r="V620" s="262">
        <v>13377.94</v>
      </c>
      <c r="W620" s="262">
        <v>28839.65</v>
      </c>
      <c r="X620" s="262">
        <v>27425.279999999999</v>
      </c>
      <c r="Y620" s="262">
        <v>35408.339999999997</v>
      </c>
    </row>
    <row r="621" spans="4:25" hidden="1" outlineLevel="1">
      <c r="D621" s="255" t="s">
        <v>617</v>
      </c>
      <c r="E621" s="255" t="s">
        <v>54</v>
      </c>
      <c r="F621" s="255" t="s">
        <v>610</v>
      </c>
      <c r="G621" s="255" t="s">
        <v>613</v>
      </c>
      <c r="H621" s="255" t="s">
        <v>612</v>
      </c>
      <c r="I621" s="255" t="s">
        <v>507</v>
      </c>
      <c r="J621" s="255" t="s">
        <v>126</v>
      </c>
      <c r="L621" s="267">
        <v>14285.097000000002</v>
      </c>
      <c r="M621" s="262"/>
      <c r="N621" s="262">
        <v>0.09</v>
      </c>
      <c r="O621" s="262">
        <v>3.6549999999999998</v>
      </c>
      <c r="P621" s="262">
        <v>0</v>
      </c>
      <c r="Q621" s="262">
        <v>53</v>
      </c>
      <c r="R621" s="262">
        <v>0</v>
      </c>
      <c r="S621" s="262">
        <v>3.45</v>
      </c>
      <c r="T621" s="262">
        <v>0</v>
      </c>
      <c r="U621" s="262">
        <v>20.67</v>
      </c>
      <c r="V621" s="262">
        <v>1.44</v>
      </c>
      <c r="W621" s="262">
        <v>14200</v>
      </c>
      <c r="X621" s="262">
        <v>0.04</v>
      </c>
      <c r="Y621" s="262">
        <v>2.7519999999999998</v>
      </c>
    </row>
    <row r="622" spans="4:25" hidden="1" outlineLevel="1">
      <c r="D622" s="255" t="s">
        <v>1920</v>
      </c>
      <c r="E622" s="255" t="s">
        <v>55</v>
      </c>
      <c r="F622" s="255" t="s">
        <v>610</v>
      </c>
      <c r="G622" s="255" t="s">
        <v>611</v>
      </c>
      <c r="H622" s="255" t="s">
        <v>612</v>
      </c>
      <c r="I622" s="255" t="s">
        <v>1921</v>
      </c>
      <c r="J622" s="255" t="s">
        <v>123</v>
      </c>
      <c r="L622" s="267">
        <v>1954.0899999999997</v>
      </c>
      <c r="M622" s="262"/>
      <c r="N622" s="262">
        <v>367.19</v>
      </c>
      <c r="O622" s="262">
        <v>182.1</v>
      </c>
      <c r="P622" s="262">
        <v>318.08</v>
      </c>
      <c r="Q622" s="262">
        <v>227.52</v>
      </c>
      <c r="R622" s="262">
        <v>138.83000000000001</v>
      </c>
      <c r="S622" s="262">
        <v>213.03</v>
      </c>
      <c r="T622" s="262">
        <v>41.79</v>
      </c>
      <c r="U622" s="262">
        <v>115.74</v>
      </c>
      <c r="V622" s="262">
        <v>131.31</v>
      </c>
      <c r="W622" s="262">
        <v>39.700000000000003</v>
      </c>
      <c r="X622" s="262">
        <v>139.84</v>
      </c>
      <c r="Y622" s="262">
        <v>38.96</v>
      </c>
    </row>
    <row r="623" spans="4:25" hidden="1" outlineLevel="1">
      <c r="D623" s="255" t="s">
        <v>245</v>
      </c>
      <c r="E623" s="255" t="s">
        <v>54</v>
      </c>
      <c r="F623" s="255" t="s">
        <v>610</v>
      </c>
      <c r="G623" s="255" t="s">
        <v>611</v>
      </c>
      <c r="H623" s="255" t="s">
        <v>612</v>
      </c>
      <c r="I623" s="255" t="s">
        <v>447</v>
      </c>
      <c r="J623" s="255" t="s">
        <v>126</v>
      </c>
      <c r="L623" s="267">
        <v>2201949.2111</v>
      </c>
      <c r="M623" s="262"/>
      <c r="N623" s="262">
        <v>109204.25380000002</v>
      </c>
      <c r="O623" s="262">
        <v>87216.370999999999</v>
      </c>
      <c r="P623" s="262">
        <v>214737.7886</v>
      </c>
      <c r="Q623" s="262">
        <v>134379.83669999999</v>
      </c>
      <c r="R623" s="262">
        <v>71414.358999999997</v>
      </c>
      <c r="S623" s="262">
        <v>255795.3664</v>
      </c>
      <c r="T623" s="262">
        <v>192161.7034</v>
      </c>
      <c r="U623" s="262">
        <v>232556.965</v>
      </c>
      <c r="V623" s="262">
        <v>248547.59909999999</v>
      </c>
      <c r="W623" s="262">
        <v>146080.26740000004</v>
      </c>
      <c r="X623" s="262">
        <v>209424.46680000002</v>
      </c>
      <c r="Y623" s="262">
        <v>300430.23389999999</v>
      </c>
    </row>
    <row r="624" spans="4:25" hidden="1" outlineLevel="1">
      <c r="D624" s="255" t="s">
        <v>245</v>
      </c>
      <c r="E624" s="255" t="s">
        <v>54</v>
      </c>
      <c r="F624" s="255" t="s">
        <v>610</v>
      </c>
      <c r="G624" s="255" t="s">
        <v>613</v>
      </c>
      <c r="H624" s="255" t="s">
        <v>612</v>
      </c>
      <c r="I624" s="255" t="s">
        <v>508</v>
      </c>
      <c r="J624" s="255" t="s">
        <v>126</v>
      </c>
      <c r="L624" s="267">
        <v>5738.7999999999993</v>
      </c>
      <c r="M624" s="262"/>
      <c r="N624" s="262">
        <v>42.7</v>
      </c>
      <c r="O624" s="262">
        <v>1276.45</v>
      </c>
      <c r="P624" s="262">
        <v>52.2</v>
      </c>
      <c r="Q624" s="262">
        <v>112.85</v>
      </c>
      <c r="R624" s="262">
        <v>570.5</v>
      </c>
      <c r="S624" s="262">
        <v>19.899999999999999</v>
      </c>
      <c r="T624" s="262">
        <v>70.7</v>
      </c>
      <c r="U624" s="262">
        <v>99.7</v>
      </c>
      <c r="V624" s="262">
        <v>56.5</v>
      </c>
      <c r="W624" s="262">
        <v>123.1</v>
      </c>
      <c r="X624" s="262">
        <v>3074.5</v>
      </c>
      <c r="Y624" s="262">
        <v>239.7</v>
      </c>
    </row>
    <row r="625" spans="4:25" hidden="1" outlineLevel="1">
      <c r="D625" s="255" t="s">
        <v>1884</v>
      </c>
      <c r="E625" s="255" t="s">
        <v>54</v>
      </c>
      <c r="F625" s="255" t="s">
        <v>610</v>
      </c>
      <c r="G625" s="255" t="s">
        <v>611</v>
      </c>
      <c r="H625" s="255" t="s">
        <v>612</v>
      </c>
      <c r="I625" s="255" t="s">
        <v>459</v>
      </c>
      <c r="J625" s="255" t="s">
        <v>126</v>
      </c>
      <c r="L625" s="267">
        <v>5440196.9000000013</v>
      </c>
      <c r="M625" s="262"/>
      <c r="N625" s="262">
        <v>479988.1</v>
      </c>
      <c r="O625" s="262">
        <v>507228.2</v>
      </c>
      <c r="P625" s="262">
        <v>484497.8</v>
      </c>
      <c r="Q625" s="262">
        <v>372214.5</v>
      </c>
      <c r="R625" s="262">
        <v>405114.7</v>
      </c>
      <c r="S625" s="262">
        <v>477639.2</v>
      </c>
      <c r="T625" s="262">
        <v>525227.5</v>
      </c>
      <c r="U625" s="262">
        <v>383753.5</v>
      </c>
      <c r="V625" s="262">
        <v>514471.5</v>
      </c>
      <c r="W625" s="262">
        <v>311713.8</v>
      </c>
      <c r="X625" s="262">
        <v>498080.2</v>
      </c>
      <c r="Y625" s="262">
        <v>480267.9</v>
      </c>
    </row>
    <row r="626" spans="4:25" hidden="1" outlineLevel="1">
      <c r="D626" s="255" t="s">
        <v>1884</v>
      </c>
      <c r="E626" s="255" t="s">
        <v>54</v>
      </c>
      <c r="F626" s="255" t="s">
        <v>610</v>
      </c>
      <c r="G626" s="255" t="s">
        <v>613</v>
      </c>
      <c r="H626" s="255" t="s">
        <v>612</v>
      </c>
      <c r="I626" s="255" t="s">
        <v>518</v>
      </c>
      <c r="J626" s="255" t="s">
        <v>126</v>
      </c>
      <c r="L626" s="267">
        <v>6017.43</v>
      </c>
      <c r="M626" s="262"/>
      <c r="N626" s="262">
        <v>800</v>
      </c>
      <c r="O626" s="262">
        <v>139.9</v>
      </c>
      <c r="P626" s="262">
        <v>0</v>
      </c>
      <c r="Q626" s="262">
        <v>97.46</v>
      </c>
      <c r="R626" s="262">
        <v>3091.56</v>
      </c>
      <c r="S626" s="262">
        <v>34</v>
      </c>
      <c r="T626" s="262">
        <v>834.1</v>
      </c>
      <c r="U626" s="262">
        <v>0</v>
      </c>
      <c r="V626" s="262">
        <v>800.95</v>
      </c>
      <c r="W626" s="262">
        <v>2.2999999999999998</v>
      </c>
      <c r="X626" s="262">
        <v>2.08</v>
      </c>
      <c r="Y626" s="262">
        <v>215.08</v>
      </c>
    </row>
    <row r="627" spans="4:25" hidden="1" outlineLevel="1">
      <c r="D627" s="255" t="s">
        <v>1922</v>
      </c>
      <c r="E627" s="255" t="s">
        <v>54</v>
      </c>
      <c r="F627" s="255" t="s">
        <v>610</v>
      </c>
      <c r="G627" s="255" t="s">
        <v>611</v>
      </c>
      <c r="H627" s="255" t="s">
        <v>612</v>
      </c>
      <c r="I627" s="255" t="s">
        <v>1708</v>
      </c>
      <c r="J627" s="255" t="s">
        <v>126</v>
      </c>
      <c r="L627" s="267">
        <v>35278.199999999997</v>
      </c>
      <c r="M627" s="262"/>
      <c r="N627" s="262">
        <v>1508.9</v>
      </c>
      <c r="O627" s="262">
        <v>156.5</v>
      </c>
      <c r="P627" s="262">
        <v>687.5</v>
      </c>
      <c r="Q627" s="262">
        <v>247.5</v>
      </c>
      <c r="R627" s="262">
        <v>426.4</v>
      </c>
      <c r="S627" s="262">
        <v>166</v>
      </c>
      <c r="T627" s="262">
        <v>4007.8</v>
      </c>
      <c r="U627" s="262">
        <v>1547.6</v>
      </c>
      <c r="V627" s="262">
        <v>6409.8</v>
      </c>
      <c r="W627" s="262">
        <v>4733.1000000000004</v>
      </c>
      <c r="X627" s="262">
        <v>5543.4</v>
      </c>
      <c r="Y627" s="262">
        <v>9843.7000000000007</v>
      </c>
    </row>
    <row r="628" spans="4:25" hidden="1" outlineLevel="1">
      <c r="D628" s="255" t="s">
        <v>2351</v>
      </c>
      <c r="E628" s="255" t="s">
        <v>2234</v>
      </c>
      <c r="F628" s="255" t="s">
        <v>610</v>
      </c>
      <c r="G628" s="255" t="s">
        <v>611</v>
      </c>
      <c r="H628" s="255" t="s">
        <v>612</v>
      </c>
      <c r="I628" s="255" t="s">
        <v>2419</v>
      </c>
      <c r="J628" s="255" t="s">
        <v>1029</v>
      </c>
      <c r="L628" s="267">
        <v>53149.615770000004</v>
      </c>
      <c r="M628" s="262"/>
      <c r="N628" s="262">
        <v>4087.6760600000002</v>
      </c>
      <c r="O628" s="262">
        <v>340.44803000000002</v>
      </c>
      <c r="P628" s="262">
        <v>2713.6847599999996</v>
      </c>
      <c r="Q628" s="262">
        <v>833.97413000000006</v>
      </c>
      <c r="R628" s="262">
        <v>7334.0983100000003</v>
      </c>
      <c r="S628" s="262">
        <v>4407.2130399999996</v>
      </c>
      <c r="T628" s="262">
        <v>249.756</v>
      </c>
      <c r="U628" s="262">
        <v>1767.24377</v>
      </c>
      <c r="V628" s="262">
        <v>3602.1362599999998</v>
      </c>
      <c r="W628" s="262">
        <v>6216.2118300000002</v>
      </c>
      <c r="X628" s="262">
        <v>13427.44722</v>
      </c>
      <c r="Y628" s="262">
        <v>8169.7263599999997</v>
      </c>
    </row>
    <row r="629" spans="4:25" hidden="1" outlineLevel="1">
      <c r="D629" s="255" t="s">
        <v>2352</v>
      </c>
      <c r="E629" s="255" t="s">
        <v>2234</v>
      </c>
      <c r="F629" s="255" t="s">
        <v>610</v>
      </c>
      <c r="G629" s="255" t="s">
        <v>611</v>
      </c>
      <c r="H629" s="255" t="s">
        <v>612</v>
      </c>
      <c r="I629" s="255" t="s">
        <v>2420</v>
      </c>
      <c r="J629" s="255" t="s">
        <v>1029</v>
      </c>
      <c r="L629" s="267">
        <v>5224.9333299999998</v>
      </c>
      <c r="M629" s="262"/>
      <c r="N629" s="262">
        <v>1292.4880000000001</v>
      </c>
      <c r="O629" s="262">
        <v>2249.3944300000003</v>
      </c>
      <c r="P629" s="262">
        <v>261.59479999999996</v>
      </c>
      <c r="Q629" s="262">
        <v>399.74068000000005</v>
      </c>
      <c r="R629" s="262">
        <v>230.96717999999998</v>
      </c>
      <c r="S629" s="262">
        <v>0</v>
      </c>
      <c r="T629" s="262">
        <v>207.74285</v>
      </c>
      <c r="U629" s="262">
        <v>46.19408</v>
      </c>
      <c r="V629" s="262">
        <v>300.49063999999993</v>
      </c>
      <c r="W629" s="262">
        <v>67.379670000000004</v>
      </c>
      <c r="X629" s="262">
        <v>54.101469999999999</v>
      </c>
      <c r="Y629" s="262">
        <v>114.83953</v>
      </c>
    </row>
    <row r="630" spans="4:25" hidden="1" outlineLevel="1">
      <c r="D630" s="255" t="s">
        <v>296</v>
      </c>
      <c r="E630" s="255" t="s">
        <v>55</v>
      </c>
      <c r="F630" s="255" t="s">
        <v>610</v>
      </c>
      <c r="G630" s="255" t="s">
        <v>611</v>
      </c>
      <c r="H630" s="255" t="s">
        <v>612</v>
      </c>
      <c r="I630" s="255" t="s">
        <v>1923</v>
      </c>
      <c r="J630" s="255" t="s">
        <v>123</v>
      </c>
      <c r="L630" s="267">
        <v>899.60622000000001</v>
      </c>
      <c r="M630" s="262"/>
      <c r="N630" s="262">
        <v>3.4088999999999996</v>
      </c>
      <c r="O630" s="262">
        <v>36.958620000000003</v>
      </c>
      <c r="P630" s="262">
        <v>168.17970000000003</v>
      </c>
      <c r="Q630" s="262">
        <v>30.303180000000001</v>
      </c>
      <c r="R630" s="262">
        <v>0</v>
      </c>
      <c r="S630" s="262">
        <v>4.4371799999999997</v>
      </c>
      <c r="T630" s="262">
        <v>74.99921999999998</v>
      </c>
      <c r="U630" s="262">
        <v>0</v>
      </c>
      <c r="V630" s="262">
        <v>0</v>
      </c>
      <c r="W630" s="262">
        <v>354.10098000000005</v>
      </c>
      <c r="X630" s="262">
        <v>222.88944000000001</v>
      </c>
      <c r="Y630" s="262">
        <v>4.3289999999999997</v>
      </c>
    </row>
    <row r="631" spans="4:25" hidden="1" outlineLevel="1">
      <c r="D631" s="255" t="s">
        <v>296</v>
      </c>
      <c r="E631" s="255" t="s">
        <v>55</v>
      </c>
      <c r="F631" s="255" t="s">
        <v>610</v>
      </c>
      <c r="G631" s="255" t="s">
        <v>611</v>
      </c>
      <c r="H631" s="255" t="s">
        <v>612</v>
      </c>
      <c r="I631" s="255" t="s">
        <v>2212</v>
      </c>
      <c r="J631" s="255" t="s">
        <v>123</v>
      </c>
      <c r="L631" s="267">
        <v>558.08586000000003</v>
      </c>
      <c r="M631" s="262"/>
      <c r="N631" s="262">
        <v>0</v>
      </c>
      <c r="O631" s="262">
        <v>0.45372000000000001</v>
      </c>
      <c r="P631" s="262">
        <v>32.158619999999999</v>
      </c>
      <c r="Q631" s="262">
        <v>173.55096</v>
      </c>
      <c r="R631" s="262">
        <v>1.1342399999999999</v>
      </c>
      <c r="S631" s="262">
        <v>7.8269400000000005</v>
      </c>
      <c r="T631" s="262">
        <v>51.55518</v>
      </c>
      <c r="U631" s="262">
        <v>0</v>
      </c>
      <c r="V631" s="262">
        <v>0</v>
      </c>
      <c r="W631" s="262">
        <v>245.46804</v>
      </c>
      <c r="X631" s="262">
        <v>45.938160000000003</v>
      </c>
      <c r="Y631" s="262">
        <v>0</v>
      </c>
    </row>
    <row r="632" spans="4:25" hidden="1" outlineLevel="1">
      <c r="D632" s="255" t="s">
        <v>296</v>
      </c>
      <c r="E632" s="255" t="s">
        <v>55</v>
      </c>
      <c r="F632" s="255" t="s">
        <v>610</v>
      </c>
      <c r="G632" s="255" t="s">
        <v>611</v>
      </c>
      <c r="H632" s="255" t="s">
        <v>612</v>
      </c>
      <c r="I632" s="255" t="s">
        <v>2213</v>
      </c>
      <c r="J632" s="255" t="s">
        <v>123</v>
      </c>
      <c r="L632" s="267">
        <v>14513.355149999999</v>
      </c>
      <c r="M632" s="262"/>
      <c r="N632" s="262">
        <v>795.32669999999985</v>
      </c>
      <c r="O632" s="262">
        <v>2169.4900499999999</v>
      </c>
      <c r="P632" s="262">
        <v>725.42924999999991</v>
      </c>
      <c r="Q632" s="262">
        <v>3518.4009000000001</v>
      </c>
      <c r="R632" s="262">
        <v>1895.5786499999997</v>
      </c>
      <c r="S632" s="262">
        <v>104.8047</v>
      </c>
      <c r="T632" s="262">
        <v>3486.6163499999998</v>
      </c>
      <c r="U632" s="262">
        <v>4.9980000000000002</v>
      </c>
      <c r="V632" s="262">
        <v>69.611850000000004</v>
      </c>
      <c r="W632" s="262">
        <v>594.04799999999989</v>
      </c>
      <c r="X632" s="262">
        <v>70.075949999999992</v>
      </c>
      <c r="Y632" s="262">
        <v>1078.9747500000001</v>
      </c>
    </row>
    <row r="633" spans="4:25" hidden="1" outlineLevel="1">
      <c r="D633" s="255" t="s">
        <v>296</v>
      </c>
      <c r="E633" s="255" t="s">
        <v>55</v>
      </c>
      <c r="F633" s="255" t="s">
        <v>610</v>
      </c>
      <c r="G633" s="255" t="s">
        <v>611</v>
      </c>
      <c r="H633" s="255" t="s">
        <v>612</v>
      </c>
      <c r="I633" s="255" t="s">
        <v>297</v>
      </c>
      <c r="J633" s="255" t="s">
        <v>123</v>
      </c>
      <c r="L633" s="267">
        <v>2392779.2000000002</v>
      </c>
      <c r="M633" s="262"/>
      <c r="N633" s="262">
        <v>338494.57900000003</v>
      </c>
      <c r="O633" s="262">
        <v>257383.87100000001</v>
      </c>
      <c r="P633" s="262">
        <v>312192.73800000001</v>
      </c>
      <c r="Q633" s="262">
        <v>235299.80600000001</v>
      </c>
      <c r="R633" s="262">
        <v>136296.53599999999</v>
      </c>
      <c r="S633" s="262">
        <v>150666.35999999999</v>
      </c>
      <c r="T633" s="262">
        <v>128317.595</v>
      </c>
      <c r="U633" s="262">
        <v>182866.75700000001</v>
      </c>
      <c r="V633" s="262">
        <v>256490.85</v>
      </c>
      <c r="W633" s="262">
        <v>166161.79300000001</v>
      </c>
      <c r="X633" s="262">
        <v>150324.72700000001</v>
      </c>
      <c r="Y633" s="262">
        <v>78283.588000000003</v>
      </c>
    </row>
    <row r="634" spans="4:25" hidden="1" outlineLevel="1">
      <c r="D634" s="255" t="s">
        <v>957</v>
      </c>
      <c r="E634" s="255" t="s">
        <v>55</v>
      </c>
      <c r="F634" s="255" t="s">
        <v>610</v>
      </c>
      <c r="G634" s="255" t="s">
        <v>611</v>
      </c>
      <c r="H634" s="255" t="s">
        <v>612</v>
      </c>
      <c r="I634" s="255" t="s">
        <v>958</v>
      </c>
      <c r="J634" s="255" t="s">
        <v>123</v>
      </c>
      <c r="L634" s="267">
        <v>61977.1</v>
      </c>
      <c r="M634" s="262"/>
      <c r="N634" s="262">
        <v>5215.3</v>
      </c>
      <c r="O634" s="262">
        <v>3904.9</v>
      </c>
      <c r="P634" s="262">
        <v>5002.8999999999996</v>
      </c>
      <c r="Q634" s="262">
        <v>6287.6</v>
      </c>
      <c r="R634" s="262">
        <v>6895.3</v>
      </c>
      <c r="S634" s="262">
        <v>6230.8</v>
      </c>
      <c r="T634" s="262">
        <v>8218.6</v>
      </c>
      <c r="U634" s="262">
        <v>4598.1000000000004</v>
      </c>
      <c r="V634" s="262">
        <v>4578.1000000000004</v>
      </c>
      <c r="W634" s="262">
        <v>2900</v>
      </c>
      <c r="X634" s="262">
        <v>4120.1000000000004</v>
      </c>
      <c r="Y634" s="262">
        <v>4025.4</v>
      </c>
    </row>
    <row r="635" spans="4:25" hidden="1" outlineLevel="1">
      <c r="D635" s="255" t="s">
        <v>3571</v>
      </c>
      <c r="E635" s="255" t="s">
        <v>54</v>
      </c>
      <c r="F635" s="255" t="s">
        <v>610</v>
      </c>
      <c r="G635" s="255" t="s">
        <v>611</v>
      </c>
      <c r="H635" s="255" t="s">
        <v>612</v>
      </c>
      <c r="I635" s="255" t="s">
        <v>3572</v>
      </c>
      <c r="J635" s="255" t="s">
        <v>126</v>
      </c>
      <c r="L635" s="267">
        <v>226.3</v>
      </c>
      <c r="M635" s="262"/>
      <c r="N635" s="262"/>
      <c r="O635" s="262"/>
      <c r="P635" s="262"/>
      <c r="Q635" s="262"/>
      <c r="R635" s="262"/>
      <c r="S635" s="262"/>
      <c r="T635" s="262">
        <v>0</v>
      </c>
      <c r="U635" s="262">
        <v>13.6</v>
      </c>
      <c r="V635" s="262">
        <v>0</v>
      </c>
      <c r="W635" s="262">
        <v>146</v>
      </c>
      <c r="X635" s="262">
        <v>17.8</v>
      </c>
      <c r="Y635" s="262">
        <v>48.9</v>
      </c>
    </row>
    <row r="636" spans="4:25" hidden="1" outlineLevel="1">
      <c r="D636" s="255" t="s">
        <v>1882</v>
      </c>
      <c r="E636" s="255" t="s">
        <v>54</v>
      </c>
      <c r="F636" s="255" t="s">
        <v>610</v>
      </c>
      <c r="G636" s="255" t="s">
        <v>611</v>
      </c>
      <c r="H636" s="255" t="s">
        <v>612</v>
      </c>
      <c r="I636" s="255" t="s">
        <v>2108</v>
      </c>
      <c r="J636" s="255" t="s">
        <v>126</v>
      </c>
      <c r="L636" s="267">
        <v>1216</v>
      </c>
      <c r="M636" s="262"/>
      <c r="N636" s="262">
        <v>0</v>
      </c>
      <c r="O636" s="262">
        <v>121.5</v>
      </c>
      <c r="P636" s="262">
        <v>0</v>
      </c>
      <c r="Q636" s="262">
        <v>0</v>
      </c>
      <c r="R636" s="262">
        <v>104.25</v>
      </c>
      <c r="S636" s="262">
        <v>1.5</v>
      </c>
      <c r="T636" s="262">
        <v>0</v>
      </c>
      <c r="U636" s="262">
        <v>1.5</v>
      </c>
      <c r="V636" s="262">
        <v>1</v>
      </c>
      <c r="W636" s="262">
        <v>0</v>
      </c>
      <c r="X636" s="262">
        <v>135</v>
      </c>
      <c r="Y636" s="262">
        <v>851.25</v>
      </c>
    </row>
    <row r="637" spans="4:25" hidden="1" outlineLevel="1">
      <c r="D637" s="255" t="s">
        <v>2330</v>
      </c>
      <c r="E637" s="255" t="s">
        <v>55</v>
      </c>
      <c r="F637" s="255" t="s">
        <v>610</v>
      </c>
      <c r="G637" s="255" t="s">
        <v>611</v>
      </c>
      <c r="H637" s="255" t="s">
        <v>612</v>
      </c>
      <c r="I637" s="255" t="s">
        <v>2421</v>
      </c>
      <c r="J637" s="255" t="s">
        <v>123</v>
      </c>
      <c r="L637" s="267">
        <v>649195.5</v>
      </c>
      <c r="M637" s="262"/>
      <c r="N637" s="262">
        <v>37498.1</v>
      </c>
      <c r="O637" s="262">
        <v>37447.4</v>
      </c>
      <c r="P637" s="262">
        <v>42031.7</v>
      </c>
      <c r="Q637" s="262">
        <v>39089</v>
      </c>
      <c r="R637" s="262">
        <v>55245.3</v>
      </c>
      <c r="S637" s="262">
        <v>38323.199999999997</v>
      </c>
      <c r="T637" s="262">
        <v>34332.400000000001</v>
      </c>
      <c r="U637" s="262">
        <v>89688</v>
      </c>
      <c r="V637" s="262">
        <v>82861.2</v>
      </c>
      <c r="W637" s="262">
        <v>68421</v>
      </c>
      <c r="X637" s="262">
        <v>74462.7</v>
      </c>
      <c r="Y637" s="262">
        <v>49795.5</v>
      </c>
    </row>
    <row r="638" spans="4:25" hidden="1" outlineLevel="1">
      <c r="D638" s="255" t="s">
        <v>3573</v>
      </c>
      <c r="E638" s="255" t="s">
        <v>55</v>
      </c>
      <c r="F638" s="255" t="s">
        <v>610</v>
      </c>
      <c r="G638" s="255" t="s">
        <v>611</v>
      </c>
      <c r="H638" s="255" t="s">
        <v>612</v>
      </c>
      <c r="I638" s="255" t="s">
        <v>3574</v>
      </c>
      <c r="J638" s="255" t="s">
        <v>123</v>
      </c>
      <c r="L638" s="267">
        <v>67.8</v>
      </c>
      <c r="M638" s="262"/>
      <c r="N638" s="262"/>
      <c r="O638" s="262"/>
      <c r="P638" s="262"/>
      <c r="Q638" s="262"/>
      <c r="R638" s="262"/>
      <c r="S638" s="262">
        <v>4.8</v>
      </c>
      <c r="T638" s="262">
        <v>4.5</v>
      </c>
      <c r="U638" s="262">
        <v>4.5</v>
      </c>
      <c r="V638" s="262">
        <v>0</v>
      </c>
      <c r="W638" s="262">
        <v>0</v>
      </c>
      <c r="X638" s="262">
        <v>0</v>
      </c>
      <c r="Y638" s="262">
        <v>54</v>
      </c>
    </row>
    <row r="639" spans="4:25" hidden="1" outlineLevel="1">
      <c r="D639" s="255" t="s">
        <v>298</v>
      </c>
      <c r="E639" s="255" t="s">
        <v>55</v>
      </c>
      <c r="F639" s="255" t="s">
        <v>610</v>
      </c>
      <c r="G639" s="255" t="s">
        <v>611</v>
      </c>
      <c r="H639" s="255" t="s">
        <v>612</v>
      </c>
      <c r="I639" s="255" t="s">
        <v>1924</v>
      </c>
      <c r="J639" s="255" t="s">
        <v>127</v>
      </c>
      <c r="L639" s="267">
        <v>65822.5</v>
      </c>
      <c r="M639" s="262"/>
      <c r="N639" s="262">
        <v>3435.3</v>
      </c>
      <c r="O639" s="262">
        <v>501.1</v>
      </c>
      <c r="P639" s="262">
        <v>6850.5</v>
      </c>
      <c r="Q639" s="262">
        <v>2271.6</v>
      </c>
      <c r="R639" s="262">
        <v>6966</v>
      </c>
      <c r="S639" s="262">
        <v>3026</v>
      </c>
      <c r="T639" s="262">
        <v>2720.5</v>
      </c>
      <c r="U639" s="262">
        <v>8237.5</v>
      </c>
      <c r="V639" s="262">
        <v>11645.2</v>
      </c>
      <c r="W639" s="262">
        <v>773.2</v>
      </c>
      <c r="X639" s="262">
        <v>2042.2</v>
      </c>
      <c r="Y639" s="262">
        <v>17353.400000000001</v>
      </c>
    </row>
    <row r="640" spans="4:25" hidden="1" outlineLevel="1">
      <c r="D640" s="255" t="s">
        <v>348</v>
      </c>
      <c r="E640" s="255" t="s">
        <v>54</v>
      </c>
      <c r="F640" s="255" t="s">
        <v>610</v>
      </c>
      <c r="G640" s="255" t="s">
        <v>611</v>
      </c>
      <c r="H640" s="255" t="s">
        <v>612</v>
      </c>
      <c r="I640" s="255" t="s">
        <v>448</v>
      </c>
      <c r="J640" s="255" t="s">
        <v>126</v>
      </c>
      <c r="L640" s="267">
        <v>192977.79368</v>
      </c>
      <c r="M640" s="262"/>
      <c r="N640" s="262">
        <v>1422.86816</v>
      </c>
      <c r="O640" s="262">
        <v>13798.630000000001</v>
      </c>
      <c r="P640" s="262">
        <v>6431.3647599999995</v>
      </c>
      <c r="Q640" s="262">
        <v>10167.97004</v>
      </c>
      <c r="R640" s="262">
        <v>12587.539799999997</v>
      </c>
      <c r="S640" s="262">
        <v>8224.5236399999994</v>
      </c>
      <c r="T640" s="262">
        <v>39820.074999999997</v>
      </c>
      <c r="U640" s="262">
        <v>10466.241480000002</v>
      </c>
      <c r="V640" s="262">
        <v>50274.741080000007</v>
      </c>
      <c r="W640" s="262">
        <v>14228.554480000001</v>
      </c>
      <c r="X640" s="262">
        <v>17858.177759999999</v>
      </c>
      <c r="Y640" s="262">
        <v>7697.1074799999997</v>
      </c>
    </row>
    <row r="641" spans="4:25" hidden="1" outlineLevel="1">
      <c r="D641" s="255" t="s">
        <v>348</v>
      </c>
      <c r="E641" s="255" t="s">
        <v>54</v>
      </c>
      <c r="F641" s="255" t="s">
        <v>610</v>
      </c>
      <c r="G641" s="255" t="s">
        <v>613</v>
      </c>
      <c r="H641" s="255" t="s">
        <v>612</v>
      </c>
      <c r="I641" s="255" t="s">
        <v>510</v>
      </c>
      <c r="J641" s="255" t="s">
        <v>126</v>
      </c>
      <c r="L641" s="267">
        <v>381.24639999999994</v>
      </c>
      <c r="M641" s="262"/>
      <c r="N641" s="262">
        <v>0</v>
      </c>
      <c r="O641" s="262">
        <v>0</v>
      </c>
      <c r="P641" s="262">
        <v>40</v>
      </c>
      <c r="Q641" s="262">
        <v>48.4</v>
      </c>
      <c r="R641" s="262">
        <v>55.906399999999991</v>
      </c>
      <c r="S641" s="262">
        <v>68.64</v>
      </c>
      <c r="T641" s="262">
        <v>0</v>
      </c>
      <c r="U641" s="262">
        <v>0</v>
      </c>
      <c r="V641" s="262">
        <v>15</v>
      </c>
      <c r="W641" s="262">
        <v>17.600000000000001</v>
      </c>
      <c r="X641" s="262">
        <v>135.13999999999999</v>
      </c>
      <c r="Y641" s="262">
        <v>0.56000000000000005</v>
      </c>
    </row>
    <row r="642" spans="4:25" hidden="1" outlineLevel="1">
      <c r="D642" s="255" t="s">
        <v>2109</v>
      </c>
      <c r="E642" s="255" t="s">
        <v>55</v>
      </c>
      <c r="F642" s="255" t="s">
        <v>610</v>
      </c>
      <c r="G642" s="255" t="s">
        <v>611</v>
      </c>
      <c r="H642" s="255" t="s">
        <v>612</v>
      </c>
      <c r="I642" s="255" t="s">
        <v>2110</v>
      </c>
      <c r="J642" s="255" t="s">
        <v>123</v>
      </c>
      <c r="L642" s="267">
        <v>2563.39</v>
      </c>
      <c r="M642" s="262"/>
      <c r="N642" s="262">
        <v>2563.39</v>
      </c>
      <c r="O642" s="262"/>
      <c r="P642" s="262"/>
      <c r="Q642" s="262"/>
      <c r="R642" s="262"/>
      <c r="S642" s="262"/>
      <c r="T642" s="262"/>
      <c r="U642" s="262"/>
      <c r="V642" s="262"/>
      <c r="W642" s="262"/>
      <c r="X642" s="262"/>
      <c r="Y642" s="262"/>
    </row>
    <row r="643" spans="4:25" hidden="1" outlineLevel="1">
      <c r="D643" s="255" t="s">
        <v>619</v>
      </c>
      <c r="E643" s="255" t="s">
        <v>55</v>
      </c>
      <c r="F643" s="255" t="s">
        <v>610</v>
      </c>
      <c r="G643" s="255" t="s">
        <v>611</v>
      </c>
      <c r="H643" s="255" t="s">
        <v>612</v>
      </c>
      <c r="I643" s="255" t="s">
        <v>207</v>
      </c>
      <c r="J643" s="255" t="s">
        <v>123</v>
      </c>
      <c r="L643" s="267">
        <v>1061954.7</v>
      </c>
      <c r="M643" s="262"/>
      <c r="N643" s="262">
        <v>83641.100000000006</v>
      </c>
      <c r="O643" s="262">
        <v>124797.75</v>
      </c>
      <c r="P643" s="262">
        <v>120841</v>
      </c>
      <c r="Q643" s="262">
        <v>99535.35</v>
      </c>
      <c r="R643" s="262">
        <v>102762.2</v>
      </c>
      <c r="S643" s="262">
        <v>64872.4</v>
      </c>
      <c r="T643" s="262">
        <v>74397.25</v>
      </c>
      <c r="U643" s="262">
        <v>85171.45</v>
      </c>
      <c r="V643" s="262">
        <v>90820.3</v>
      </c>
      <c r="W643" s="262">
        <v>81354.649999999994</v>
      </c>
      <c r="X643" s="262">
        <v>66608.3</v>
      </c>
      <c r="Y643" s="262">
        <v>67152.95</v>
      </c>
    </row>
    <row r="644" spans="4:25" hidden="1" outlineLevel="1">
      <c r="D644" s="255" t="s">
        <v>1709</v>
      </c>
      <c r="E644" s="255" t="s">
        <v>54</v>
      </c>
      <c r="F644" s="255" t="s">
        <v>610</v>
      </c>
      <c r="G644" s="255" t="s">
        <v>611</v>
      </c>
      <c r="H644" s="255" t="s">
        <v>612</v>
      </c>
      <c r="I644" s="255" t="s">
        <v>1710</v>
      </c>
      <c r="J644" s="255" t="s">
        <v>126</v>
      </c>
      <c r="L644" s="267">
        <v>21410.5</v>
      </c>
      <c r="M644" s="262"/>
      <c r="N644" s="262">
        <v>2036.8</v>
      </c>
      <c r="O644" s="262">
        <v>1290.4000000000001</v>
      </c>
      <c r="P644" s="262">
        <v>2788.8</v>
      </c>
      <c r="Q644" s="262">
        <v>1071</v>
      </c>
      <c r="R644" s="262">
        <v>926.8</v>
      </c>
      <c r="S644" s="262">
        <v>1659</v>
      </c>
      <c r="T644" s="262">
        <v>1507.4</v>
      </c>
      <c r="U644" s="262">
        <v>994</v>
      </c>
      <c r="V644" s="262">
        <v>1544.2</v>
      </c>
      <c r="W644" s="262">
        <v>2706.4</v>
      </c>
      <c r="X644" s="262">
        <v>237</v>
      </c>
      <c r="Y644" s="262">
        <v>4648.7</v>
      </c>
    </row>
    <row r="645" spans="4:25" hidden="1" outlineLevel="1">
      <c r="D645" s="255" t="s">
        <v>620</v>
      </c>
      <c r="E645" s="255" t="s">
        <v>56</v>
      </c>
      <c r="F645" s="255" t="s">
        <v>610</v>
      </c>
      <c r="G645" s="255" t="s">
        <v>611</v>
      </c>
      <c r="H645" s="255" t="s">
        <v>612</v>
      </c>
      <c r="I645" s="255" t="s">
        <v>438</v>
      </c>
      <c r="J645" s="255" t="s">
        <v>125</v>
      </c>
      <c r="L645" s="267">
        <v>1846627.0499999998</v>
      </c>
      <c r="M645" s="262"/>
      <c r="N645" s="262">
        <v>107636.4</v>
      </c>
      <c r="O645" s="262">
        <v>109320.15</v>
      </c>
      <c r="P645" s="262">
        <v>181084.35</v>
      </c>
      <c r="Q645" s="262">
        <v>101403.5</v>
      </c>
      <c r="R645" s="262">
        <v>192547.85</v>
      </c>
      <c r="S645" s="262">
        <v>142267.6</v>
      </c>
      <c r="T645" s="262">
        <v>140736.75</v>
      </c>
      <c r="U645" s="262">
        <v>143874.65</v>
      </c>
      <c r="V645" s="262">
        <v>177460.2</v>
      </c>
      <c r="W645" s="262">
        <v>155509.4</v>
      </c>
      <c r="X645" s="262">
        <v>187325.55</v>
      </c>
      <c r="Y645" s="262">
        <v>207460.65</v>
      </c>
    </row>
    <row r="646" spans="4:25" hidden="1" outlineLevel="1">
      <c r="D646" s="255" t="s">
        <v>1256</v>
      </c>
      <c r="E646" s="255" t="s">
        <v>56</v>
      </c>
      <c r="F646" s="255" t="s">
        <v>610</v>
      </c>
      <c r="G646" s="255" t="s">
        <v>611</v>
      </c>
      <c r="H646" s="255" t="s">
        <v>612</v>
      </c>
      <c r="I646" s="255" t="s">
        <v>1257</v>
      </c>
      <c r="J646" s="255" t="s">
        <v>125</v>
      </c>
      <c r="L646" s="267">
        <v>40191.35</v>
      </c>
      <c r="M646" s="262"/>
      <c r="N646" s="262">
        <v>611.35</v>
      </c>
      <c r="O646" s="262">
        <v>1654.9</v>
      </c>
      <c r="P646" s="262">
        <v>2992.9</v>
      </c>
      <c r="Q646" s="262">
        <v>8110.15</v>
      </c>
      <c r="R646" s="262">
        <v>1016.1</v>
      </c>
      <c r="S646" s="262">
        <v>759.95</v>
      </c>
      <c r="T646" s="262">
        <v>1700.4</v>
      </c>
      <c r="U646" s="262">
        <v>1693.2</v>
      </c>
      <c r="V646" s="262">
        <v>5193.5</v>
      </c>
      <c r="W646" s="262">
        <v>12065.5</v>
      </c>
      <c r="X646" s="262">
        <v>2159.8000000000002</v>
      </c>
      <c r="Y646" s="262">
        <v>2233.6</v>
      </c>
    </row>
    <row r="647" spans="4:25" hidden="1" outlineLevel="1">
      <c r="D647" s="255" t="s">
        <v>621</v>
      </c>
      <c r="E647" s="255" t="s">
        <v>55</v>
      </c>
      <c r="F647" s="255" t="s">
        <v>610</v>
      </c>
      <c r="G647" s="255" t="s">
        <v>611</v>
      </c>
      <c r="H647" s="255" t="s">
        <v>612</v>
      </c>
      <c r="I647" s="255" t="s">
        <v>412</v>
      </c>
      <c r="J647" s="255" t="s">
        <v>123</v>
      </c>
      <c r="L647" s="267">
        <v>543745.30000000005</v>
      </c>
      <c r="M647" s="262"/>
      <c r="N647" s="262">
        <v>32479.95</v>
      </c>
      <c r="O647" s="262">
        <v>22504.75</v>
      </c>
      <c r="P647" s="262">
        <v>28253</v>
      </c>
      <c r="Q647" s="262">
        <v>48298.05</v>
      </c>
      <c r="R647" s="262">
        <v>35337.15</v>
      </c>
      <c r="S647" s="262">
        <v>41739.699999999997</v>
      </c>
      <c r="T647" s="262">
        <v>56982.45</v>
      </c>
      <c r="U647" s="262">
        <v>43022.75</v>
      </c>
      <c r="V647" s="262">
        <v>62290.85</v>
      </c>
      <c r="W647" s="262">
        <v>49424.15</v>
      </c>
      <c r="X647" s="262">
        <v>90177.1</v>
      </c>
      <c r="Y647" s="262">
        <v>33235.4</v>
      </c>
    </row>
    <row r="648" spans="4:25" hidden="1" outlineLevel="1">
      <c r="D648" s="255" t="s">
        <v>622</v>
      </c>
      <c r="E648" s="255" t="s">
        <v>55</v>
      </c>
      <c r="F648" s="255" t="s">
        <v>610</v>
      </c>
      <c r="G648" s="255" t="s">
        <v>611</v>
      </c>
      <c r="H648" s="255" t="s">
        <v>612</v>
      </c>
      <c r="I648" s="255" t="s">
        <v>413</v>
      </c>
      <c r="J648" s="255" t="s">
        <v>123</v>
      </c>
      <c r="L648" s="267">
        <v>1015847.5999999999</v>
      </c>
      <c r="M648" s="262"/>
      <c r="N648" s="262">
        <v>81935.649999999994</v>
      </c>
      <c r="O648" s="262">
        <v>18976.75</v>
      </c>
      <c r="P648" s="262">
        <v>203309.05</v>
      </c>
      <c r="Q648" s="262">
        <v>22016.35</v>
      </c>
      <c r="R648" s="262">
        <v>40425.449999999997</v>
      </c>
      <c r="S648" s="262">
        <v>122578.2</v>
      </c>
      <c r="T648" s="262">
        <v>70239.399999999994</v>
      </c>
      <c r="U648" s="262">
        <v>58271.199999999997</v>
      </c>
      <c r="V648" s="262">
        <v>155672.29999999999</v>
      </c>
      <c r="W648" s="262">
        <v>40625.1</v>
      </c>
      <c r="X648" s="262">
        <v>98582.8</v>
      </c>
      <c r="Y648" s="262">
        <v>103215.35</v>
      </c>
    </row>
    <row r="649" spans="4:25" hidden="1" outlineLevel="1">
      <c r="D649" s="255" t="s">
        <v>623</v>
      </c>
      <c r="E649" s="255" t="s">
        <v>55</v>
      </c>
      <c r="F649" s="255" t="s">
        <v>610</v>
      </c>
      <c r="G649" s="255" t="s">
        <v>611</v>
      </c>
      <c r="H649" s="255" t="s">
        <v>612</v>
      </c>
      <c r="I649" s="255" t="s">
        <v>414</v>
      </c>
      <c r="J649" s="255" t="s">
        <v>123</v>
      </c>
      <c r="L649" s="267">
        <v>9504643.2300000023</v>
      </c>
      <c r="M649" s="262"/>
      <c r="N649" s="262">
        <v>505764.22</v>
      </c>
      <c r="O649" s="262">
        <v>406690.29</v>
      </c>
      <c r="P649" s="262">
        <v>717846.84</v>
      </c>
      <c r="Q649" s="262">
        <v>676734.43</v>
      </c>
      <c r="R649" s="262">
        <v>1072326.04</v>
      </c>
      <c r="S649" s="262">
        <v>891102.92</v>
      </c>
      <c r="T649" s="262">
        <v>905773.98</v>
      </c>
      <c r="U649" s="262">
        <v>1038521.98</v>
      </c>
      <c r="V649" s="262">
        <v>981927.83</v>
      </c>
      <c r="W649" s="262">
        <v>695453.2</v>
      </c>
      <c r="X649" s="262">
        <v>947488.09</v>
      </c>
      <c r="Y649" s="262">
        <v>665013.41</v>
      </c>
    </row>
    <row r="650" spans="4:25" hidden="1" outlineLevel="1">
      <c r="D650" s="255" t="s">
        <v>623</v>
      </c>
      <c r="E650" s="255" t="s">
        <v>55</v>
      </c>
      <c r="F650" s="255" t="s">
        <v>610</v>
      </c>
      <c r="G650" s="255" t="s">
        <v>611</v>
      </c>
      <c r="H650" s="255" t="s">
        <v>612</v>
      </c>
      <c r="I650" s="255" t="s">
        <v>1925</v>
      </c>
      <c r="J650" s="255" t="s">
        <v>123</v>
      </c>
      <c r="L650" s="267">
        <v>15670.017</v>
      </c>
      <c r="M650" s="262"/>
      <c r="N650" s="262">
        <v>307.98899999999998</v>
      </c>
      <c r="O650" s="262">
        <v>77.22</v>
      </c>
      <c r="P650" s="262">
        <v>850.11300000000006</v>
      </c>
      <c r="Q650" s="262">
        <v>137.01599999999999</v>
      </c>
      <c r="R650" s="262">
        <v>1402.038</v>
      </c>
      <c r="S650" s="262">
        <v>607.06799999999998</v>
      </c>
      <c r="T650" s="262">
        <v>3208.0949999999998</v>
      </c>
      <c r="U650" s="262">
        <v>3277.4940000000001</v>
      </c>
      <c r="V650" s="262">
        <v>1524.0060000000001</v>
      </c>
      <c r="W650" s="262">
        <v>384.41699999999997</v>
      </c>
      <c r="X650" s="262">
        <v>3018.0149999999999</v>
      </c>
      <c r="Y650" s="262">
        <v>876.54600000000005</v>
      </c>
    </row>
    <row r="651" spans="4:25" hidden="1" outlineLevel="1">
      <c r="D651" s="255" t="s">
        <v>623</v>
      </c>
      <c r="E651" s="255" t="s">
        <v>55</v>
      </c>
      <c r="F651" s="255" t="s">
        <v>610</v>
      </c>
      <c r="G651" s="255" t="s">
        <v>613</v>
      </c>
      <c r="H651" s="255" t="s">
        <v>612</v>
      </c>
      <c r="I651" s="255" t="s">
        <v>1926</v>
      </c>
      <c r="J651" s="255" t="s">
        <v>123</v>
      </c>
      <c r="L651" s="267">
        <v>12140.179999999998</v>
      </c>
      <c r="M651" s="262"/>
      <c r="N651" s="262">
        <v>500</v>
      </c>
      <c r="O651" s="262">
        <v>376.97</v>
      </c>
      <c r="P651" s="262">
        <v>1189.75</v>
      </c>
      <c r="Q651" s="262">
        <v>562.53</v>
      </c>
      <c r="R651" s="262">
        <v>1709.39</v>
      </c>
      <c r="S651" s="262">
        <v>1889.17</v>
      </c>
      <c r="T651" s="262">
        <v>1279.31</v>
      </c>
      <c r="U651" s="262">
        <v>1432.3</v>
      </c>
      <c r="V651" s="262">
        <v>717.75</v>
      </c>
      <c r="W651" s="262">
        <v>1113.4100000000001</v>
      </c>
      <c r="X651" s="262">
        <v>440.3</v>
      </c>
      <c r="Y651" s="262">
        <v>929.3</v>
      </c>
    </row>
    <row r="652" spans="4:25" hidden="1" outlineLevel="1">
      <c r="D652" s="255" t="s">
        <v>691</v>
      </c>
      <c r="E652" s="255" t="s">
        <v>55</v>
      </c>
      <c r="F652" s="255" t="s">
        <v>610</v>
      </c>
      <c r="G652" s="255" t="s">
        <v>611</v>
      </c>
      <c r="H652" s="255" t="s">
        <v>612</v>
      </c>
      <c r="I652" s="255" t="s">
        <v>415</v>
      </c>
      <c r="J652" s="255" t="s">
        <v>123</v>
      </c>
      <c r="L652" s="267">
        <v>326496.18</v>
      </c>
      <c r="M652" s="262"/>
      <c r="N652" s="262">
        <v>11985.76</v>
      </c>
      <c r="O652" s="262">
        <v>14714.24</v>
      </c>
      <c r="P652" s="262">
        <v>26105.49</v>
      </c>
      <c r="Q652" s="262">
        <v>19461.55</v>
      </c>
      <c r="R652" s="262">
        <v>30822.69</v>
      </c>
      <c r="S652" s="262">
        <v>32240.73</v>
      </c>
      <c r="T652" s="262">
        <v>42487.89</v>
      </c>
      <c r="U652" s="262">
        <v>37596.82</v>
      </c>
      <c r="V652" s="262">
        <v>26119.19</v>
      </c>
      <c r="W652" s="262">
        <v>26528.6</v>
      </c>
      <c r="X652" s="262">
        <v>31808.48</v>
      </c>
      <c r="Y652" s="262">
        <v>26624.74</v>
      </c>
    </row>
    <row r="653" spans="4:25" hidden="1" outlineLevel="1">
      <c r="D653" s="255" t="s">
        <v>2111</v>
      </c>
      <c r="E653" s="255" t="s">
        <v>56</v>
      </c>
      <c r="F653" s="255" t="s">
        <v>610</v>
      </c>
      <c r="G653" s="255" t="s">
        <v>611</v>
      </c>
      <c r="H653" s="255" t="s">
        <v>612</v>
      </c>
      <c r="I653" s="255" t="s">
        <v>2112</v>
      </c>
      <c r="J653" s="255" t="s">
        <v>125</v>
      </c>
      <c r="L653" s="267">
        <v>1238466.5</v>
      </c>
      <c r="M653" s="262"/>
      <c r="N653" s="262">
        <v>90390</v>
      </c>
      <c r="O653" s="262">
        <v>240781</v>
      </c>
      <c r="P653" s="262">
        <v>130854</v>
      </c>
      <c r="Q653" s="262">
        <v>91464.5</v>
      </c>
      <c r="R653" s="262">
        <v>58983.5</v>
      </c>
      <c r="S653" s="262">
        <v>103504</v>
      </c>
      <c r="T653" s="262">
        <v>73873.5</v>
      </c>
      <c r="U653" s="262">
        <v>82867</v>
      </c>
      <c r="V653" s="262">
        <v>88855</v>
      </c>
      <c r="W653" s="262">
        <v>73781</v>
      </c>
      <c r="X653" s="262">
        <v>69233.5</v>
      </c>
      <c r="Y653" s="262">
        <v>133879.5</v>
      </c>
    </row>
    <row r="654" spans="4:25" hidden="1" outlineLevel="1">
      <c r="D654" s="255" t="s">
        <v>624</v>
      </c>
      <c r="E654" s="255" t="s">
        <v>54</v>
      </c>
      <c r="F654" s="255" t="s">
        <v>610</v>
      </c>
      <c r="G654" s="255" t="s">
        <v>611</v>
      </c>
      <c r="H654" s="255" t="s">
        <v>612</v>
      </c>
      <c r="I654" s="255" t="s">
        <v>449</v>
      </c>
      <c r="J654" s="255" t="s">
        <v>126</v>
      </c>
      <c r="L654" s="267">
        <v>129118.00000000001</v>
      </c>
      <c r="M654" s="262"/>
      <c r="N654" s="262">
        <v>7411.6</v>
      </c>
      <c r="O654" s="262">
        <v>11624.5</v>
      </c>
      <c r="P654" s="262">
        <v>9591.1</v>
      </c>
      <c r="Q654" s="262">
        <v>1798.9</v>
      </c>
      <c r="R654" s="262">
        <v>3999.7</v>
      </c>
      <c r="S654" s="262">
        <v>11309</v>
      </c>
      <c r="T654" s="262">
        <v>4391.8</v>
      </c>
      <c r="U654" s="262">
        <v>6358.4</v>
      </c>
      <c r="V654" s="262">
        <v>10267.299999999999</v>
      </c>
      <c r="W654" s="262">
        <v>4801.1000000000004</v>
      </c>
      <c r="X654" s="262">
        <v>43238.3</v>
      </c>
      <c r="Y654" s="262">
        <v>14326.3</v>
      </c>
    </row>
    <row r="655" spans="4:25" hidden="1" outlineLevel="1">
      <c r="D655" s="255" t="s">
        <v>693</v>
      </c>
      <c r="E655" s="255" t="s">
        <v>55</v>
      </c>
      <c r="F655" s="255" t="s">
        <v>610</v>
      </c>
      <c r="G655" s="255" t="s">
        <v>611</v>
      </c>
      <c r="H655" s="255" t="s">
        <v>612</v>
      </c>
      <c r="I655" s="255" t="s">
        <v>416</v>
      </c>
      <c r="J655" s="255" t="s">
        <v>123</v>
      </c>
      <c r="L655" s="267">
        <v>17360345.098000001</v>
      </c>
      <c r="M655" s="262"/>
      <c r="N655" s="262">
        <v>1147232.0330000001</v>
      </c>
      <c r="O655" s="262">
        <v>1518045.8829999999</v>
      </c>
      <c r="P655" s="262">
        <v>1335269.7819999999</v>
      </c>
      <c r="Q655" s="262">
        <v>1149470.5</v>
      </c>
      <c r="R655" s="262">
        <v>1012082.4</v>
      </c>
      <c r="S655" s="262">
        <v>885392</v>
      </c>
      <c r="T655" s="262">
        <v>1323057.5</v>
      </c>
      <c r="U655" s="262">
        <v>1190617</v>
      </c>
      <c r="V655" s="262">
        <v>2130525.5</v>
      </c>
      <c r="W655" s="262">
        <v>1561969.5</v>
      </c>
      <c r="X655" s="262">
        <v>2505700</v>
      </c>
      <c r="Y655" s="262">
        <v>1600983</v>
      </c>
    </row>
    <row r="656" spans="4:25" hidden="1" outlineLevel="1">
      <c r="D656" s="255" t="s">
        <v>299</v>
      </c>
      <c r="E656" s="255" t="s">
        <v>55</v>
      </c>
      <c r="F656" s="255" t="s">
        <v>610</v>
      </c>
      <c r="G656" s="255" t="s">
        <v>611</v>
      </c>
      <c r="H656" s="255" t="s">
        <v>612</v>
      </c>
      <c r="I656" s="255" t="s">
        <v>300</v>
      </c>
      <c r="J656" s="255" t="s">
        <v>123</v>
      </c>
      <c r="L656" s="267">
        <v>65255781.5</v>
      </c>
      <c r="M656" s="262"/>
      <c r="N656" s="262">
        <v>4276728</v>
      </c>
      <c r="O656" s="262">
        <v>5165111</v>
      </c>
      <c r="P656" s="262">
        <v>5262822</v>
      </c>
      <c r="Q656" s="262">
        <v>4767885.5</v>
      </c>
      <c r="R656" s="262">
        <v>3442755</v>
      </c>
      <c r="S656" s="262">
        <v>3856265</v>
      </c>
      <c r="T656" s="262">
        <v>5408931</v>
      </c>
      <c r="U656" s="262">
        <v>5610121</v>
      </c>
      <c r="V656" s="262">
        <v>7146531</v>
      </c>
      <c r="W656" s="262">
        <v>6266626</v>
      </c>
      <c r="X656" s="262">
        <v>7969608</v>
      </c>
      <c r="Y656" s="262">
        <v>6082398</v>
      </c>
    </row>
    <row r="657" spans="4:25" hidden="1" outlineLevel="1">
      <c r="D657" s="255" t="s">
        <v>299</v>
      </c>
      <c r="E657" s="255" t="s">
        <v>55</v>
      </c>
      <c r="F657" s="255" t="s">
        <v>610</v>
      </c>
      <c r="G657" s="255" t="s">
        <v>613</v>
      </c>
      <c r="H657" s="255" t="s">
        <v>612</v>
      </c>
      <c r="I657" s="255" t="s">
        <v>1927</v>
      </c>
      <c r="J657" s="255" t="s">
        <v>123</v>
      </c>
      <c r="L657" s="267">
        <v>280739</v>
      </c>
      <c r="M657" s="262"/>
      <c r="N657" s="262">
        <v>4484</v>
      </c>
      <c r="O657" s="262">
        <v>5098.5</v>
      </c>
      <c r="P657" s="262">
        <v>14639</v>
      </c>
      <c r="Q657" s="262">
        <v>28752</v>
      </c>
      <c r="R657" s="262">
        <v>11441.5</v>
      </c>
      <c r="S657" s="262">
        <v>4866</v>
      </c>
      <c r="T657" s="262">
        <v>12452</v>
      </c>
      <c r="U657" s="262">
        <v>16184</v>
      </c>
      <c r="V657" s="262">
        <v>32432</v>
      </c>
      <c r="W657" s="262">
        <v>48593</v>
      </c>
      <c r="X657" s="262">
        <v>38470</v>
      </c>
      <c r="Y657" s="262">
        <v>63327</v>
      </c>
    </row>
    <row r="658" spans="4:25" hidden="1" outlineLevel="1">
      <c r="D658" s="255" t="s">
        <v>959</v>
      </c>
      <c r="E658" s="255" t="s">
        <v>55</v>
      </c>
      <c r="F658" s="255" t="s">
        <v>610</v>
      </c>
      <c r="G658" s="255" t="s">
        <v>611</v>
      </c>
      <c r="H658" s="255" t="s">
        <v>612</v>
      </c>
      <c r="I658" s="255" t="s">
        <v>960</v>
      </c>
      <c r="J658" s="255" t="s">
        <v>123</v>
      </c>
      <c r="L658" s="267">
        <v>3229939</v>
      </c>
      <c r="M658" s="262"/>
      <c r="N658" s="262">
        <v>186347.5</v>
      </c>
      <c r="O658" s="262">
        <v>123603.5</v>
      </c>
      <c r="P658" s="262">
        <v>152312.5</v>
      </c>
      <c r="Q658" s="262">
        <v>167833</v>
      </c>
      <c r="R658" s="262">
        <v>195426.5</v>
      </c>
      <c r="S658" s="262">
        <v>220863</v>
      </c>
      <c r="T658" s="262">
        <v>326510</v>
      </c>
      <c r="U658" s="262">
        <v>282625</v>
      </c>
      <c r="V658" s="262">
        <v>388955</v>
      </c>
      <c r="W658" s="262">
        <v>397763</v>
      </c>
      <c r="X658" s="262">
        <v>408337</v>
      </c>
      <c r="Y658" s="262">
        <v>379363</v>
      </c>
    </row>
    <row r="659" spans="4:25" hidden="1" outlineLevel="1">
      <c r="D659" s="255" t="s">
        <v>1711</v>
      </c>
      <c r="E659" s="255" t="s">
        <v>55</v>
      </c>
      <c r="F659" s="255" t="s">
        <v>610</v>
      </c>
      <c r="G659" s="255" t="s">
        <v>611</v>
      </c>
      <c r="H659" s="255" t="s">
        <v>612</v>
      </c>
      <c r="I659" s="255" t="s">
        <v>1712</v>
      </c>
      <c r="J659" s="255" t="s">
        <v>123</v>
      </c>
      <c r="L659" s="267">
        <v>526665.85</v>
      </c>
      <c r="M659" s="262"/>
      <c r="N659" s="262">
        <v>23826.65</v>
      </c>
      <c r="O659" s="262">
        <v>32463</v>
      </c>
      <c r="P659" s="262">
        <v>30506.5</v>
      </c>
      <c r="Q659" s="262">
        <v>19899</v>
      </c>
      <c r="R659" s="262">
        <v>48995.6</v>
      </c>
      <c r="S659" s="262">
        <v>46489.8</v>
      </c>
      <c r="T659" s="262">
        <v>42671.3</v>
      </c>
      <c r="U659" s="262">
        <v>126612.3</v>
      </c>
      <c r="V659" s="262">
        <v>43593.9</v>
      </c>
      <c r="W659" s="262">
        <v>31732.9</v>
      </c>
      <c r="X659" s="262">
        <v>33377.800000000003</v>
      </c>
      <c r="Y659" s="262">
        <v>46497.1</v>
      </c>
    </row>
    <row r="660" spans="4:25" hidden="1" outlineLevel="1">
      <c r="D660" s="255" t="s">
        <v>626</v>
      </c>
      <c r="E660" s="255" t="s">
        <v>54</v>
      </c>
      <c r="F660" s="255" t="s">
        <v>610</v>
      </c>
      <c r="G660" s="255" t="s">
        <v>611</v>
      </c>
      <c r="H660" s="255" t="s">
        <v>612</v>
      </c>
      <c r="I660" s="255" t="s">
        <v>450</v>
      </c>
      <c r="J660" s="255" t="s">
        <v>126</v>
      </c>
      <c r="L660" s="267">
        <v>888957.55</v>
      </c>
      <c r="M660" s="262"/>
      <c r="N660" s="262">
        <v>89662.8</v>
      </c>
      <c r="O660" s="262">
        <v>67031</v>
      </c>
      <c r="P660" s="262">
        <v>17575.7</v>
      </c>
      <c r="Q660" s="262">
        <v>72262.899999999994</v>
      </c>
      <c r="R660" s="262">
        <v>37837.5</v>
      </c>
      <c r="S660" s="262">
        <v>59246.9</v>
      </c>
      <c r="T660" s="262">
        <v>68251.3</v>
      </c>
      <c r="U660" s="262">
        <v>43338.400000000001</v>
      </c>
      <c r="V660" s="262">
        <v>177439.9</v>
      </c>
      <c r="W660" s="262">
        <v>74490</v>
      </c>
      <c r="X660" s="262">
        <v>104355.9</v>
      </c>
      <c r="Y660" s="262">
        <v>77465.25</v>
      </c>
    </row>
    <row r="661" spans="4:25" hidden="1" outlineLevel="1">
      <c r="D661" s="255" t="s">
        <v>302</v>
      </c>
      <c r="E661" s="255" t="s">
        <v>54</v>
      </c>
      <c r="F661" s="255" t="s">
        <v>610</v>
      </c>
      <c r="G661" s="255" t="s">
        <v>611</v>
      </c>
      <c r="H661" s="255" t="s">
        <v>612</v>
      </c>
      <c r="I661" s="255" t="s">
        <v>21</v>
      </c>
      <c r="J661" s="255" t="s">
        <v>126</v>
      </c>
      <c r="L661" s="267">
        <v>3592579.3099999991</v>
      </c>
      <c r="M661" s="262"/>
      <c r="N661" s="262">
        <v>405066.27</v>
      </c>
      <c r="O661" s="262">
        <v>345086.7</v>
      </c>
      <c r="P661" s="262">
        <v>437018.89</v>
      </c>
      <c r="Q661" s="262">
        <v>268643.52</v>
      </c>
      <c r="R661" s="262">
        <v>353840.49</v>
      </c>
      <c r="S661" s="262">
        <v>361270.55</v>
      </c>
      <c r="T661" s="262">
        <v>282821.40000000002</v>
      </c>
      <c r="U661" s="262">
        <v>316842.78000000003</v>
      </c>
      <c r="V661" s="262">
        <v>198490.76</v>
      </c>
      <c r="W661" s="262">
        <v>124650.9</v>
      </c>
      <c r="X661" s="262">
        <v>266921.42</v>
      </c>
      <c r="Y661" s="262">
        <v>231925.63</v>
      </c>
    </row>
    <row r="662" spans="4:25" hidden="1" outlineLevel="1">
      <c r="D662" s="255" t="s">
        <v>302</v>
      </c>
      <c r="E662" s="255" t="s">
        <v>54</v>
      </c>
      <c r="F662" s="255" t="s">
        <v>610</v>
      </c>
      <c r="G662" s="255" t="s">
        <v>613</v>
      </c>
      <c r="H662" s="255" t="s">
        <v>612</v>
      </c>
      <c r="I662" s="255" t="s">
        <v>242</v>
      </c>
      <c r="J662" s="255" t="s">
        <v>126</v>
      </c>
      <c r="L662" s="267">
        <v>29944.28</v>
      </c>
      <c r="M662" s="262"/>
      <c r="N662" s="262">
        <v>16023.33</v>
      </c>
      <c r="O662" s="262">
        <v>1539.71</v>
      </c>
      <c r="P662" s="262">
        <v>262.58499999999998</v>
      </c>
      <c r="Q662" s="262">
        <v>932.64</v>
      </c>
      <c r="R662" s="262">
        <v>40.064999999999998</v>
      </c>
      <c r="S662" s="262">
        <v>222.35</v>
      </c>
      <c r="T662" s="262">
        <v>420</v>
      </c>
      <c r="U662" s="262">
        <v>3172.23</v>
      </c>
      <c r="V662" s="262">
        <v>0</v>
      </c>
      <c r="W662" s="262">
        <v>9.02</v>
      </c>
      <c r="X662" s="262">
        <v>6280.35</v>
      </c>
      <c r="Y662" s="262">
        <v>1042</v>
      </c>
    </row>
    <row r="663" spans="4:25" hidden="1" outlineLevel="1">
      <c r="D663" s="255" t="s">
        <v>1258</v>
      </c>
      <c r="E663" s="255" t="s">
        <v>54</v>
      </c>
      <c r="F663" s="255" t="s">
        <v>610</v>
      </c>
      <c r="G663" s="255" t="s">
        <v>611</v>
      </c>
      <c r="H663" s="255" t="s">
        <v>612</v>
      </c>
      <c r="I663" s="255" t="s">
        <v>1259</v>
      </c>
      <c r="J663" s="255" t="s">
        <v>126</v>
      </c>
      <c r="L663" s="267">
        <v>1466.5700000000002</v>
      </c>
      <c r="M663" s="262"/>
      <c r="N663" s="262">
        <v>17.7</v>
      </c>
      <c r="O663" s="262">
        <v>601.62</v>
      </c>
      <c r="P663" s="262">
        <v>20.7</v>
      </c>
      <c r="Q663" s="262">
        <v>222.54</v>
      </c>
      <c r="R663" s="262">
        <v>117.33</v>
      </c>
      <c r="S663" s="262">
        <v>91.84</v>
      </c>
      <c r="T663" s="262">
        <v>2.1800000000000002</v>
      </c>
      <c r="U663" s="262">
        <v>22.86</v>
      </c>
      <c r="V663" s="262">
        <v>11.64</v>
      </c>
      <c r="W663" s="262">
        <v>259.22000000000003</v>
      </c>
      <c r="X663" s="262">
        <v>78.5</v>
      </c>
      <c r="Y663" s="262">
        <v>20.440000000000001</v>
      </c>
    </row>
    <row r="664" spans="4:25" hidden="1" outlineLevel="1">
      <c r="D664" s="255" t="s">
        <v>627</v>
      </c>
      <c r="E664" s="255" t="s">
        <v>55</v>
      </c>
      <c r="F664" s="255" t="s">
        <v>610</v>
      </c>
      <c r="G664" s="255" t="s">
        <v>611</v>
      </c>
      <c r="H664" s="255" t="s">
        <v>612</v>
      </c>
      <c r="I664" s="255" t="s">
        <v>421</v>
      </c>
      <c r="J664" s="255" t="s">
        <v>123</v>
      </c>
      <c r="L664" s="267">
        <v>135686.99000000002</v>
      </c>
      <c r="M664" s="262"/>
      <c r="N664" s="262">
        <v>7677.65</v>
      </c>
      <c r="O664" s="262">
        <v>16789.84</v>
      </c>
      <c r="P664" s="262">
        <v>17337.37</v>
      </c>
      <c r="Q664" s="262">
        <v>6928.8</v>
      </c>
      <c r="R664" s="262">
        <v>12888.58</v>
      </c>
      <c r="S664" s="262">
        <v>12839.61</v>
      </c>
      <c r="T664" s="262">
        <v>5814.28</v>
      </c>
      <c r="U664" s="262">
        <v>18161.22</v>
      </c>
      <c r="V664" s="262">
        <v>7632.97</v>
      </c>
      <c r="W664" s="262">
        <v>5348.07</v>
      </c>
      <c r="X664" s="262">
        <v>13107.64</v>
      </c>
      <c r="Y664" s="262">
        <v>11160.96</v>
      </c>
    </row>
    <row r="665" spans="4:25" hidden="1" outlineLevel="1">
      <c r="D665" s="255" t="s">
        <v>2981</v>
      </c>
      <c r="E665" s="255" t="s">
        <v>2234</v>
      </c>
      <c r="F665" s="255" t="s">
        <v>610</v>
      </c>
      <c r="G665" s="255" t="s">
        <v>611</v>
      </c>
      <c r="H665" s="255" t="s">
        <v>612</v>
      </c>
      <c r="I665" s="255" t="s">
        <v>2439</v>
      </c>
      <c r="J665" s="255" t="s">
        <v>1029</v>
      </c>
      <c r="L665" s="267">
        <v>627.52538000000004</v>
      </c>
      <c r="M665" s="262"/>
      <c r="N665" s="262">
        <v>571.85629000000006</v>
      </c>
      <c r="O665" s="262">
        <v>16.588090000000001</v>
      </c>
      <c r="P665" s="262">
        <v>39.081000000000003</v>
      </c>
      <c r="Q665" s="262">
        <v>0</v>
      </c>
      <c r="R665" s="262">
        <v>0</v>
      </c>
      <c r="S665" s="262">
        <v>0</v>
      </c>
      <c r="T665" s="262">
        <v>0</v>
      </c>
      <c r="U665" s="262">
        <v>0</v>
      </c>
      <c r="V665" s="262">
        <v>0</v>
      </c>
      <c r="W665" s="262">
        <v>0</v>
      </c>
      <c r="X665" s="262">
        <v>0</v>
      </c>
      <c r="Y665" s="262"/>
    </row>
    <row r="666" spans="4:25" hidden="1" outlineLevel="1">
      <c r="D666" s="255" t="s">
        <v>352</v>
      </c>
      <c r="E666" s="255" t="s">
        <v>56</v>
      </c>
      <c r="F666" s="255" t="s">
        <v>610</v>
      </c>
      <c r="G666" s="255" t="s">
        <v>611</v>
      </c>
      <c r="H666" s="255" t="s">
        <v>612</v>
      </c>
      <c r="I666" s="255" t="s">
        <v>342</v>
      </c>
      <c r="J666" s="255" t="s">
        <v>125</v>
      </c>
      <c r="L666" s="267">
        <v>53968.720000000008</v>
      </c>
      <c r="M666" s="262"/>
      <c r="N666" s="262">
        <v>4419.9319999999998</v>
      </c>
      <c r="O666" s="262">
        <v>8055.0439999999999</v>
      </c>
      <c r="P666" s="262">
        <v>7424.4279999999999</v>
      </c>
      <c r="Q666" s="262">
        <v>5079.8770000000004</v>
      </c>
      <c r="R666" s="262">
        <v>5381.299</v>
      </c>
      <c r="S666" s="262">
        <v>4028</v>
      </c>
      <c r="T666" s="262">
        <v>2726.9</v>
      </c>
      <c r="U666" s="262">
        <v>2969.6</v>
      </c>
      <c r="V666" s="262">
        <v>4028.4</v>
      </c>
      <c r="W666" s="262">
        <v>2830.9</v>
      </c>
      <c r="X666" s="262">
        <v>2781.15</v>
      </c>
      <c r="Y666" s="262">
        <v>4243.1899999999996</v>
      </c>
    </row>
    <row r="667" spans="4:25" hidden="1" outlineLevel="1">
      <c r="D667" s="255" t="s">
        <v>303</v>
      </c>
      <c r="E667" s="255" t="s">
        <v>55</v>
      </c>
      <c r="F667" s="255" t="s">
        <v>610</v>
      </c>
      <c r="G667" s="255" t="s">
        <v>611</v>
      </c>
      <c r="H667" s="255" t="s">
        <v>612</v>
      </c>
      <c r="I667" s="255" t="s">
        <v>1928</v>
      </c>
      <c r="J667" s="255" t="s">
        <v>127</v>
      </c>
      <c r="L667" s="267">
        <v>69356.950000000012</v>
      </c>
      <c r="M667" s="262"/>
      <c r="N667" s="262">
        <v>12655.5</v>
      </c>
      <c r="O667" s="262">
        <v>1723.3</v>
      </c>
      <c r="P667" s="262">
        <v>8135.2</v>
      </c>
      <c r="Q667" s="262">
        <v>2470.4</v>
      </c>
      <c r="R667" s="262">
        <v>5303.8</v>
      </c>
      <c r="S667" s="262">
        <v>4410.2</v>
      </c>
      <c r="T667" s="262">
        <v>2380.5</v>
      </c>
      <c r="U667" s="262">
        <v>917.6</v>
      </c>
      <c r="V667" s="262">
        <v>4381.8999999999996</v>
      </c>
      <c r="W667" s="262">
        <v>6913.05</v>
      </c>
      <c r="X667" s="262">
        <v>7553.9</v>
      </c>
      <c r="Y667" s="262">
        <v>12511.6</v>
      </c>
    </row>
    <row r="668" spans="4:25" hidden="1" outlineLevel="1">
      <c r="D668" s="255" t="s">
        <v>2337</v>
      </c>
      <c r="E668" s="255" t="s">
        <v>55</v>
      </c>
      <c r="F668" s="255" t="s">
        <v>610</v>
      </c>
      <c r="G668" s="255" t="s">
        <v>611</v>
      </c>
      <c r="H668" s="255" t="s">
        <v>612</v>
      </c>
      <c r="I668" s="255" t="s">
        <v>2423</v>
      </c>
      <c r="J668" s="255" t="s">
        <v>123</v>
      </c>
      <c r="L668" s="267">
        <v>315028.05</v>
      </c>
      <c r="M668" s="262"/>
      <c r="N668" s="262">
        <v>13110.95</v>
      </c>
      <c r="O668" s="262">
        <v>15314.45</v>
      </c>
      <c r="P668" s="262">
        <v>24794.6</v>
      </c>
      <c r="Q668" s="262">
        <v>27404.799999999999</v>
      </c>
      <c r="R668" s="262">
        <v>32163.9</v>
      </c>
      <c r="S668" s="262">
        <v>38238.1</v>
      </c>
      <c r="T668" s="262">
        <v>12844.3</v>
      </c>
      <c r="U668" s="262">
        <v>8400.7999999999993</v>
      </c>
      <c r="V668" s="262">
        <v>12197.5</v>
      </c>
      <c r="W668" s="262">
        <v>45667.199999999997</v>
      </c>
      <c r="X668" s="262">
        <v>42063</v>
      </c>
      <c r="Y668" s="262">
        <v>42828.45</v>
      </c>
    </row>
    <row r="669" spans="4:25" hidden="1" outlineLevel="1">
      <c r="D669" s="255" t="s">
        <v>304</v>
      </c>
      <c r="E669" s="255" t="s">
        <v>55</v>
      </c>
      <c r="F669" s="255" t="s">
        <v>610</v>
      </c>
      <c r="G669" s="255" t="s">
        <v>611</v>
      </c>
      <c r="H669" s="255" t="s">
        <v>612</v>
      </c>
      <c r="I669" s="255" t="s">
        <v>1929</v>
      </c>
      <c r="J669" s="255" t="s">
        <v>127</v>
      </c>
      <c r="L669" s="267">
        <v>279321.55</v>
      </c>
      <c r="M669" s="262"/>
      <c r="N669" s="262">
        <v>17380.45</v>
      </c>
      <c r="O669" s="262">
        <v>21176.9</v>
      </c>
      <c r="P669" s="262">
        <v>20125.75</v>
      </c>
      <c r="Q669" s="262">
        <v>17756.25</v>
      </c>
      <c r="R669" s="262">
        <v>18084.45</v>
      </c>
      <c r="S669" s="262">
        <v>13803.25</v>
      </c>
      <c r="T669" s="262">
        <v>22755.75</v>
      </c>
      <c r="U669" s="262">
        <v>41783.65</v>
      </c>
      <c r="V669" s="262">
        <v>38410.050000000003</v>
      </c>
      <c r="W669" s="262">
        <v>20318.150000000001</v>
      </c>
      <c r="X669" s="262">
        <v>27943.7</v>
      </c>
      <c r="Y669" s="262">
        <v>19783.2</v>
      </c>
    </row>
    <row r="670" spans="4:25" hidden="1" outlineLevel="1">
      <c r="D670" s="255" t="s">
        <v>353</v>
      </c>
      <c r="E670" s="255" t="s">
        <v>55</v>
      </c>
      <c r="F670" s="255" t="s">
        <v>610</v>
      </c>
      <c r="G670" s="255" t="s">
        <v>611</v>
      </c>
      <c r="H670" s="255" t="s">
        <v>612</v>
      </c>
      <c r="I670" s="255" t="s">
        <v>1930</v>
      </c>
      <c r="J670" s="255" t="s">
        <v>127</v>
      </c>
      <c r="L670" s="267">
        <v>64994.5</v>
      </c>
      <c r="M670" s="262"/>
      <c r="N670" s="262">
        <v>2159.3000000000002</v>
      </c>
      <c r="O670" s="262">
        <v>1443.1</v>
      </c>
      <c r="P670" s="262">
        <v>8972.2000000000007</v>
      </c>
      <c r="Q670" s="262">
        <v>1889.5</v>
      </c>
      <c r="R670" s="262">
        <v>6124.3</v>
      </c>
      <c r="S670" s="262">
        <v>5672.8</v>
      </c>
      <c r="T670" s="262">
        <v>7104.2</v>
      </c>
      <c r="U670" s="262">
        <v>8012.7</v>
      </c>
      <c r="V670" s="262">
        <v>7593.8</v>
      </c>
      <c r="W670" s="262">
        <v>6342.9</v>
      </c>
      <c r="X670" s="262">
        <v>5813.6</v>
      </c>
      <c r="Y670" s="262">
        <v>3866.1</v>
      </c>
    </row>
    <row r="671" spans="4:25" hidden="1" outlineLevel="1">
      <c r="D671" s="255" t="s">
        <v>961</v>
      </c>
      <c r="E671" s="255" t="s">
        <v>55</v>
      </c>
      <c r="F671" s="255" t="s">
        <v>610</v>
      </c>
      <c r="G671" s="255" t="s">
        <v>611</v>
      </c>
      <c r="H671" s="255" t="s">
        <v>612</v>
      </c>
      <c r="I671" s="255" t="s">
        <v>962</v>
      </c>
      <c r="J671" s="255" t="s">
        <v>123</v>
      </c>
      <c r="L671" s="267">
        <v>5084595.8000000007</v>
      </c>
      <c r="M671" s="262"/>
      <c r="N671" s="262">
        <v>270567.5</v>
      </c>
      <c r="O671" s="262">
        <v>336180.9</v>
      </c>
      <c r="P671" s="262">
        <v>352407.8</v>
      </c>
      <c r="Q671" s="262">
        <v>440871.5</v>
      </c>
      <c r="R671" s="262">
        <v>451021.9</v>
      </c>
      <c r="S671" s="262">
        <v>337407.4</v>
      </c>
      <c r="T671" s="262">
        <v>376486.40000000002</v>
      </c>
      <c r="U671" s="262">
        <v>387355.2</v>
      </c>
      <c r="V671" s="262">
        <v>591287.9</v>
      </c>
      <c r="W671" s="262">
        <v>568901.9</v>
      </c>
      <c r="X671" s="262">
        <v>569611.5</v>
      </c>
      <c r="Y671" s="262">
        <v>402495.9</v>
      </c>
    </row>
    <row r="672" spans="4:25" hidden="1" outlineLevel="1">
      <c r="D672" s="255" t="s">
        <v>439</v>
      </c>
      <c r="E672" s="255" t="s">
        <v>56</v>
      </c>
      <c r="F672" s="255" t="s">
        <v>610</v>
      </c>
      <c r="G672" s="255" t="s">
        <v>611</v>
      </c>
      <c r="H672" s="255" t="s">
        <v>612</v>
      </c>
      <c r="I672" s="255" t="s">
        <v>440</v>
      </c>
      <c r="J672" s="255" t="s">
        <v>125</v>
      </c>
      <c r="L672" s="267">
        <v>26175.099999999995</v>
      </c>
      <c r="M672" s="262"/>
      <c r="N672" s="262">
        <v>934.3</v>
      </c>
      <c r="O672" s="262">
        <v>2082.4</v>
      </c>
      <c r="P672" s="262">
        <v>2090.8000000000002</v>
      </c>
      <c r="Q672" s="262">
        <v>2404.3000000000002</v>
      </c>
      <c r="R672" s="262">
        <v>3162.6</v>
      </c>
      <c r="S672" s="262">
        <v>2301.6999999999998</v>
      </c>
      <c r="T672" s="262">
        <v>1955.1</v>
      </c>
      <c r="U672" s="262">
        <v>2386</v>
      </c>
      <c r="V672" s="262">
        <v>2544.9</v>
      </c>
      <c r="W672" s="262">
        <v>2306.1</v>
      </c>
      <c r="X672" s="262">
        <v>2484.8000000000002</v>
      </c>
      <c r="Y672" s="262">
        <v>1522.1</v>
      </c>
    </row>
    <row r="673" spans="4:25" hidden="1" outlineLevel="1">
      <c r="D673" s="255" t="s">
        <v>257</v>
      </c>
      <c r="E673" s="255" t="s">
        <v>54</v>
      </c>
      <c r="F673" s="255" t="s">
        <v>610</v>
      </c>
      <c r="G673" s="255" t="s">
        <v>611</v>
      </c>
      <c r="H673" s="255" t="s">
        <v>612</v>
      </c>
      <c r="I673" s="255" t="s">
        <v>1713</v>
      </c>
      <c r="J673" s="255" t="s">
        <v>126</v>
      </c>
      <c r="L673" s="267">
        <v>11148.4</v>
      </c>
      <c r="M673" s="262"/>
      <c r="N673" s="262">
        <v>507</v>
      </c>
      <c r="O673" s="262">
        <v>794</v>
      </c>
      <c r="P673" s="262">
        <v>1530.6</v>
      </c>
      <c r="Q673" s="262">
        <v>1199.5999999999999</v>
      </c>
      <c r="R673" s="262">
        <v>916.8</v>
      </c>
      <c r="S673" s="262">
        <v>1129.8</v>
      </c>
      <c r="T673" s="262">
        <v>1963</v>
      </c>
      <c r="U673" s="262">
        <v>350</v>
      </c>
      <c r="V673" s="262">
        <v>577</v>
      </c>
      <c r="W673" s="262">
        <v>991</v>
      </c>
      <c r="X673" s="262">
        <v>977.6</v>
      </c>
      <c r="Y673" s="262">
        <v>212</v>
      </c>
    </row>
    <row r="674" spans="4:25" hidden="1" outlineLevel="1">
      <c r="D674" s="255" t="s">
        <v>355</v>
      </c>
      <c r="E674" s="255" t="s">
        <v>54</v>
      </c>
      <c r="F674" s="255" t="s">
        <v>610</v>
      </c>
      <c r="G674" s="255" t="s">
        <v>611</v>
      </c>
      <c r="H674" s="255" t="s">
        <v>612</v>
      </c>
      <c r="I674" s="255" t="s">
        <v>451</v>
      </c>
      <c r="J674" s="255" t="s">
        <v>126</v>
      </c>
      <c r="L674" s="267">
        <v>5027308.25</v>
      </c>
      <c r="M674" s="262"/>
      <c r="N674" s="262">
        <v>256860.6</v>
      </c>
      <c r="O674" s="262">
        <v>399316.05</v>
      </c>
      <c r="P674" s="262">
        <v>313126.3</v>
      </c>
      <c r="Q674" s="262">
        <v>594518.55000000005</v>
      </c>
      <c r="R674" s="262">
        <v>541686.94999999995</v>
      </c>
      <c r="S674" s="262">
        <v>467859.4</v>
      </c>
      <c r="T674" s="262">
        <v>340486.7</v>
      </c>
      <c r="U674" s="262">
        <v>334852.90000000002</v>
      </c>
      <c r="V674" s="262">
        <v>628601.80000000005</v>
      </c>
      <c r="W674" s="262">
        <v>307522.3</v>
      </c>
      <c r="X674" s="262">
        <v>522905.45</v>
      </c>
      <c r="Y674" s="262">
        <v>319571.25</v>
      </c>
    </row>
    <row r="675" spans="4:25" hidden="1" outlineLevel="1">
      <c r="D675" s="255" t="s">
        <v>355</v>
      </c>
      <c r="E675" s="255" t="s">
        <v>54</v>
      </c>
      <c r="F675" s="255" t="s">
        <v>610</v>
      </c>
      <c r="G675" s="255" t="s">
        <v>613</v>
      </c>
      <c r="H675" s="255" t="s">
        <v>612</v>
      </c>
      <c r="I675" s="255" t="s">
        <v>511</v>
      </c>
      <c r="J675" s="255" t="s">
        <v>126</v>
      </c>
      <c r="L675" s="267">
        <v>23217.97</v>
      </c>
      <c r="M675" s="262"/>
      <c r="N675" s="262">
        <v>18723.400000000001</v>
      </c>
      <c r="O675" s="262">
        <v>88.76</v>
      </c>
      <c r="P675" s="262">
        <v>108.51</v>
      </c>
      <c r="Q675" s="262">
        <v>62.4</v>
      </c>
      <c r="R675" s="262">
        <v>16.5</v>
      </c>
      <c r="S675" s="262">
        <v>313.75</v>
      </c>
      <c r="T675" s="262">
        <v>2</v>
      </c>
      <c r="U675" s="262">
        <v>408.2</v>
      </c>
      <c r="V675" s="262">
        <v>3314.05</v>
      </c>
      <c r="W675" s="262">
        <v>32.5</v>
      </c>
      <c r="X675" s="262">
        <v>95.9</v>
      </c>
      <c r="Y675" s="262">
        <v>52</v>
      </c>
    </row>
    <row r="676" spans="4:25" hidden="1" outlineLevel="1">
      <c r="D676" s="255" t="s">
        <v>1260</v>
      </c>
      <c r="E676" s="255" t="s">
        <v>54</v>
      </c>
      <c r="F676" s="255" t="s">
        <v>610</v>
      </c>
      <c r="G676" s="255" t="s">
        <v>611</v>
      </c>
      <c r="H676" s="255" t="s">
        <v>612</v>
      </c>
      <c r="I676" s="255" t="s">
        <v>1261</v>
      </c>
      <c r="J676" s="255" t="s">
        <v>126</v>
      </c>
      <c r="L676" s="267">
        <v>4430.25</v>
      </c>
      <c r="M676" s="262"/>
      <c r="N676" s="262">
        <v>154.19999999999999</v>
      </c>
      <c r="O676" s="262">
        <v>142</v>
      </c>
      <c r="P676" s="262">
        <v>100.85</v>
      </c>
      <c r="Q676" s="262">
        <v>632.45000000000005</v>
      </c>
      <c r="R676" s="262">
        <v>97.6</v>
      </c>
      <c r="S676" s="262">
        <v>778.65</v>
      </c>
      <c r="T676" s="262">
        <v>968.25</v>
      </c>
      <c r="U676" s="262">
        <v>370.5</v>
      </c>
      <c r="V676" s="262">
        <v>220.95</v>
      </c>
      <c r="W676" s="262">
        <v>321.8</v>
      </c>
      <c r="X676" s="262">
        <v>367.2</v>
      </c>
      <c r="Y676" s="262">
        <v>275.8</v>
      </c>
    </row>
    <row r="677" spans="4:25" hidden="1" outlineLevel="1">
      <c r="D677" s="255" t="s">
        <v>1058</v>
      </c>
      <c r="E677" s="255" t="s">
        <v>54</v>
      </c>
      <c r="F677" s="255" t="s">
        <v>610</v>
      </c>
      <c r="G677" s="255" t="s">
        <v>611</v>
      </c>
      <c r="H677" s="255" t="s">
        <v>612</v>
      </c>
      <c r="I677" s="255" t="s">
        <v>465</v>
      </c>
      <c r="J677" s="255" t="s">
        <v>126</v>
      </c>
      <c r="L677" s="267">
        <v>3953.81</v>
      </c>
      <c r="M677" s="262"/>
      <c r="N677" s="262">
        <v>52.55</v>
      </c>
      <c r="O677" s="262">
        <v>159.05000000000001</v>
      </c>
      <c r="P677" s="262">
        <v>37.619999999999997</v>
      </c>
      <c r="Q677" s="262">
        <v>18.68</v>
      </c>
      <c r="R677" s="262">
        <v>36.47</v>
      </c>
      <c r="S677" s="262">
        <v>658.75</v>
      </c>
      <c r="T677" s="262">
        <v>43.75</v>
      </c>
      <c r="U677" s="262">
        <v>76.849999999999994</v>
      </c>
      <c r="V677" s="262">
        <v>313.26</v>
      </c>
      <c r="W677" s="262">
        <v>434.34</v>
      </c>
      <c r="X677" s="262">
        <v>530.86</v>
      </c>
      <c r="Y677" s="262">
        <v>1591.63</v>
      </c>
    </row>
    <row r="678" spans="4:25" hidden="1" outlineLevel="1">
      <c r="D678" s="255" t="s">
        <v>630</v>
      </c>
      <c r="E678" s="255" t="s">
        <v>55</v>
      </c>
      <c r="F678" s="255" t="s">
        <v>610</v>
      </c>
      <c r="G678" s="255" t="s">
        <v>611</v>
      </c>
      <c r="H678" s="255" t="s">
        <v>612</v>
      </c>
      <c r="I678" s="255" t="s">
        <v>422</v>
      </c>
      <c r="J678" s="255" t="s">
        <v>123</v>
      </c>
      <c r="L678" s="267">
        <v>326618.40000000002</v>
      </c>
      <c r="M678" s="262"/>
      <c r="N678" s="262">
        <v>34671.75</v>
      </c>
      <c r="O678" s="262">
        <v>24806.65</v>
      </c>
      <c r="P678" s="262">
        <v>40555.050000000003</v>
      </c>
      <c r="Q678" s="262">
        <v>20755.8</v>
      </c>
      <c r="R678" s="262">
        <v>50422.45</v>
      </c>
      <c r="S678" s="262">
        <v>18069.45</v>
      </c>
      <c r="T678" s="262">
        <v>13176.7</v>
      </c>
      <c r="U678" s="262">
        <v>38578.300000000003</v>
      </c>
      <c r="V678" s="262">
        <v>18618.95</v>
      </c>
      <c r="W678" s="262">
        <v>16119.6</v>
      </c>
      <c r="X678" s="262">
        <v>29128.9</v>
      </c>
      <c r="Y678" s="262">
        <v>21714.799999999999</v>
      </c>
    </row>
    <row r="679" spans="4:25" hidden="1" outlineLevel="1">
      <c r="D679" s="255" t="s">
        <v>246</v>
      </c>
      <c r="E679" s="255" t="s">
        <v>54</v>
      </c>
      <c r="F679" s="255" t="s">
        <v>610</v>
      </c>
      <c r="G679" s="255" t="s">
        <v>611</v>
      </c>
      <c r="H679" s="255" t="s">
        <v>612</v>
      </c>
      <c r="I679" s="255" t="s">
        <v>452</v>
      </c>
      <c r="J679" s="255" t="s">
        <v>126</v>
      </c>
      <c r="L679" s="267">
        <v>752614.60000000009</v>
      </c>
      <c r="M679" s="262"/>
      <c r="N679" s="262">
        <v>34071.800000000003</v>
      </c>
      <c r="O679" s="262">
        <v>17954.2</v>
      </c>
      <c r="P679" s="262">
        <v>47174.35</v>
      </c>
      <c r="Q679" s="262">
        <v>45122.85</v>
      </c>
      <c r="R679" s="262">
        <v>51487.9</v>
      </c>
      <c r="S679" s="262">
        <v>63502.55</v>
      </c>
      <c r="T679" s="262">
        <v>79357.899999999994</v>
      </c>
      <c r="U679" s="262">
        <v>84765.85</v>
      </c>
      <c r="V679" s="262">
        <v>63538.9</v>
      </c>
      <c r="W679" s="262">
        <v>43301.1</v>
      </c>
      <c r="X679" s="262">
        <v>126652.4</v>
      </c>
      <c r="Y679" s="262">
        <v>95684.800000000003</v>
      </c>
    </row>
    <row r="680" spans="4:25" hidden="1" outlineLevel="1">
      <c r="D680" s="255" t="s">
        <v>246</v>
      </c>
      <c r="E680" s="255" t="s">
        <v>54</v>
      </c>
      <c r="F680" s="255" t="s">
        <v>610</v>
      </c>
      <c r="G680" s="255" t="s">
        <v>613</v>
      </c>
      <c r="H680" s="255" t="s">
        <v>612</v>
      </c>
      <c r="I680" s="255" t="s">
        <v>512</v>
      </c>
      <c r="J680" s="255" t="s">
        <v>126</v>
      </c>
      <c r="L680" s="267">
        <v>1396.1700000000003</v>
      </c>
      <c r="M680" s="262"/>
      <c r="N680" s="262">
        <v>84</v>
      </c>
      <c r="O680" s="262">
        <v>0</v>
      </c>
      <c r="P680" s="262">
        <v>83.22</v>
      </c>
      <c r="Q680" s="262">
        <v>785.2</v>
      </c>
      <c r="R680" s="262">
        <v>37.5</v>
      </c>
      <c r="S680" s="262">
        <v>40.4</v>
      </c>
      <c r="T680" s="262">
        <v>92.4</v>
      </c>
      <c r="U680" s="262">
        <v>69.8</v>
      </c>
      <c r="V680" s="262">
        <v>3.3</v>
      </c>
      <c r="W680" s="262">
        <v>2.88</v>
      </c>
      <c r="X680" s="262">
        <v>196.15</v>
      </c>
      <c r="Y680" s="262">
        <v>1.32</v>
      </c>
    </row>
    <row r="681" spans="4:25" hidden="1" outlineLevel="1">
      <c r="D681" s="255" t="s">
        <v>631</v>
      </c>
      <c r="E681" s="255" t="s">
        <v>56</v>
      </c>
      <c r="F681" s="255" t="s">
        <v>610</v>
      </c>
      <c r="G681" s="255" t="s">
        <v>611</v>
      </c>
      <c r="H681" s="255" t="s">
        <v>612</v>
      </c>
      <c r="I681" s="255" t="s">
        <v>694</v>
      </c>
      <c r="J681" s="255" t="s">
        <v>125</v>
      </c>
      <c r="L681" s="267">
        <v>26789.829999999998</v>
      </c>
      <c r="M681" s="262"/>
      <c r="N681" s="262">
        <v>1591.81</v>
      </c>
      <c r="O681" s="262">
        <v>1084.71</v>
      </c>
      <c r="P681" s="262">
        <v>6202.29</v>
      </c>
      <c r="Q681" s="262">
        <v>2021.37</v>
      </c>
      <c r="R681" s="262">
        <v>2491.9299999999998</v>
      </c>
      <c r="S681" s="262">
        <v>894.82</v>
      </c>
      <c r="T681" s="262">
        <v>900.66</v>
      </c>
      <c r="U681" s="262">
        <v>2463.73</v>
      </c>
      <c r="V681" s="262">
        <v>974.8</v>
      </c>
      <c r="W681" s="262">
        <v>1231.55</v>
      </c>
      <c r="X681" s="262">
        <v>5076.3500000000004</v>
      </c>
      <c r="Y681" s="262">
        <v>1855.81</v>
      </c>
    </row>
    <row r="682" spans="4:25" hidden="1" outlineLevel="1">
      <c r="D682" s="255" t="s">
        <v>356</v>
      </c>
      <c r="E682" s="255" t="s">
        <v>55</v>
      </c>
      <c r="F682" s="255" t="s">
        <v>610</v>
      </c>
      <c r="G682" s="255" t="s">
        <v>611</v>
      </c>
      <c r="H682" s="255" t="s">
        <v>612</v>
      </c>
      <c r="I682" s="255" t="s">
        <v>417</v>
      </c>
      <c r="J682" s="255" t="s">
        <v>123</v>
      </c>
      <c r="L682" s="267">
        <v>42963.41</v>
      </c>
      <c r="M682" s="262"/>
      <c r="N682" s="262">
        <v>2012.61</v>
      </c>
      <c r="O682" s="262">
        <v>4092.57</v>
      </c>
      <c r="P682" s="262">
        <v>10396.16</v>
      </c>
      <c r="Q682" s="262">
        <v>2366.0700000000002</v>
      </c>
      <c r="R682" s="262">
        <v>2350.56</v>
      </c>
      <c r="S682" s="262">
        <v>4813.22</v>
      </c>
      <c r="T682" s="262">
        <v>2379.44</v>
      </c>
      <c r="U682" s="262">
        <v>2849.2</v>
      </c>
      <c r="V682" s="262">
        <v>1625.67</v>
      </c>
      <c r="W682" s="262">
        <v>4060.97</v>
      </c>
      <c r="X682" s="262">
        <v>3013.19</v>
      </c>
      <c r="Y682" s="262">
        <v>3003.75</v>
      </c>
    </row>
    <row r="683" spans="4:25" hidden="1" outlineLevel="1">
      <c r="D683" s="255" t="s">
        <v>632</v>
      </c>
      <c r="E683" s="255" t="s">
        <v>54</v>
      </c>
      <c r="F683" s="255" t="s">
        <v>610</v>
      </c>
      <c r="G683" s="255" t="s">
        <v>611</v>
      </c>
      <c r="H683" s="255" t="s">
        <v>612</v>
      </c>
      <c r="I683" s="255" t="s">
        <v>1714</v>
      </c>
      <c r="J683" s="255" t="s">
        <v>126</v>
      </c>
      <c r="L683" s="267">
        <v>22681.61</v>
      </c>
      <c r="M683" s="262"/>
      <c r="N683" s="262">
        <v>0</v>
      </c>
      <c r="O683" s="262">
        <v>4.4000000000000004</v>
      </c>
      <c r="P683" s="262">
        <v>311.10000000000002</v>
      </c>
      <c r="Q683" s="262">
        <v>7363.2</v>
      </c>
      <c r="R683" s="262">
        <v>50</v>
      </c>
      <c r="S683" s="262">
        <v>510</v>
      </c>
      <c r="T683" s="262">
        <v>450</v>
      </c>
      <c r="U683" s="262">
        <v>1319</v>
      </c>
      <c r="V683" s="262">
        <v>458.55</v>
      </c>
      <c r="W683" s="262">
        <v>0</v>
      </c>
      <c r="X683" s="262">
        <v>9364</v>
      </c>
      <c r="Y683" s="262">
        <v>2851.36</v>
      </c>
    </row>
    <row r="684" spans="4:25" hidden="1" outlineLevel="1">
      <c r="D684" s="255" t="s">
        <v>1890</v>
      </c>
      <c r="E684" s="255" t="s">
        <v>54</v>
      </c>
      <c r="F684" s="255" t="s">
        <v>610</v>
      </c>
      <c r="G684" s="255" t="s">
        <v>611</v>
      </c>
      <c r="H684" s="255" t="s">
        <v>612</v>
      </c>
      <c r="I684" s="255" t="s">
        <v>453</v>
      </c>
      <c r="J684" s="255" t="s">
        <v>126</v>
      </c>
      <c r="L684" s="267">
        <v>1074369.2</v>
      </c>
      <c r="M684" s="262"/>
      <c r="N684" s="262">
        <v>19098.7</v>
      </c>
      <c r="O684" s="262">
        <v>66955.8</v>
      </c>
      <c r="P684" s="262">
        <v>77942.8</v>
      </c>
      <c r="Q684" s="262">
        <v>109278.7</v>
      </c>
      <c r="R684" s="262">
        <v>92526.9</v>
      </c>
      <c r="S684" s="262">
        <v>81717.2</v>
      </c>
      <c r="T684" s="262">
        <v>62144.3</v>
      </c>
      <c r="U684" s="262">
        <v>79286.5</v>
      </c>
      <c r="V684" s="262">
        <v>86565.7</v>
      </c>
      <c r="W684" s="262">
        <v>106283</v>
      </c>
      <c r="X684" s="262">
        <v>128836.1</v>
      </c>
      <c r="Y684" s="262">
        <v>163733.5</v>
      </c>
    </row>
    <row r="685" spans="4:25" hidden="1" outlineLevel="1">
      <c r="D685" s="255" t="s">
        <v>1890</v>
      </c>
      <c r="E685" s="255" t="s">
        <v>54</v>
      </c>
      <c r="F685" s="255" t="s">
        <v>610</v>
      </c>
      <c r="G685" s="255" t="s">
        <v>613</v>
      </c>
      <c r="H685" s="255" t="s">
        <v>612</v>
      </c>
      <c r="I685" s="255" t="s">
        <v>513</v>
      </c>
      <c r="J685" s="255" t="s">
        <v>126</v>
      </c>
      <c r="L685" s="267">
        <v>4568.45</v>
      </c>
      <c r="M685" s="262"/>
      <c r="N685" s="262">
        <v>32</v>
      </c>
      <c r="O685" s="262">
        <v>9.85</v>
      </c>
      <c r="P685" s="262">
        <v>220</v>
      </c>
      <c r="Q685" s="262">
        <v>6</v>
      </c>
      <c r="R685" s="262">
        <v>0</v>
      </c>
      <c r="S685" s="262">
        <v>306</v>
      </c>
      <c r="T685" s="262">
        <v>0</v>
      </c>
      <c r="U685" s="262">
        <v>220</v>
      </c>
      <c r="V685" s="262">
        <v>0</v>
      </c>
      <c r="W685" s="262">
        <v>1807.5</v>
      </c>
      <c r="X685" s="262">
        <v>9.6</v>
      </c>
      <c r="Y685" s="262">
        <v>1957.5</v>
      </c>
    </row>
    <row r="686" spans="4:25" hidden="1" outlineLevel="1">
      <c r="D686" s="255" t="s">
        <v>1931</v>
      </c>
      <c r="E686" s="255" t="s">
        <v>54</v>
      </c>
      <c r="F686" s="255" t="s">
        <v>610</v>
      </c>
      <c r="G686" s="255" t="s">
        <v>611</v>
      </c>
      <c r="H686" s="255" t="s">
        <v>612</v>
      </c>
      <c r="I686" s="255" t="s">
        <v>1715</v>
      </c>
      <c r="J686" s="255" t="s">
        <v>126</v>
      </c>
      <c r="L686" s="267">
        <v>9342.2999999999993</v>
      </c>
      <c r="M686" s="262"/>
      <c r="N686" s="262">
        <v>116.1</v>
      </c>
      <c r="O686" s="262">
        <v>133.19999999999999</v>
      </c>
      <c r="P686" s="262">
        <v>7049.2</v>
      </c>
      <c r="Q686" s="262">
        <v>264.2</v>
      </c>
      <c r="R686" s="262">
        <v>219.4</v>
      </c>
      <c r="S686" s="262">
        <v>107.2</v>
      </c>
      <c r="T686" s="262">
        <v>842.8</v>
      </c>
      <c r="U686" s="262">
        <v>74.2</v>
      </c>
      <c r="V686" s="262">
        <v>132.80000000000001</v>
      </c>
      <c r="W686" s="262">
        <v>129.19999999999999</v>
      </c>
      <c r="X686" s="262">
        <v>189.4</v>
      </c>
      <c r="Y686" s="262">
        <v>84.6</v>
      </c>
    </row>
    <row r="687" spans="4:25" hidden="1" outlineLevel="1">
      <c r="D687" s="255" t="s">
        <v>305</v>
      </c>
      <c r="E687" s="255" t="s">
        <v>54</v>
      </c>
      <c r="F687" s="255" t="s">
        <v>610</v>
      </c>
      <c r="G687" s="255" t="s">
        <v>611</v>
      </c>
      <c r="H687" s="255" t="s">
        <v>612</v>
      </c>
      <c r="I687" s="255" t="s">
        <v>454</v>
      </c>
      <c r="J687" s="255" t="s">
        <v>126</v>
      </c>
      <c r="L687" s="267">
        <v>1595730.3499999996</v>
      </c>
      <c r="M687" s="262"/>
      <c r="N687" s="262">
        <v>371639.65</v>
      </c>
      <c r="O687" s="262">
        <v>68435.38</v>
      </c>
      <c r="P687" s="262">
        <v>126194.86</v>
      </c>
      <c r="Q687" s="262">
        <v>150518.66</v>
      </c>
      <c r="R687" s="262">
        <v>114135.58</v>
      </c>
      <c r="S687" s="262">
        <v>109266.71</v>
      </c>
      <c r="T687" s="262">
        <v>94013.18</v>
      </c>
      <c r="U687" s="262">
        <v>64894.45</v>
      </c>
      <c r="V687" s="262">
        <v>218034.68</v>
      </c>
      <c r="W687" s="262">
        <v>89549.45</v>
      </c>
      <c r="X687" s="262">
        <v>81646.37</v>
      </c>
      <c r="Y687" s="262">
        <v>107401.38</v>
      </c>
    </row>
    <row r="688" spans="4:25" hidden="1" outlineLevel="1">
      <c r="D688" s="255" t="s">
        <v>305</v>
      </c>
      <c r="E688" s="255" t="s">
        <v>54</v>
      </c>
      <c r="F688" s="255" t="s">
        <v>610</v>
      </c>
      <c r="G688" s="255" t="s">
        <v>613</v>
      </c>
      <c r="H688" s="255" t="s">
        <v>612</v>
      </c>
      <c r="I688" s="255" t="s">
        <v>514</v>
      </c>
      <c r="J688" s="255" t="s">
        <v>126</v>
      </c>
      <c r="L688" s="267">
        <v>9509.6099999999988</v>
      </c>
      <c r="M688" s="262"/>
      <c r="N688" s="262">
        <v>1610.94</v>
      </c>
      <c r="O688" s="262">
        <v>5605.95</v>
      </c>
      <c r="P688" s="262">
        <v>6.4</v>
      </c>
      <c r="Q688" s="262">
        <v>0.16</v>
      </c>
      <c r="R688" s="262">
        <v>1020.16</v>
      </c>
      <c r="S688" s="262">
        <v>0</v>
      </c>
      <c r="T688" s="262">
        <v>0</v>
      </c>
      <c r="U688" s="262">
        <v>2.8</v>
      </c>
      <c r="V688" s="262">
        <v>48.2</v>
      </c>
      <c r="W688" s="262">
        <v>7.15</v>
      </c>
      <c r="X688" s="262">
        <v>1197.95</v>
      </c>
      <c r="Y688" s="262">
        <v>9.9</v>
      </c>
    </row>
    <row r="689" spans="4:25" hidden="1" outlineLevel="1">
      <c r="D689" s="255" t="s">
        <v>1716</v>
      </c>
      <c r="E689" s="255" t="s">
        <v>54</v>
      </c>
      <c r="F689" s="255" t="s">
        <v>610</v>
      </c>
      <c r="G689" s="255" t="s">
        <v>611</v>
      </c>
      <c r="H689" s="255" t="s">
        <v>612</v>
      </c>
      <c r="I689" s="255" t="s">
        <v>1717</v>
      </c>
      <c r="J689" s="255" t="s">
        <v>126</v>
      </c>
      <c r="L689" s="267">
        <v>1598.5800000000002</v>
      </c>
      <c r="M689" s="262"/>
      <c r="N689" s="262">
        <v>1573.16</v>
      </c>
      <c r="O689" s="262">
        <v>2.92</v>
      </c>
      <c r="P689" s="262">
        <v>3</v>
      </c>
      <c r="Q689" s="262">
        <v>2.8</v>
      </c>
      <c r="R689" s="262">
        <v>0</v>
      </c>
      <c r="S689" s="262">
        <v>0</v>
      </c>
      <c r="T689" s="262">
        <v>0</v>
      </c>
      <c r="U689" s="262">
        <v>0</v>
      </c>
      <c r="V689" s="262">
        <v>0</v>
      </c>
      <c r="W689" s="262">
        <v>7.7</v>
      </c>
      <c r="X689" s="262">
        <v>0</v>
      </c>
      <c r="Y689" s="262">
        <v>9</v>
      </c>
    </row>
    <row r="690" spans="4:25" hidden="1" outlineLevel="1">
      <c r="D690" s="255" t="s">
        <v>357</v>
      </c>
      <c r="E690" s="255" t="s">
        <v>54</v>
      </c>
      <c r="F690" s="255" t="s">
        <v>610</v>
      </c>
      <c r="G690" s="255" t="s">
        <v>611</v>
      </c>
      <c r="H690" s="255" t="s">
        <v>612</v>
      </c>
      <c r="I690" s="255" t="s">
        <v>455</v>
      </c>
      <c r="J690" s="255" t="s">
        <v>126</v>
      </c>
      <c r="L690" s="267">
        <v>221095.56</v>
      </c>
      <c r="M690" s="262"/>
      <c r="N690" s="262">
        <v>13769.24</v>
      </c>
      <c r="O690" s="262">
        <v>31778.39</v>
      </c>
      <c r="P690" s="262">
        <v>3912.75</v>
      </c>
      <c r="Q690" s="262">
        <v>18485.59</v>
      </c>
      <c r="R690" s="262">
        <v>6743.95</v>
      </c>
      <c r="S690" s="262">
        <v>47882.79</v>
      </c>
      <c r="T690" s="262">
        <v>8429.7999999999993</v>
      </c>
      <c r="U690" s="262">
        <v>3737.61</v>
      </c>
      <c r="V690" s="262">
        <v>6647.4</v>
      </c>
      <c r="W690" s="262">
        <v>47515.35</v>
      </c>
      <c r="X690" s="262">
        <v>17255.89</v>
      </c>
      <c r="Y690" s="262">
        <v>14936.8</v>
      </c>
    </row>
    <row r="691" spans="4:25" hidden="1" outlineLevel="1">
      <c r="D691" s="255" t="s">
        <v>357</v>
      </c>
      <c r="E691" s="255" t="s">
        <v>54</v>
      </c>
      <c r="F691" s="255" t="s">
        <v>610</v>
      </c>
      <c r="G691" s="255" t="s">
        <v>613</v>
      </c>
      <c r="H691" s="255" t="s">
        <v>612</v>
      </c>
      <c r="I691" s="255" t="s">
        <v>515</v>
      </c>
      <c r="J691" s="255" t="s">
        <v>126</v>
      </c>
      <c r="L691" s="267">
        <v>820.44499999999994</v>
      </c>
      <c r="M691" s="262"/>
      <c r="N691" s="262">
        <v>3.3</v>
      </c>
      <c r="O691" s="262">
        <v>52</v>
      </c>
      <c r="P691" s="262">
        <v>6</v>
      </c>
      <c r="Q691" s="262">
        <v>62.5</v>
      </c>
      <c r="R691" s="262">
        <v>0</v>
      </c>
      <c r="S691" s="262">
        <v>142.5</v>
      </c>
      <c r="T691" s="262">
        <v>9.1999999999999993</v>
      </c>
      <c r="U691" s="262">
        <v>9.1999999999999993</v>
      </c>
      <c r="V691" s="262">
        <v>200.53</v>
      </c>
      <c r="W691" s="262">
        <v>187.405</v>
      </c>
      <c r="X691" s="262">
        <v>67.41</v>
      </c>
      <c r="Y691" s="262">
        <v>80.400000000000006</v>
      </c>
    </row>
    <row r="692" spans="4:25" hidden="1" outlineLevel="1">
      <c r="D692" s="255" t="s">
        <v>2214</v>
      </c>
      <c r="E692" s="255" t="s">
        <v>54</v>
      </c>
      <c r="F692" s="255" t="s">
        <v>610</v>
      </c>
      <c r="G692" s="255" t="s">
        <v>611</v>
      </c>
      <c r="H692" s="255" t="s">
        <v>612</v>
      </c>
      <c r="I692" s="255" t="s">
        <v>2215</v>
      </c>
      <c r="J692" s="255" t="s">
        <v>126</v>
      </c>
      <c r="L692" s="267">
        <v>323.14</v>
      </c>
      <c r="M692" s="262"/>
      <c r="N692" s="262">
        <v>189</v>
      </c>
      <c r="O692" s="262">
        <v>0</v>
      </c>
      <c r="P692" s="262">
        <v>6</v>
      </c>
      <c r="Q692" s="262">
        <v>8.1</v>
      </c>
      <c r="R692" s="262">
        <v>32.799999999999997</v>
      </c>
      <c r="S692" s="262">
        <v>7.5</v>
      </c>
      <c r="T692" s="262">
        <v>15</v>
      </c>
      <c r="U692" s="262">
        <v>25</v>
      </c>
      <c r="V692" s="262">
        <v>8</v>
      </c>
      <c r="W692" s="262">
        <v>18.600000000000001</v>
      </c>
      <c r="X692" s="262">
        <v>11.7</v>
      </c>
      <c r="Y692" s="262">
        <v>1.44</v>
      </c>
    </row>
    <row r="693" spans="4:25" hidden="1" outlineLevel="1">
      <c r="D693" s="255" t="s">
        <v>1262</v>
      </c>
      <c r="E693" s="255" t="s">
        <v>56</v>
      </c>
      <c r="F693" s="255" t="s">
        <v>610</v>
      </c>
      <c r="G693" s="255" t="s">
        <v>611</v>
      </c>
      <c r="H693" s="255" t="s">
        <v>612</v>
      </c>
      <c r="I693" s="255" t="s">
        <v>963</v>
      </c>
      <c r="J693" s="255" t="s">
        <v>125</v>
      </c>
      <c r="L693" s="267">
        <v>300.73999999999995</v>
      </c>
      <c r="M693" s="262"/>
      <c r="N693" s="262">
        <v>53.24</v>
      </c>
      <c r="O693" s="262">
        <v>25.52</v>
      </c>
      <c r="P693" s="262">
        <v>55.56</v>
      </c>
      <c r="Q693" s="262">
        <v>61.54</v>
      </c>
      <c r="R693" s="262">
        <v>30.94</v>
      </c>
      <c r="S693" s="262">
        <v>41.74</v>
      </c>
      <c r="T693" s="262">
        <v>29.82</v>
      </c>
      <c r="U693" s="262">
        <v>0.4</v>
      </c>
      <c r="V693" s="262">
        <v>0</v>
      </c>
      <c r="W693" s="262">
        <v>0</v>
      </c>
      <c r="X693" s="262">
        <v>0.36</v>
      </c>
      <c r="Y693" s="262">
        <v>1.62</v>
      </c>
    </row>
    <row r="694" spans="4:25" hidden="1" outlineLevel="1">
      <c r="D694" s="255" t="s">
        <v>247</v>
      </c>
      <c r="E694" s="255" t="s">
        <v>54</v>
      </c>
      <c r="F694" s="255" t="s">
        <v>610</v>
      </c>
      <c r="G694" s="255" t="s">
        <v>611</v>
      </c>
      <c r="H694" s="255" t="s">
        <v>612</v>
      </c>
      <c r="I694" s="255" t="s">
        <v>22</v>
      </c>
      <c r="J694" s="255" t="s">
        <v>126</v>
      </c>
      <c r="L694" s="267">
        <v>2643.85</v>
      </c>
      <c r="M694" s="262"/>
      <c r="N694" s="262">
        <v>92.65</v>
      </c>
      <c r="O694" s="262">
        <v>89.55</v>
      </c>
      <c r="P694" s="262">
        <v>48.2</v>
      </c>
      <c r="Q694" s="262">
        <v>65.400000000000006</v>
      </c>
      <c r="R694" s="262">
        <v>344.3</v>
      </c>
      <c r="S694" s="262">
        <v>102.95</v>
      </c>
      <c r="T694" s="262">
        <v>230.65</v>
      </c>
      <c r="U694" s="262">
        <v>75</v>
      </c>
      <c r="V694" s="262">
        <v>197.5</v>
      </c>
      <c r="W694" s="262">
        <v>883.4</v>
      </c>
      <c r="X694" s="262">
        <v>366.1</v>
      </c>
      <c r="Y694" s="262">
        <v>148.15</v>
      </c>
    </row>
    <row r="695" spans="4:25" hidden="1" outlineLevel="1">
      <c r="D695" s="255" t="s">
        <v>3575</v>
      </c>
      <c r="E695" s="255" t="s">
        <v>55</v>
      </c>
      <c r="F695" s="255" t="s">
        <v>610</v>
      </c>
      <c r="G695" s="255" t="s">
        <v>611</v>
      </c>
      <c r="H695" s="255" t="s">
        <v>612</v>
      </c>
      <c r="I695" s="255" t="s">
        <v>1718</v>
      </c>
      <c r="J695" s="255" t="s">
        <v>123</v>
      </c>
      <c r="L695" s="267">
        <v>10055.000000000002</v>
      </c>
      <c r="M695" s="262"/>
      <c r="N695" s="262">
        <v>1608.5</v>
      </c>
      <c r="O695" s="262">
        <v>541.6</v>
      </c>
      <c r="P695" s="262">
        <v>953.4</v>
      </c>
      <c r="Q695" s="262">
        <v>456.8</v>
      </c>
      <c r="R695" s="262">
        <v>1889.4</v>
      </c>
      <c r="S695" s="262">
        <v>913</v>
      </c>
      <c r="T695" s="262">
        <v>212.4</v>
      </c>
      <c r="U695" s="262">
        <v>604.79999999999995</v>
      </c>
      <c r="V695" s="262">
        <v>1185.9000000000001</v>
      </c>
      <c r="W695" s="262">
        <v>366.1</v>
      </c>
      <c r="X695" s="262">
        <v>581.5</v>
      </c>
      <c r="Y695" s="262">
        <v>741.6</v>
      </c>
    </row>
    <row r="696" spans="4:25" hidden="1" outlineLevel="1">
      <c r="D696" s="255" t="s">
        <v>1263</v>
      </c>
      <c r="E696" s="255" t="s">
        <v>54</v>
      </c>
      <c r="F696" s="255" t="s">
        <v>610</v>
      </c>
      <c r="G696" s="255" t="s">
        <v>611</v>
      </c>
      <c r="H696" s="255" t="s">
        <v>612</v>
      </c>
      <c r="I696" s="255" t="s">
        <v>1264</v>
      </c>
      <c r="J696" s="255" t="s">
        <v>126</v>
      </c>
      <c r="L696" s="267">
        <v>1157.2899999999997</v>
      </c>
      <c r="M696" s="262"/>
      <c r="N696" s="262">
        <v>9.7799999999999994</v>
      </c>
      <c r="O696" s="262">
        <v>204.22</v>
      </c>
      <c r="P696" s="262">
        <v>175.44</v>
      </c>
      <c r="Q696" s="262">
        <v>4.6399999999999997</v>
      </c>
      <c r="R696" s="262">
        <v>9.93</v>
      </c>
      <c r="S696" s="262">
        <v>482.15</v>
      </c>
      <c r="T696" s="262">
        <v>66.86</v>
      </c>
      <c r="U696" s="262">
        <v>113.04</v>
      </c>
      <c r="V696" s="262">
        <v>25.83</v>
      </c>
      <c r="W696" s="262">
        <v>44.35</v>
      </c>
      <c r="X696" s="262">
        <v>18.55</v>
      </c>
      <c r="Y696" s="262">
        <v>2.5</v>
      </c>
    </row>
    <row r="697" spans="4:25" hidden="1" outlineLevel="1">
      <c r="D697" s="255" t="s">
        <v>3260</v>
      </c>
      <c r="E697" s="255" t="s">
        <v>56</v>
      </c>
      <c r="F697" s="255" t="s">
        <v>610</v>
      </c>
      <c r="G697" s="255" t="s">
        <v>611</v>
      </c>
      <c r="H697" s="255" t="s">
        <v>612</v>
      </c>
      <c r="I697" s="255" t="s">
        <v>3576</v>
      </c>
      <c r="J697" s="255" t="s">
        <v>125</v>
      </c>
      <c r="L697" s="267">
        <v>3162.5</v>
      </c>
      <c r="M697" s="262"/>
      <c r="N697" s="262"/>
      <c r="O697" s="262"/>
      <c r="P697" s="262"/>
      <c r="Q697" s="262">
        <v>12</v>
      </c>
      <c r="R697" s="262">
        <v>550.5</v>
      </c>
      <c r="S697" s="262">
        <v>386</v>
      </c>
      <c r="T697" s="262">
        <v>26</v>
      </c>
      <c r="U697" s="262">
        <v>0</v>
      </c>
      <c r="V697" s="262">
        <v>620.79999999999995</v>
      </c>
      <c r="W697" s="262">
        <v>315.7</v>
      </c>
      <c r="X697" s="262">
        <v>269</v>
      </c>
      <c r="Y697" s="262">
        <v>982.5</v>
      </c>
    </row>
    <row r="698" spans="4:25" hidden="1" outlineLevel="1">
      <c r="D698" s="255" t="s">
        <v>634</v>
      </c>
      <c r="E698" s="255" t="s">
        <v>56</v>
      </c>
      <c r="F698" s="255" t="s">
        <v>610</v>
      </c>
      <c r="G698" s="255" t="s">
        <v>611</v>
      </c>
      <c r="H698" s="255" t="s">
        <v>612</v>
      </c>
      <c r="I698" s="255" t="s">
        <v>343</v>
      </c>
      <c r="J698" s="255" t="s">
        <v>125</v>
      </c>
      <c r="L698" s="267">
        <v>50908.45</v>
      </c>
      <c r="M698" s="262"/>
      <c r="N698" s="262">
        <v>3261.5</v>
      </c>
      <c r="O698" s="262">
        <v>542.1</v>
      </c>
      <c r="P698" s="262">
        <v>2229</v>
      </c>
      <c r="Q698" s="262">
        <v>1476.6</v>
      </c>
      <c r="R698" s="262">
        <v>1612.5</v>
      </c>
      <c r="S698" s="262">
        <v>9095.2999999999993</v>
      </c>
      <c r="T698" s="262">
        <v>2551.5</v>
      </c>
      <c r="U698" s="262">
        <v>1973</v>
      </c>
      <c r="V698" s="262">
        <v>5344.4</v>
      </c>
      <c r="W698" s="262">
        <v>6634</v>
      </c>
      <c r="X698" s="262">
        <v>5072.5</v>
      </c>
      <c r="Y698" s="262">
        <v>11116.05</v>
      </c>
    </row>
    <row r="699" spans="4:25" hidden="1" outlineLevel="1">
      <c r="D699" s="255" t="s">
        <v>635</v>
      </c>
      <c r="E699" s="255" t="s">
        <v>55</v>
      </c>
      <c r="F699" s="255" t="s">
        <v>610</v>
      </c>
      <c r="G699" s="255" t="s">
        <v>611</v>
      </c>
      <c r="H699" s="255" t="s">
        <v>612</v>
      </c>
      <c r="I699" s="255" t="s">
        <v>214</v>
      </c>
      <c r="J699" s="255" t="s">
        <v>123</v>
      </c>
      <c r="L699" s="267">
        <v>137069.54999999999</v>
      </c>
      <c r="M699" s="262"/>
      <c r="N699" s="262">
        <v>8464.7000000000007</v>
      </c>
      <c r="O699" s="262">
        <v>17984.7</v>
      </c>
      <c r="P699" s="262">
        <v>19344.7</v>
      </c>
      <c r="Q699" s="262">
        <v>11250.6</v>
      </c>
      <c r="R699" s="262">
        <v>12905.1</v>
      </c>
      <c r="S699" s="262">
        <v>10576.5</v>
      </c>
      <c r="T699" s="262">
        <v>8330.4</v>
      </c>
      <c r="U699" s="262">
        <v>10506.3</v>
      </c>
      <c r="V699" s="262">
        <v>7996.5</v>
      </c>
      <c r="W699" s="262">
        <v>7797.4</v>
      </c>
      <c r="X699" s="262">
        <v>8965.7000000000007</v>
      </c>
      <c r="Y699" s="262">
        <v>12946.95</v>
      </c>
    </row>
    <row r="700" spans="4:25" hidden="1" outlineLevel="1">
      <c r="D700" s="255" t="s">
        <v>2113</v>
      </c>
      <c r="E700" s="255" t="s">
        <v>54</v>
      </c>
      <c r="F700" s="255" t="s">
        <v>610</v>
      </c>
      <c r="G700" s="255" t="s">
        <v>611</v>
      </c>
      <c r="H700" s="255" t="s">
        <v>612</v>
      </c>
      <c r="I700" s="255" t="s">
        <v>1724</v>
      </c>
      <c r="J700" s="255" t="s">
        <v>126</v>
      </c>
      <c r="L700" s="267">
        <v>40503.799999999996</v>
      </c>
      <c r="M700" s="262"/>
      <c r="N700" s="262">
        <v>5611.4</v>
      </c>
      <c r="O700" s="262">
        <v>2197.1999999999998</v>
      </c>
      <c r="P700" s="262">
        <v>2159.4</v>
      </c>
      <c r="Q700" s="262">
        <v>2611.4</v>
      </c>
      <c r="R700" s="262">
        <v>2084.4</v>
      </c>
      <c r="S700" s="262">
        <v>7356</v>
      </c>
      <c r="T700" s="262">
        <v>5165.1000000000004</v>
      </c>
      <c r="U700" s="262">
        <v>2091.5</v>
      </c>
      <c r="V700" s="262">
        <v>1437.5</v>
      </c>
      <c r="W700" s="262">
        <v>4376.2</v>
      </c>
      <c r="X700" s="262">
        <v>3843.5</v>
      </c>
      <c r="Y700" s="262">
        <v>1570.2</v>
      </c>
    </row>
    <row r="701" spans="4:25" hidden="1" outlineLevel="1">
      <c r="D701" s="255" t="s">
        <v>307</v>
      </c>
      <c r="E701" s="255" t="s">
        <v>54</v>
      </c>
      <c r="F701" s="255" t="s">
        <v>610</v>
      </c>
      <c r="G701" s="255" t="s">
        <v>611</v>
      </c>
      <c r="H701" s="255" t="s">
        <v>612</v>
      </c>
      <c r="I701" s="255" t="s">
        <v>456</v>
      </c>
      <c r="J701" s="255" t="s">
        <v>126</v>
      </c>
      <c r="L701" s="267">
        <v>1106836.0700000003</v>
      </c>
      <c r="M701" s="262"/>
      <c r="N701" s="262">
        <v>25785.78</v>
      </c>
      <c r="O701" s="262">
        <v>54956.57</v>
      </c>
      <c r="P701" s="262">
        <v>82049.87</v>
      </c>
      <c r="Q701" s="262">
        <v>98693.78</v>
      </c>
      <c r="R701" s="262">
        <v>117222.91</v>
      </c>
      <c r="S701" s="262">
        <v>142350.89000000001</v>
      </c>
      <c r="T701" s="262">
        <v>132295.79999999999</v>
      </c>
      <c r="U701" s="262">
        <v>111549.65</v>
      </c>
      <c r="V701" s="262">
        <v>81431.039999999994</v>
      </c>
      <c r="W701" s="262">
        <v>95217.64</v>
      </c>
      <c r="X701" s="262">
        <v>77068.14</v>
      </c>
      <c r="Y701" s="262">
        <v>88214</v>
      </c>
    </row>
    <row r="702" spans="4:25" hidden="1" outlineLevel="1">
      <c r="D702" s="255" t="s">
        <v>307</v>
      </c>
      <c r="E702" s="255" t="s">
        <v>54</v>
      </c>
      <c r="F702" s="255" t="s">
        <v>610</v>
      </c>
      <c r="G702" s="255" t="s">
        <v>613</v>
      </c>
      <c r="H702" s="255" t="s">
        <v>612</v>
      </c>
      <c r="I702" s="255" t="s">
        <v>516</v>
      </c>
      <c r="J702" s="255" t="s">
        <v>126</v>
      </c>
      <c r="L702" s="267">
        <v>14783.8</v>
      </c>
      <c r="M702" s="262"/>
      <c r="N702" s="262">
        <v>12000</v>
      </c>
      <c r="O702" s="262">
        <v>40</v>
      </c>
      <c r="P702" s="262">
        <v>129</v>
      </c>
      <c r="Q702" s="262">
        <v>217</v>
      </c>
      <c r="R702" s="262">
        <v>1133</v>
      </c>
      <c r="S702" s="262">
        <v>320</v>
      </c>
      <c r="T702" s="262">
        <v>9.9</v>
      </c>
      <c r="U702" s="262">
        <v>620.9</v>
      </c>
      <c r="V702" s="262">
        <v>96.12</v>
      </c>
      <c r="W702" s="262">
        <v>0</v>
      </c>
      <c r="X702" s="262">
        <v>1.5049999999999999</v>
      </c>
      <c r="Y702" s="262">
        <v>216.375</v>
      </c>
    </row>
    <row r="703" spans="4:25" hidden="1" outlineLevel="1">
      <c r="D703" s="255" t="s">
        <v>3438</v>
      </c>
      <c r="E703" s="255" t="s">
        <v>55</v>
      </c>
      <c r="F703" s="255" t="s">
        <v>610</v>
      </c>
      <c r="G703" s="255" t="s">
        <v>611</v>
      </c>
      <c r="H703" s="255" t="s">
        <v>612</v>
      </c>
      <c r="I703" s="255" t="s">
        <v>1932</v>
      </c>
      <c r="J703" s="255" t="s">
        <v>127</v>
      </c>
      <c r="L703" s="267">
        <v>116285.35</v>
      </c>
      <c r="M703" s="262"/>
      <c r="N703" s="262">
        <v>9700.75</v>
      </c>
      <c r="O703" s="262">
        <v>10315</v>
      </c>
      <c r="P703" s="262">
        <v>14503.6</v>
      </c>
      <c r="Q703" s="262">
        <v>9190.5</v>
      </c>
      <c r="R703" s="262">
        <v>16155.6</v>
      </c>
      <c r="S703" s="262">
        <v>8847.4</v>
      </c>
      <c r="T703" s="262">
        <v>11633.1</v>
      </c>
      <c r="U703" s="262">
        <v>9194.6</v>
      </c>
      <c r="V703" s="262">
        <v>11002.9</v>
      </c>
      <c r="W703" s="262">
        <v>1733.1</v>
      </c>
      <c r="X703" s="262">
        <v>13454.5</v>
      </c>
      <c r="Y703" s="262">
        <v>554.29999999999995</v>
      </c>
    </row>
    <row r="704" spans="4:25" hidden="1" outlineLevel="1">
      <c r="D704" s="255" t="s">
        <v>636</v>
      </c>
      <c r="E704" s="255" t="s">
        <v>54</v>
      </c>
      <c r="F704" s="255" t="s">
        <v>610</v>
      </c>
      <c r="G704" s="255" t="s">
        <v>611</v>
      </c>
      <c r="H704" s="255" t="s">
        <v>612</v>
      </c>
      <c r="I704" s="255" t="s">
        <v>457</v>
      </c>
      <c r="J704" s="255" t="s">
        <v>126</v>
      </c>
      <c r="L704" s="267">
        <v>1621832.8999999997</v>
      </c>
      <c r="M704" s="262"/>
      <c r="N704" s="262">
        <v>192073.45</v>
      </c>
      <c r="O704" s="262">
        <v>137394.79999999999</v>
      </c>
      <c r="P704" s="262">
        <v>185510.45</v>
      </c>
      <c r="Q704" s="262">
        <v>154895.45000000001</v>
      </c>
      <c r="R704" s="262">
        <v>145729.75</v>
      </c>
      <c r="S704" s="262">
        <v>134243.79999999999</v>
      </c>
      <c r="T704" s="262">
        <v>69029.850000000006</v>
      </c>
      <c r="U704" s="262">
        <v>157054.79999999999</v>
      </c>
      <c r="V704" s="262">
        <v>76186.899999999994</v>
      </c>
      <c r="W704" s="262">
        <v>132991.5</v>
      </c>
      <c r="X704" s="262">
        <v>132395.4</v>
      </c>
      <c r="Y704" s="262">
        <v>104326.75</v>
      </c>
    </row>
    <row r="705" spans="4:25" hidden="1" outlineLevel="1">
      <c r="D705" s="255" t="s">
        <v>636</v>
      </c>
      <c r="E705" s="255" t="s">
        <v>54</v>
      </c>
      <c r="F705" s="255" t="s">
        <v>610</v>
      </c>
      <c r="G705" s="255" t="s">
        <v>613</v>
      </c>
      <c r="H705" s="255" t="s">
        <v>612</v>
      </c>
      <c r="I705" s="255" t="s">
        <v>517</v>
      </c>
      <c r="J705" s="255" t="s">
        <v>126</v>
      </c>
      <c r="L705" s="267">
        <v>9383.77</v>
      </c>
      <c r="M705" s="262"/>
      <c r="N705" s="262">
        <v>32.200000000000003</v>
      </c>
      <c r="O705" s="262">
        <v>1788.88</v>
      </c>
      <c r="P705" s="262">
        <v>66.569999999999993</v>
      </c>
      <c r="Q705" s="262">
        <v>65.75</v>
      </c>
      <c r="R705" s="262">
        <v>91.72</v>
      </c>
      <c r="S705" s="262">
        <v>197.2</v>
      </c>
      <c r="T705" s="262">
        <v>900</v>
      </c>
      <c r="U705" s="262">
        <v>3306.7</v>
      </c>
      <c r="V705" s="262">
        <v>110</v>
      </c>
      <c r="W705" s="262">
        <v>42.7</v>
      </c>
      <c r="X705" s="262">
        <v>1413.85</v>
      </c>
      <c r="Y705" s="262">
        <v>1368.2</v>
      </c>
    </row>
    <row r="706" spans="4:25" hidden="1" outlineLevel="1">
      <c r="D706" s="255" t="s">
        <v>1719</v>
      </c>
      <c r="E706" s="255" t="s">
        <v>54</v>
      </c>
      <c r="F706" s="255" t="s">
        <v>610</v>
      </c>
      <c r="G706" s="255" t="s">
        <v>611</v>
      </c>
      <c r="H706" s="255" t="s">
        <v>612</v>
      </c>
      <c r="I706" s="255" t="s">
        <v>1720</v>
      </c>
      <c r="J706" s="255" t="s">
        <v>126</v>
      </c>
      <c r="L706" s="267">
        <v>4851.6500000000005</v>
      </c>
      <c r="M706" s="262"/>
      <c r="N706" s="262">
        <v>520.79999999999995</v>
      </c>
      <c r="O706" s="262">
        <v>11.1</v>
      </c>
      <c r="P706" s="262">
        <v>17.3</v>
      </c>
      <c r="Q706" s="262">
        <v>29.55</v>
      </c>
      <c r="R706" s="262">
        <v>58.65</v>
      </c>
      <c r="S706" s="262">
        <v>11.65</v>
      </c>
      <c r="T706" s="262">
        <v>128.80000000000001</v>
      </c>
      <c r="U706" s="262">
        <v>0</v>
      </c>
      <c r="V706" s="262">
        <v>5.8</v>
      </c>
      <c r="W706" s="262">
        <v>3998.4</v>
      </c>
      <c r="X706" s="262">
        <v>0</v>
      </c>
      <c r="Y706" s="262">
        <v>69.599999999999994</v>
      </c>
    </row>
    <row r="707" spans="4:25" hidden="1" outlineLevel="1">
      <c r="D707" s="255" t="s">
        <v>2096</v>
      </c>
      <c r="E707" s="255" t="s">
        <v>54</v>
      </c>
      <c r="F707" s="255" t="s">
        <v>610</v>
      </c>
      <c r="G707" s="255" t="s">
        <v>611</v>
      </c>
      <c r="H707" s="255" t="s">
        <v>612</v>
      </c>
      <c r="I707" s="255" t="s">
        <v>458</v>
      </c>
      <c r="J707" s="255" t="s">
        <v>126</v>
      </c>
      <c r="L707" s="267">
        <v>121351.3</v>
      </c>
      <c r="M707" s="262"/>
      <c r="N707" s="262">
        <v>0</v>
      </c>
      <c r="O707" s="262">
        <v>6641.5</v>
      </c>
      <c r="P707" s="262">
        <v>7380.5</v>
      </c>
      <c r="Q707" s="262">
        <v>909</v>
      </c>
      <c r="R707" s="262">
        <v>1915</v>
      </c>
      <c r="S707" s="262">
        <v>4994</v>
      </c>
      <c r="T707" s="262">
        <v>1787.1</v>
      </c>
      <c r="U707" s="262">
        <v>26254.1</v>
      </c>
      <c r="V707" s="262">
        <v>4254.1000000000004</v>
      </c>
      <c r="W707" s="262">
        <v>2943.8</v>
      </c>
      <c r="X707" s="262">
        <v>14432.9</v>
      </c>
      <c r="Y707" s="262">
        <v>49839.3</v>
      </c>
    </row>
    <row r="708" spans="4:25" hidden="1" outlineLevel="1">
      <c r="D708" s="255" t="s">
        <v>1899</v>
      </c>
      <c r="E708" s="255" t="s">
        <v>54</v>
      </c>
      <c r="F708" s="255" t="s">
        <v>610</v>
      </c>
      <c r="G708" s="255" t="s">
        <v>611</v>
      </c>
      <c r="H708" s="255" t="s">
        <v>612</v>
      </c>
      <c r="I708" s="255" t="s">
        <v>1933</v>
      </c>
      <c r="J708" s="255" t="s">
        <v>126</v>
      </c>
      <c r="L708" s="267">
        <v>50.449999999999996</v>
      </c>
      <c r="M708" s="262"/>
      <c r="N708" s="262">
        <v>0</v>
      </c>
      <c r="O708" s="262">
        <v>22</v>
      </c>
      <c r="P708" s="262">
        <v>0</v>
      </c>
      <c r="Q708" s="262">
        <v>0</v>
      </c>
      <c r="R708" s="262">
        <v>0</v>
      </c>
      <c r="S708" s="262">
        <v>0</v>
      </c>
      <c r="T708" s="262">
        <v>0</v>
      </c>
      <c r="U708" s="262">
        <v>0</v>
      </c>
      <c r="V708" s="262">
        <v>25.3</v>
      </c>
      <c r="W708" s="262">
        <v>3.15</v>
      </c>
      <c r="X708" s="262">
        <v>0</v>
      </c>
      <c r="Y708" s="262">
        <v>0</v>
      </c>
    </row>
    <row r="709" spans="4:25" hidden="1" outlineLevel="1">
      <c r="D709" s="255" t="s">
        <v>309</v>
      </c>
      <c r="E709" s="255" t="s">
        <v>55</v>
      </c>
      <c r="F709" s="255" t="s">
        <v>610</v>
      </c>
      <c r="G709" s="255" t="s">
        <v>611</v>
      </c>
      <c r="H709" s="255" t="s">
        <v>612</v>
      </c>
      <c r="I709" s="255" t="s">
        <v>1934</v>
      </c>
      <c r="J709" s="255" t="s">
        <v>127</v>
      </c>
      <c r="L709" s="267">
        <v>43489</v>
      </c>
      <c r="M709" s="262"/>
      <c r="N709" s="262">
        <v>1555.4</v>
      </c>
      <c r="O709" s="262">
        <v>527.78</v>
      </c>
      <c r="P709" s="262">
        <v>3656.6</v>
      </c>
      <c r="Q709" s="262">
        <v>6151.64</v>
      </c>
      <c r="R709" s="262">
        <v>1884.73</v>
      </c>
      <c r="S709" s="262">
        <v>3984.62</v>
      </c>
      <c r="T709" s="262">
        <v>5761.24</v>
      </c>
      <c r="U709" s="262">
        <v>1814.2</v>
      </c>
      <c r="V709" s="262">
        <v>4626.3999999999996</v>
      </c>
      <c r="W709" s="262">
        <v>5335.26</v>
      </c>
      <c r="X709" s="262">
        <v>4709.71</v>
      </c>
      <c r="Y709" s="262">
        <v>3481.42</v>
      </c>
    </row>
    <row r="710" spans="4:25" hidden="1" outlineLevel="1">
      <c r="D710" s="255" t="s">
        <v>360</v>
      </c>
      <c r="E710" s="255" t="s">
        <v>55</v>
      </c>
      <c r="F710" s="255" t="s">
        <v>610</v>
      </c>
      <c r="G710" s="255" t="s">
        <v>611</v>
      </c>
      <c r="H710" s="255" t="s">
        <v>612</v>
      </c>
      <c r="I710" s="255" t="s">
        <v>2216</v>
      </c>
      <c r="J710" s="255" t="s">
        <v>127</v>
      </c>
      <c r="L710" s="267">
        <v>13976.615600000001</v>
      </c>
      <c r="M710" s="262"/>
      <c r="N710" s="262">
        <v>463.08</v>
      </c>
      <c r="O710" s="262">
        <v>605.85</v>
      </c>
      <c r="P710" s="262">
        <v>1255.6600000000001</v>
      </c>
      <c r="Q710" s="262">
        <v>186.45</v>
      </c>
      <c r="R710" s="262">
        <v>465.8</v>
      </c>
      <c r="S710" s="262">
        <v>1491.86</v>
      </c>
      <c r="T710" s="262">
        <v>951.76</v>
      </c>
      <c r="U710" s="262">
        <v>2509.64</v>
      </c>
      <c r="V710" s="262">
        <v>3390.7514000000001</v>
      </c>
      <c r="W710" s="262">
        <v>63.684600000000003</v>
      </c>
      <c r="X710" s="262">
        <v>2418.1305999999995</v>
      </c>
      <c r="Y710" s="262">
        <v>173.94900000000001</v>
      </c>
    </row>
    <row r="711" spans="4:25" hidden="1" outlineLevel="1">
      <c r="D711" s="255" t="s">
        <v>310</v>
      </c>
      <c r="E711" s="255" t="s">
        <v>55</v>
      </c>
      <c r="F711" s="255" t="s">
        <v>610</v>
      </c>
      <c r="G711" s="255" t="s">
        <v>611</v>
      </c>
      <c r="H711" s="255" t="s">
        <v>612</v>
      </c>
      <c r="I711" s="255" t="s">
        <v>1935</v>
      </c>
      <c r="J711" s="255" t="s">
        <v>127</v>
      </c>
      <c r="L711" s="267">
        <v>138022.95000000001</v>
      </c>
      <c r="M711" s="262"/>
      <c r="N711" s="262">
        <v>5934</v>
      </c>
      <c r="O711" s="262">
        <v>4812.75</v>
      </c>
      <c r="P711" s="262">
        <v>10514.75</v>
      </c>
      <c r="Q711" s="262">
        <v>10632.05</v>
      </c>
      <c r="R711" s="262">
        <v>9777.65</v>
      </c>
      <c r="S711" s="262">
        <v>19179.900000000001</v>
      </c>
      <c r="T711" s="262">
        <v>7375.6</v>
      </c>
      <c r="U711" s="262">
        <v>5633.9</v>
      </c>
      <c r="V711" s="262">
        <v>19392.900000000001</v>
      </c>
      <c r="W711" s="262">
        <v>21452.65</v>
      </c>
      <c r="X711" s="262">
        <v>17813.2</v>
      </c>
      <c r="Y711" s="262">
        <v>5503.6</v>
      </c>
    </row>
    <row r="712" spans="4:25" hidden="1" outlineLevel="1">
      <c r="D712" s="255" t="s">
        <v>311</v>
      </c>
      <c r="E712" s="255" t="s">
        <v>55</v>
      </c>
      <c r="F712" s="255" t="s">
        <v>610</v>
      </c>
      <c r="G712" s="255" t="s">
        <v>611</v>
      </c>
      <c r="H712" s="255" t="s">
        <v>612</v>
      </c>
      <c r="I712" s="255" t="s">
        <v>1936</v>
      </c>
      <c r="J712" s="255" t="s">
        <v>127</v>
      </c>
      <c r="L712" s="267">
        <v>83715.650000000009</v>
      </c>
      <c r="M712" s="262"/>
      <c r="N712" s="262">
        <v>9582.43</v>
      </c>
      <c r="O712" s="262">
        <v>10347.799999999999</v>
      </c>
      <c r="P712" s="262">
        <v>12425.17</v>
      </c>
      <c r="Q712" s="262">
        <v>11420.81</v>
      </c>
      <c r="R712" s="262">
        <v>4259.47</v>
      </c>
      <c r="S712" s="262">
        <v>1271.1500000000001</v>
      </c>
      <c r="T712" s="262">
        <v>7117.16</v>
      </c>
      <c r="U712" s="262">
        <v>6478.2</v>
      </c>
      <c r="V712" s="262">
        <v>1897.04</v>
      </c>
      <c r="W712" s="262">
        <v>3156.89</v>
      </c>
      <c r="X712" s="262">
        <v>12134.11</v>
      </c>
      <c r="Y712" s="262">
        <v>3625.42</v>
      </c>
    </row>
    <row r="713" spans="4:25" hidden="1" outlineLevel="1">
      <c r="D713" s="255" t="s">
        <v>3446</v>
      </c>
      <c r="E713" s="255" t="s">
        <v>56</v>
      </c>
      <c r="F713" s="255" t="s">
        <v>610</v>
      </c>
      <c r="G713" s="255" t="s">
        <v>611</v>
      </c>
      <c r="H713" s="255" t="s">
        <v>612</v>
      </c>
      <c r="I713" s="255" t="s">
        <v>1265</v>
      </c>
      <c r="J713" s="255" t="s">
        <v>125</v>
      </c>
      <c r="L713" s="267">
        <v>59961</v>
      </c>
      <c r="M713" s="262"/>
      <c r="N713" s="262">
        <v>696.5</v>
      </c>
      <c r="O713" s="262">
        <v>1603.2</v>
      </c>
      <c r="P713" s="262">
        <v>1715.2</v>
      </c>
      <c r="Q713" s="262">
        <v>2604.1999999999998</v>
      </c>
      <c r="R713" s="262">
        <v>2651.4</v>
      </c>
      <c r="S713" s="262">
        <v>4405.8</v>
      </c>
      <c r="T713" s="262">
        <v>8307.4</v>
      </c>
      <c r="U713" s="262">
        <v>8922.6</v>
      </c>
      <c r="V713" s="262">
        <v>7360.4</v>
      </c>
      <c r="W713" s="262">
        <v>6191.2</v>
      </c>
      <c r="X713" s="262">
        <v>7020.4</v>
      </c>
      <c r="Y713" s="262">
        <v>8482.7000000000007</v>
      </c>
    </row>
    <row r="714" spans="4:25" hidden="1" outlineLevel="1">
      <c r="D714" s="255" t="s">
        <v>2562</v>
      </c>
      <c r="E714" s="255" t="s">
        <v>2234</v>
      </c>
      <c r="F714" s="255" t="s">
        <v>610</v>
      </c>
      <c r="G714" s="255" t="s">
        <v>611</v>
      </c>
      <c r="H714" s="255" t="s">
        <v>612</v>
      </c>
      <c r="I714" s="255" t="s">
        <v>1088</v>
      </c>
      <c r="J714" s="255" t="s">
        <v>1029</v>
      </c>
      <c r="L714" s="267">
        <v>18086.274839999998</v>
      </c>
      <c r="M714" s="262"/>
      <c r="N714" s="262">
        <v>1018.0677299999999</v>
      </c>
      <c r="O714" s="262">
        <v>2050.5057000000002</v>
      </c>
      <c r="P714" s="262">
        <v>2970.6465600000001</v>
      </c>
      <c r="Q714" s="262">
        <v>682.77891</v>
      </c>
      <c r="R714" s="262">
        <v>296.26019000000002</v>
      </c>
      <c r="S714" s="262">
        <v>1718.2511</v>
      </c>
      <c r="T714" s="262">
        <v>1970.17994</v>
      </c>
      <c r="U714" s="262">
        <v>370.23248000000001</v>
      </c>
      <c r="V714" s="262">
        <v>2805.0503599999997</v>
      </c>
      <c r="W714" s="262">
        <v>1476.8168699999999</v>
      </c>
      <c r="X714" s="262">
        <v>540.19161999999994</v>
      </c>
      <c r="Y714" s="262">
        <v>2187.2933800000001</v>
      </c>
    </row>
    <row r="715" spans="4:25" hidden="1" outlineLevel="1">
      <c r="D715" s="255" t="s">
        <v>2353</v>
      </c>
      <c r="E715" s="255" t="s">
        <v>2234</v>
      </c>
      <c r="F715" s="255" t="s">
        <v>610</v>
      </c>
      <c r="G715" s="255" t="s">
        <v>611</v>
      </c>
      <c r="H715" s="255" t="s">
        <v>612</v>
      </c>
      <c r="I715" s="255" t="s">
        <v>2353</v>
      </c>
      <c r="J715" s="255" t="s">
        <v>1029</v>
      </c>
      <c r="L715" s="267">
        <v>1050.71947</v>
      </c>
      <c r="M715" s="262"/>
      <c r="N715" s="262">
        <v>0</v>
      </c>
      <c r="O715" s="262">
        <v>57.629419999999996</v>
      </c>
      <c r="P715" s="262">
        <v>502.77454999999998</v>
      </c>
      <c r="Q715" s="262">
        <v>0</v>
      </c>
      <c r="R715" s="262">
        <v>0</v>
      </c>
      <c r="S715" s="262">
        <v>13.31451</v>
      </c>
      <c r="T715" s="262">
        <v>138.55847999999997</v>
      </c>
      <c r="U715" s="262">
        <v>0</v>
      </c>
      <c r="V715" s="262">
        <v>101.33445999999999</v>
      </c>
      <c r="W715" s="262">
        <v>206.39976000000001</v>
      </c>
      <c r="X715" s="262">
        <v>0</v>
      </c>
      <c r="Y715" s="262">
        <v>30.708290000000002</v>
      </c>
    </row>
    <row r="716" spans="4:25" hidden="1" outlineLevel="1">
      <c r="D716" s="255" t="s">
        <v>638</v>
      </c>
      <c r="E716" s="255" t="s">
        <v>55</v>
      </c>
      <c r="F716" s="255" t="s">
        <v>610</v>
      </c>
      <c r="G716" s="255" t="s">
        <v>611</v>
      </c>
      <c r="H716" s="255" t="s">
        <v>612</v>
      </c>
      <c r="I716" s="255" t="s">
        <v>322</v>
      </c>
      <c r="J716" s="255" t="s">
        <v>123</v>
      </c>
      <c r="L716" s="267">
        <v>3332698.4</v>
      </c>
      <c r="M716" s="262"/>
      <c r="N716" s="262">
        <v>391734.1</v>
      </c>
      <c r="O716" s="262">
        <v>339726.7</v>
      </c>
      <c r="P716" s="262">
        <v>251049.7</v>
      </c>
      <c r="Q716" s="262">
        <v>223448.6</v>
      </c>
      <c r="R716" s="262">
        <v>261436.79999999999</v>
      </c>
      <c r="S716" s="262">
        <v>201602.1</v>
      </c>
      <c r="T716" s="262">
        <v>278327.09999999998</v>
      </c>
      <c r="U716" s="262">
        <v>361916.5</v>
      </c>
      <c r="V716" s="262">
        <v>298925.90000000002</v>
      </c>
      <c r="W716" s="262">
        <v>245207.3</v>
      </c>
      <c r="X716" s="262">
        <v>292749.40000000002</v>
      </c>
      <c r="Y716" s="262">
        <v>186574.2</v>
      </c>
    </row>
    <row r="717" spans="4:25" hidden="1" outlineLevel="1">
      <c r="D717" s="255" t="s">
        <v>964</v>
      </c>
      <c r="E717" s="255" t="s">
        <v>55</v>
      </c>
      <c r="F717" s="255" t="s">
        <v>610</v>
      </c>
      <c r="G717" s="255" t="s">
        <v>611</v>
      </c>
      <c r="H717" s="255" t="s">
        <v>612</v>
      </c>
      <c r="I717" s="255" t="s">
        <v>965</v>
      </c>
      <c r="J717" s="255" t="s">
        <v>123</v>
      </c>
      <c r="L717" s="267">
        <v>140037.6</v>
      </c>
      <c r="M717" s="262"/>
      <c r="N717" s="262">
        <v>16032.5</v>
      </c>
      <c r="O717" s="262">
        <v>15893.5</v>
      </c>
      <c r="P717" s="262">
        <v>13015.9</v>
      </c>
      <c r="Q717" s="262">
        <v>10896.5</v>
      </c>
      <c r="R717" s="262">
        <v>12471.8</v>
      </c>
      <c r="S717" s="262">
        <v>8430.2000000000007</v>
      </c>
      <c r="T717" s="262">
        <v>11184.3</v>
      </c>
      <c r="U717" s="262">
        <v>10700</v>
      </c>
      <c r="V717" s="262">
        <v>12828.8</v>
      </c>
      <c r="W717" s="262">
        <v>8863.7999999999993</v>
      </c>
      <c r="X717" s="262">
        <v>11489.2</v>
      </c>
      <c r="Y717" s="262">
        <v>8231.1</v>
      </c>
    </row>
    <row r="718" spans="4:25" hidden="1" outlineLevel="1">
      <c r="D718" s="255" t="s">
        <v>639</v>
      </c>
      <c r="E718" s="255" t="s">
        <v>55</v>
      </c>
      <c r="F718" s="255" t="s">
        <v>610</v>
      </c>
      <c r="G718" s="255" t="s">
        <v>611</v>
      </c>
      <c r="H718" s="255" t="s">
        <v>612</v>
      </c>
      <c r="I718" s="255" t="s">
        <v>1937</v>
      </c>
      <c r="J718" s="255" t="s">
        <v>127</v>
      </c>
      <c r="L718" s="267">
        <v>27259.199999999997</v>
      </c>
      <c r="M718" s="262"/>
      <c r="N718" s="262">
        <v>706.24</v>
      </c>
      <c r="O718" s="262">
        <v>369.85</v>
      </c>
      <c r="P718" s="262">
        <v>1099.1600000000001</v>
      </c>
      <c r="Q718" s="262">
        <v>39.85</v>
      </c>
      <c r="R718" s="262">
        <v>64.86</v>
      </c>
      <c r="S718" s="262">
        <v>520.17999999999995</v>
      </c>
      <c r="T718" s="262">
        <v>1326.37</v>
      </c>
      <c r="U718" s="262">
        <v>23.79</v>
      </c>
      <c r="V718" s="262">
        <v>31.46</v>
      </c>
      <c r="W718" s="262">
        <v>15329.48</v>
      </c>
      <c r="X718" s="262">
        <v>3333.18</v>
      </c>
      <c r="Y718" s="262">
        <v>4414.78</v>
      </c>
    </row>
    <row r="719" spans="4:25" hidden="1" outlineLevel="1">
      <c r="D719" s="255" t="s">
        <v>641</v>
      </c>
      <c r="E719" s="255" t="s">
        <v>54</v>
      </c>
      <c r="F719" s="255" t="s">
        <v>610</v>
      </c>
      <c r="G719" s="255" t="s">
        <v>611</v>
      </c>
      <c r="H719" s="255" t="s">
        <v>612</v>
      </c>
      <c r="I719" s="255" t="s">
        <v>1721</v>
      </c>
      <c r="J719" s="255" t="s">
        <v>126</v>
      </c>
      <c r="L719" s="267">
        <v>80154.200000000012</v>
      </c>
      <c r="M719" s="262"/>
      <c r="N719" s="262">
        <v>12090.2</v>
      </c>
      <c r="O719" s="262">
        <v>3051.7</v>
      </c>
      <c r="P719" s="262">
        <v>7199.7</v>
      </c>
      <c r="Q719" s="262">
        <v>3060.4</v>
      </c>
      <c r="R719" s="262">
        <v>4524.3</v>
      </c>
      <c r="S719" s="262">
        <v>23823.5</v>
      </c>
      <c r="T719" s="262">
        <v>4559.5</v>
      </c>
      <c r="U719" s="262">
        <v>3352.7</v>
      </c>
      <c r="V719" s="262">
        <v>3205.9</v>
      </c>
      <c r="W719" s="262">
        <v>3282.2</v>
      </c>
      <c r="X719" s="262">
        <v>8903.1</v>
      </c>
      <c r="Y719" s="262">
        <v>3101</v>
      </c>
    </row>
    <row r="720" spans="4:25" hidden="1" outlineLevel="1">
      <c r="D720" s="255" t="s">
        <v>312</v>
      </c>
      <c r="E720" s="255" t="s">
        <v>54</v>
      </c>
      <c r="F720" s="255" t="s">
        <v>610</v>
      </c>
      <c r="G720" s="255" t="s">
        <v>611</v>
      </c>
      <c r="H720" s="255" t="s">
        <v>612</v>
      </c>
      <c r="I720" s="255" t="s">
        <v>460</v>
      </c>
      <c r="J720" s="255" t="s">
        <v>126</v>
      </c>
      <c r="L720" s="267">
        <v>2879362.1099999994</v>
      </c>
      <c r="M720" s="262"/>
      <c r="N720" s="262">
        <v>311231.67</v>
      </c>
      <c r="O720" s="262">
        <v>249787.43</v>
      </c>
      <c r="P720" s="262">
        <v>361370.76</v>
      </c>
      <c r="Q720" s="262">
        <v>352158.42</v>
      </c>
      <c r="R720" s="262">
        <v>215773.55</v>
      </c>
      <c r="S720" s="262">
        <v>381021.65</v>
      </c>
      <c r="T720" s="262">
        <v>312173.03000000003</v>
      </c>
      <c r="U720" s="262">
        <v>153669.1</v>
      </c>
      <c r="V720" s="262">
        <v>104466.8</v>
      </c>
      <c r="W720" s="262">
        <v>261300.4</v>
      </c>
      <c r="X720" s="262">
        <v>39469.050000000003</v>
      </c>
      <c r="Y720" s="262">
        <v>136940.25</v>
      </c>
    </row>
    <row r="721" spans="4:25" hidden="1" outlineLevel="1">
      <c r="D721" s="255" t="s">
        <v>312</v>
      </c>
      <c r="E721" s="255" t="s">
        <v>54</v>
      </c>
      <c r="F721" s="255" t="s">
        <v>610</v>
      </c>
      <c r="G721" s="255" t="s">
        <v>613</v>
      </c>
      <c r="H721" s="255" t="s">
        <v>612</v>
      </c>
      <c r="I721" s="255" t="s">
        <v>519</v>
      </c>
      <c r="J721" s="255" t="s">
        <v>126</v>
      </c>
      <c r="L721" s="267">
        <v>1093.6399999999999</v>
      </c>
      <c r="M721" s="262"/>
      <c r="N721" s="262">
        <v>150</v>
      </c>
      <c r="O721" s="262">
        <v>202.41</v>
      </c>
      <c r="P721" s="262">
        <v>262.83499999999998</v>
      </c>
      <c r="Q721" s="262">
        <v>121.95</v>
      </c>
      <c r="R721" s="262">
        <v>0</v>
      </c>
      <c r="S721" s="262">
        <v>0</v>
      </c>
      <c r="T721" s="262">
        <v>156.1</v>
      </c>
      <c r="U721" s="262">
        <v>100.1</v>
      </c>
      <c r="V721" s="262">
        <v>0</v>
      </c>
      <c r="W721" s="262">
        <v>28</v>
      </c>
      <c r="X721" s="262">
        <v>0</v>
      </c>
      <c r="Y721" s="262">
        <v>72.245000000000005</v>
      </c>
    </row>
    <row r="722" spans="4:25" hidden="1" outlineLevel="1">
      <c r="D722" s="255" t="s">
        <v>2373</v>
      </c>
      <c r="E722" s="255" t="s">
        <v>56</v>
      </c>
      <c r="F722" s="255" t="s">
        <v>610</v>
      </c>
      <c r="G722" s="255" t="s">
        <v>611</v>
      </c>
      <c r="H722" s="255" t="s">
        <v>612</v>
      </c>
      <c r="I722" s="255" t="s">
        <v>3577</v>
      </c>
      <c r="J722" s="255" t="s">
        <v>125</v>
      </c>
      <c r="L722" s="267">
        <v>2881.8</v>
      </c>
      <c r="M722" s="262"/>
      <c r="N722" s="262"/>
      <c r="O722" s="262"/>
      <c r="P722" s="262"/>
      <c r="Q722" s="262"/>
      <c r="R722" s="262"/>
      <c r="S722" s="262">
        <v>311.60000000000002</v>
      </c>
      <c r="T722" s="262">
        <v>91</v>
      </c>
      <c r="U722" s="262">
        <v>415.6</v>
      </c>
      <c r="V722" s="262">
        <v>172.4</v>
      </c>
      <c r="W722" s="262">
        <v>371.4</v>
      </c>
      <c r="X722" s="262">
        <v>446.6</v>
      </c>
      <c r="Y722" s="262">
        <v>1073.2</v>
      </c>
    </row>
    <row r="723" spans="4:25" hidden="1" outlineLevel="1">
      <c r="D723" s="255" t="s">
        <v>1722</v>
      </c>
      <c r="E723" s="255" t="s">
        <v>54</v>
      </c>
      <c r="F723" s="255" t="s">
        <v>610</v>
      </c>
      <c r="G723" s="255" t="s">
        <v>611</v>
      </c>
      <c r="H723" s="255" t="s">
        <v>612</v>
      </c>
      <c r="I723" s="255" t="s">
        <v>1266</v>
      </c>
      <c r="J723" s="255" t="s">
        <v>126</v>
      </c>
      <c r="L723" s="267">
        <v>768.82999999999993</v>
      </c>
      <c r="M723" s="262"/>
      <c r="N723" s="262">
        <v>10.199999999999999</v>
      </c>
      <c r="O723" s="262">
        <v>165.92</v>
      </c>
      <c r="P723" s="262">
        <v>13.85</v>
      </c>
      <c r="Q723" s="262">
        <v>131.25</v>
      </c>
      <c r="R723" s="262">
        <v>0</v>
      </c>
      <c r="S723" s="262">
        <v>3.75</v>
      </c>
      <c r="T723" s="262">
        <v>106.5</v>
      </c>
      <c r="U723" s="262">
        <v>3.2</v>
      </c>
      <c r="V723" s="262">
        <v>104.94</v>
      </c>
      <c r="W723" s="262">
        <v>0.72</v>
      </c>
      <c r="X723" s="262">
        <v>180.8</v>
      </c>
      <c r="Y723" s="262">
        <v>47.7</v>
      </c>
    </row>
    <row r="724" spans="4:25" hidden="1" outlineLevel="1">
      <c r="D724" s="255" t="s">
        <v>1267</v>
      </c>
      <c r="E724" s="255" t="s">
        <v>54</v>
      </c>
      <c r="F724" s="255" t="s">
        <v>610</v>
      </c>
      <c r="G724" s="255" t="s">
        <v>611</v>
      </c>
      <c r="H724" s="255" t="s">
        <v>612</v>
      </c>
      <c r="I724" s="255" t="s">
        <v>1268</v>
      </c>
      <c r="J724" s="255" t="s">
        <v>126</v>
      </c>
      <c r="L724" s="267">
        <v>2840</v>
      </c>
      <c r="M724" s="262"/>
      <c r="N724" s="262">
        <v>524.29999999999995</v>
      </c>
      <c r="O724" s="262">
        <v>544</v>
      </c>
      <c r="P724" s="262">
        <v>318.05</v>
      </c>
      <c r="Q724" s="262">
        <v>670.9</v>
      </c>
      <c r="R724" s="262">
        <v>517.5</v>
      </c>
      <c r="S724" s="262">
        <v>48.4</v>
      </c>
      <c r="T724" s="262">
        <v>191</v>
      </c>
      <c r="U724" s="262">
        <v>0</v>
      </c>
      <c r="V724" s="262">
        <v>2.95</v>
      </c>
      <c r="W724" s="262">
        <v>8.6</v>
      </c>
      <c r="X724" s="262">
        <v>14.3</v>
      </c>
      <c r="Y724" s="262">
        <v>0</v>
      </c>
    </row>
    <row r="725" spans="4:25" hidden="1" outlineLevel="1">
      <c r="D725" s="255" t="s">
        <v>1097</v>
      </c>
      <c r="E725" s="255" t="s">
        <v>54</v>
      </c>
      <c r="F725" s="255" t="s">
        <v>610</v>
      </c>
      <c r="G725" s="255" t="s">
        <v>611</v>
      </c>
      <c r="H725" s="255" t="s">
        <v>612</v>
      </c>
      <c r="I725" s="255" t="s">
        <v>464</v>
      </c>
      <c r="J725" s="255" t="s">
        <v>126</v>
      </c>
      <c r="L725" s="267">
        <v>1986061.8208300001</v>
      </c>
      <c r="M725" s="262"/>
      <c r="N725" s="262">
        <v>214627.87049999999</v>
      </c>
      <c r="O725" s="262">
        <v>146238.06890999997</v>
      </c>
      <c r="P725" s="262">
        <v>130524.46097</v>
      </c>
      <c r="Q725" s="262">
        <v>128912.42432000002</v>
      </c>
      <c r="R725" s="262">
        <v>107462.69118999998</v>
      </c>
      <c r="S725" s="262">
        <v>164665.50607000009</v>
      </c>
      <c r="T725" s="262">
        <v>273163.77224999998</v>
      </c>
      <c r="U725" s="262">
        <v>72895.324139999997</v>
      </c>
      <c r="V725" s="262">
        <v>201282.52345999997</v>
      </c>
      <c r="W725" s="262">
        <v>152949.46187999999</v>
      </c>
      <c r="X725" s="262">
        <v>254310.68042000002</v>
      </c>
      <c r="Y725" s="262">
        <v>139029.03671999995</v>
      </c>
    </row>
    <row r="726" spans="4:25" hidden="1" outlineLevel="1">
      <c r="D726" s="255" t="s">
        <v>1097</v>
      </c>
      <c r="E726" s="255" t="s">
        <v>54</v>
      </c>
      <c r="F726" s="255" t="s">
        <v>610</v>
      </c>
      <c r="G726" s="255" t="s">
        <v>613</v>
      </c>
      <c r="H726" s="255" t="s">
        <v>612</v>
      </c>
      <c r="I726" s="255" t="s">
        <v>521</v>
      </c>
      <c r="J726" s="255" t="s">
        <v>126</v>
      </c>
      <c r="L726" s="267">
        <v>1077.7149999999999</v>
      </c>
      <c r="M726" s="262"/>
      <c r="N726" s="262">
        <v>265.14</v>
      </c>
      <c r="O726" s="262">
        <v>32.700000000000003</v>
      </c>
      <c r="P726" s="262">
        <v>12.1</v>
      </c>
      <c r="Q726" s="262">
        <v>0</v>
      </c>
      <c r="R726" s="262">
        <v>19.2</v>
      </c>
      <c r="S726" s="262">
        <v>244</v>
      </c>
      <c r="T726" s="262">
        <v>4.3099999999999996</v>
      </c>
      <c r="U726" s="262">
        <v>117.2</v>
      </c>
      <c r="V726" s="262">
        <v>1.7250000000000001</v>
      </c>
      <c r="W726" s="262">
        <v>0.25</v>
      </c>
      <c r="X726" s="262">
        <v>380.84</v>
      </c>
      <c r="Y726" s="262">
        <v>0.25</v>
      </c>
    </row>
    <row r="727" spans="4:25" hidden="1" outlineLevel="1">
      <c r="D727" s="255" t="s">
        <v>1269</v>
      </c>
      <c r="E727" s="255" t="s">
        <v>54</v>
      </c>
      <c r="F727" s="255" t="s">
        <v>610</v>
      </c>
      <c r="G727" s="255" t="s">
        <v>611</v>
      </c>
      <c r="H727" s="255" t="s">
        <v>612</v>
      </c>
      <c r="I727" s="255" t="s">
        <v>1270</v>
      </c>
      <c r="J727" s="255" t="s">
        <v>126</v>
      </c>
      <c r="L727" s="267">
        <v>2891.8900000000003</v>
      </c>
      <c r="M727" s="262"/>
      <c r="N727" s="262">
        <v>14.74</v>
      </c>
      <c r="O727" s="262">
        <v>3.88</v>
      </c>
      <c r="P727" s="262">
        <v>19.63</v>
      </c>
      <c r="Q727" s="262">
        <v>0</v>
      </c>
      <c r="R727" s="262">
        <v>2.48</v>
      </c>
      <c r="S727" s="262">
        <v>172.44</v>
      </c>
      <c r="T727" s="262">
        <v>57.2</v>
      </c>
      <c r="U727" s="262">
        <v>1893.2</v>
      </c>
      <c r="V727" s="262">
        <v>0</v>
      </c>
      <c r="W727" s="262">
        <v>22.8</v>
      </c>
      <c r="X727" s="262">
        <v>700.32</v>
      </c>
      <c r="Y727" s="262">
        <v>5.2</v>
      </c>
    </row>
    <row r="728" spans="4:25" hidden="1" outlineLevel="1">
      <c r="D728" s="255" t="s">
        <v>2097</v>
      </c>
      <c r="E728" s="255" t="s">
        <v>2234</v>
      </c>
      <c r="F728" s="255" t="s">
        <v>610</v>
      </c>
      <c r="G728" s="255" t="s">
        <v>611</v>
      </c>
      <c r="H728" s="255" t="s">
        <v>612</v>
      </c>
      <c r="I728" s="255" t="s">
        <v>2424</v>
      </c>
      <c r="J728" s="255" t="s">
        <v>1029</v>
      </c>
      <c r="L728" s="267">
        <v>214780.45387</v>
      </c>
      <c r="M728" s="262"/>
      <c r="N728" s="262">
        <v>36429.305800000002</v>
      </c>
      <c r="O728" s="262">
        <v>2013.1884900000002</v>
      </c>
      <c r="P728" s="262">
        <v>4789.2288100000005</v>
      </c>
      <c r="Q728" s="262">
        <v>20914.159910000002</v>
      </c>
      <c r="R728" s="262">
        <v>26287.682609999996</v>
      </c>
      <c r="S728" s="262">
        <v>33683.993340000001</v>
      </c>
      <c r="T728" s="262">
        <v>0</v>
      </c>
      <c r="U728" s="262">
        <v>12736.258740000001</v>
      </c>
      <c r="V728" s="262">
        <v>37911.915099999998</v>
      </c>
      <c r="W728" s="262">
        <v>24529.039179999996</v>
      </c>
      <c r="X728" s="262">
        <v>6098.1258100000005</v>
      </c>
      <c r="Y728" s="262">
        <v>9387.5560800000003</v>
      </c>
    </row>
    <row r="729" spans="4:25" hidden="1" outlineLevel="1">
      <c r="D729" s="255" t="s">
        <v>2098</v>
      </c>
      <c r="E729" s="255" t="s">
        <v>54</v>
      </c>
      <c r="F729" s="255" t="s">
        <v>610</v>
      </c>
      <c r="G729" s="255" t="s">
        <v>611</v>
      </c>
      <c r="H729" s="255" t="s">
        <v>612</v>
      </c>
      <c r="I729" s="255" t="s">
        <v>461</v>
      </c>
      <c r="J729" s="255" t="s">
        <v>126</v>
      </c>
      <c r="L729" s="267">
        <v>1190871.8999999999</v>
      </c>
      <c r="M729" s="262"/>
      <c r="N729" s="262">
        <v>161187.4</v>
      </c>
      <c r="O729" s="262">
        <v>179569.4</v>
      </c>
      <c r="P729" s="262">
        <v>84295.6</v>
      </c>
      <c r="Q729" s="262">
        <v>32904.199999999997</v>
      </c>
      <c r="R729" s="262">
        <v>77886.3</v>
      </c>
      <c r="S729" s="262">
        <v>99420.7</v>
      </c>
      <c r="T729" s="262">
        <v>37418.5</v>
      </c>
      <c r="U729" s="262">
        <v>58765.8</v>
      </c>
      <c r="V729" s="262">
        <v>64162.9</v>
      </c>
      <c r="W729" s="262">
        <v>75065.5</v>
      </c>
      <c r="X729" s="262">
        <v>220605.2</v>
      </c>
      <c r="Y729" s="262">
        <v>99590.399999999994</v>
      </c>
    </row>
    <row r="730" spans="4:25" hidden="1" outlineLevel="1">
      <c r="D730" s="255" t="s">
        <v>643</v>
      </c>
      <c r="E730" s="255" t="s">
        <v>54</v>
      </c>
      <c r="F730" s="255" t="s">
        <v>610</v>
      </c>
      <c r="G730" s="255" t="s">
        <v>611</v>
      </c>
      <c r="H730" s="255" t="s">
        <v>612</v>
      </c>
      <c r="I730" s="255" t="s">
        <v>1723</v>
      </c>
      <c r="J730" s="255" t="s">
        <v>126</v>
      </c>
      <c r="L730" s="267">
        <v>18346.599999999999</v>
      </c>
      <c r="M730" s="262"/>
      <c r="N730" s="262">
        <v>317.8</v>
      </c>
      <c r="O730" s="262">
        <v>361.6</v>
      </c>
      <c r="P730" s="262">
        <v>1303.8</v>
      </c>
      <c r="Q730" s="262">
        <v>3971.4</v>
      </c>
      <c r="R730" s="262">
        <v>3052.7</v>
      </c>
      <c r="S730" s="262">
        <v>917.6</v>
      </c>
      <c r="T730" s="262">
        <v>1877.2</v>
      </c>
      <c r="U730" s="262">
        <v>1561</v>
      </c>
      <c r="V730" s="262">
        <v>210.1</v>
      </c>
      <c r="W730" s="262">
        <v>244.1</v>
      </c>
      <c r="X730" s="262">
        <v>1648.3</v>
      </c>
      <c r="Y730" s="262">
        <v>2881</v>
      </c>
    </row>
    <row r="731" spans="4:25" hidden="1" outlineLevel="1">
      <c r="D731" s="255" t="s">
        <v>2425</v>
      </c>
      <c r="E731" s="255" t="s">
        <v>55</v>
      </c>
      <c r="F731" s="255" t="s">
        <v>610</v>
      </c>
      <c r="G731" s="255" t="s">
        <v>611</v>
      </c>
      <c r="H731" s="255" t="s">
        <v>612</v>
      </c>
      <c r="I731" s="255" t="s">
        <v>2426</v>
      </c>
      <c r="J731" s="255" t="s">
        <v>123</v>
      </c>
      <c r="L731" s="267">
        <v>16134.639999999998</v>
      </c>
      <c r="M731" s="262"/>
      <c r="N731" s="262">
        <v>631.71</v>
      </c>
      <c r="O731" s="262">
        <v>1230.8499999999999</v>
      </c>
      <c r="P731" s="262">
        <v>1602.1</v>
      </c>
      <c r="Q731" s="262">
        <v>1724.85</v>
      </c>
      <c r="R731" s="262">
        <v>1222.45</v>
      </c>
      <c r="S731" s="262">
        <v>1214.45</v>
      </c>
      <c r="T731" s="262">
        <v>748.8</v>
      </c>
      <c r="U731" s="262">
        <v>1731.55</v>
      </c>
      <c r="V731" s="262">
        <v>1121.5999999999999</v>
      </c>
      <c r="W731" s="262">
        <v>1738.05</v>
      </c>
      <c r="X731" s="262">
        <v>1781.5</v>
      </c>
      <c r="Y731" s="262">
        <v>1386.73</v>
      </c>
    </row>
    <row r="732" spans="4:25" hidden="1" outlineLevel="1">
      <c r="D732" s="255" t="s">
        <v>3460</v>
      </c>
      <c r="E732" s="255" t="s">
        <v>54</v>
      </c>
      <c r="F732" s="255" t="s">
        <v>610</v>
      </c>
      <c r="G732" s="255" t="s">
        <v>611</v>
      </c>
      <c r="H732" s="255" t="s">
        <v>612</v>
      </c>
      <c r="I732" s="255" t="s">
        <v>3578</v>
      </c>
      <c r="J732" s="255" t="s">
        <v>126</v>
      </c>
      <c r="L732" s="267">
        <v>2032.6</v>
      </c>
      <c r="M732" s="262"/>
      <c r="N732" s="262"/>
      <c r="O732" s="262"/>
      <c r="P732" s="262"/>
      <c r="Q732" s="262"/>
      <c r="R732" s="262"/>
      <c r="S732" s="262"/>
      <c r="T732" s="262"/>
      <c r="U732" s="262"/>
      <c r="V732" s="262"/>
      <c r="W732" s="262"/>
      <c r="X732" s="262">
        <v>275</v>
      </c>
      <c r="Y732" s="262">
        <v>1757.6</v>
      </c>
    </row>
    <row r="733" spans="4:25" hidden="1" outlineLevel="1">
      <c r="D733" s="255" t="s">
        <v>966</v>
      </c>
      <c r="E733" s="255" t="s">
        <v>56</v>
      </c>
      <c r="F733" s="255" t="s">
        <v>610</v>
      </c>
      <c r="G733" s="255" t="s">
        <v>611</v>
      </c>
      <c r="H733" s="255" t="s">
        <v>612</v>
      </c>
      <c r="I733" s="255" t="s">
        <v>496</v>
      </c>
      <c r="J733" s="255" t="s">
        <v>125</v>
      </c>
      <c r="L733" s="267">
        <v>93259.699999999983</v>
      </c>
      <c r="M733" s="262"/>
      <c r="N733" s="262">
        <v>6665.1</v>
      </c>
      <c r="O733" s="262">
        <v>10611.72</v>
      </c>
      <c r="P733" s="262">
        <v>8083.77</v>
      </c>
      <c r="Q733" s="262">
        <v>5104.76</v>
      </c>
      <c r="R733" s="262">
        <v>8579.2900000000009</v>
      </c>
      <c r="S733" s="262">
        <v>6853.09</v>
      </c>
      <c r="T733" s="262">
        <v>4930.9799999999996</v>
      </c>
      <c r="U733" s="262">
        <v>6510.51</v>
      </c>
      <c r="V733" s="262">
        <v>10025.99</v>
      </c>
      <c r="W733" s="262">
        <v>13383.71</v>
      </c>
      <c r="X733" s="262">
        <v>5653.19</v>
      </c>
      <c r="Y733" s="262">
        <v>6857.59</v>
      </c>
    </row>
    <row r="734" spans="4:25" hidden="1" outlineLevel="1">
      <c r="D734" s="255" t="s">
        <v>967</v>
      </c>
      <c r="E734" s="255" t="s">
        <v>55</v>
      </c>
      <c r="F734" s="255" t="s">
        <v>610</v>
      </c>
      <c r="G734" s="255" t="s">
        <v>611</v>
      </c>
      <c r="H734" s="255" t="s">
        <v>612</v>
      </c>
      <c r="I734" s="255" t="s">
        <v>546</v>
      </c>
      <c r="J734" s="255" t="s">
        <v>126</v>
      </c>
      <c r="L734" s="267">
        <v>99917.456999999995</v>
      </c>
      <c r="M734" s="262"/>
      <c r="N734" s="262">
        <v>2589</v>
      </c>
      <c r="O734" s="262">
        <v>3424.8</v>
      </c>
      <c r="P734" s="262">
        <v>4683.8</v>
      </c>
      <c r="Q734" s="262">
        <v>15388.703</v>
      </c>
      <c r="R734" s="262">
        <v>6216.9769999999999</v>
      </c>
      <c r="S734" s="262">
        <v>4773.7240000000002</v>
      </c>
      <c r="T734" s="262">
        <v>3437.3530000000001</v>
      </c>
      <c r="U734" s="262">
        <v>8644.7999999999993</v>
      </c>
      <c r="V734" s="262">
        <v>988</v>
      </c>
      <c r="W734" s="262">
        <v>1441.6</v>
      </c>
      <c r="X734" s="262">
        <v>39788.800000000003</v>
      </c>
      <c r="Y734" s="262">
        <v>8539.9</v>
      </c>
    </row>
    <row r="735" spans="4:25" hidden="1" outlineLevel="1">
      <c r="D735" s="255" t="s">
        <v>967</v>
      </c>
      <c r="E735" s="255" t="s">
        <v>55</v>
      </c>
      <c r="F735" s="255" t="s">
        <v>610</v>
      </c>
      <c r="G735" s="255" t="s">
        <v>611</v>
      </c>
      <c r="H735" s="255" t="s">
        <v>612</v>
      </c>
      <c r="I735" s="255" t="s">
        <v>3579</v>
      </c>
      <c r="J735" s="255" t="s">
        <v>126</v>
      </c>
      <c r="L735" s="267">
        <v>254.70929999999998</v>
      </c>
      <c r="M735" s="262"/>
      <c r="N735" s="262"/>
      <c r="O735" s="262"/>
      <c r="P735" s="262"/>
      <c r="Q735" s="262">
        <v>0</v>
      </c>
      <c r="R735" s="262">
        <v>70.935799999999986</v>
      </c>
      <c r="S735" s="262">
        <v>183.77350000000001</v>
      </c>
      <c r="T735" s="262">
        <v>0</v>
      </c>
      <c r="U735" s="262">
        <v>0</v>
      </c>
      <c r="V735" s="262">
        <v>0</v>
      </c>
      <c r="W735" s="262">
        <v>0</v>
      </c>
      <c r="X735" s="262">
        <v>0</v>
      </c>
      <c r="Y735" s="262">
        <v>0</v>
      </c>
    </row>
    <row r="736" spans="4:25" hidden="1" outlineLevel="1">
      <c r="D736" s="255" t="s">
        <v>968</v>
      </c>
      <c r="E736" s="255" t="s">
        <v>56</v>
      </c>
      <c r="F736" s="255" t="s">
        <v>610</v>
      </c>
      <c r="G736" s="255" t="s">
        <v>611</v>
      </c>
      <c r="H736" s="255" t="s">
        <v>612</v>
      </c>
      <c r="I736" s="255" t="s">
        <v>969</v>
      </c>
      <c r="J736" s="255" t="s">
        <v>125</v>
      </c>
      <c r="L736" s="267">
        <v>2513.4</v>
      </c>
      <c r="M736" s="262"/>
      <c r="N736" s="262">
        <v>75</v>
      </c>
      <c r="O736" s="262">
        <v>139.1</v>
      </c>
      <c r="P736" s="262">
        <v>355.05</v>
      </c>
      <c r="Q736" s="262">
        <v>288.25</v>
      </c>
      <c r="R736" s="262">
        <v>152</v>
      </c>
      <c r="S736" s="262">
        <v>119.75</v>
      </c>
      <c r="T736" s="262">
        <v>57.05</v>
      </c>
      <c r="U736" s="262">
        <v>217.2</v>
      </c>
      <c r="V736" s="262">
        <v>461.7</v>
      </c>
      <c r="W736" s="262">
        <v>318.8</v>
      </c>
      <c r="X736" s="262">
        <v>267.14999999999998</v>
      </c>
      <c r="Y736" s="262">
        <v>62.35</v>
      </c>
    </row>
    <row r="737" spans="4:25" hidden="1" outlineLevel="1">
      <c r="D737" s="255" t="s">
        <v>1271</v>
      </c>
      <c r="E737" s="255" t="s">
        <v>56</v>
      </c>
      <c r="F737" s="255" t="s">
        <v>610</v>
      </c>
      <c r="G737" s="255" t="s">
        <v>611</v>
      </c>
      <c r="H737" s="255" t="s">
        <v>612</v>
      </c>
      <c r="I737" s="255" t="s">
        <v>692</v>
      </c>
      <c r="J737" s="255" t="s">
        <v>125</v>
      </c>
      <c r="L737" s="267">
        <v>56553.320000000007</v>
      </c>
      <c r="M737" s="262"/>
      <c r="N737" s="262">
        <v>5705.55</v>
      </c>
      <c r="O737" s="262">
        <v>3243.9</v>
      </c>
      <c r="P737" s="262">
        <v>2085.65</v>
      </c>
      <c r="Q737" s="262">
        <v>4763.3</v>
      </c>
      <c r="R737" s="262">
        <v>3680.3</v>
      </c>
      <c r="S737" s="262">
        <v>4167.95</v>
      </c>
      <c r="T737" s="262">
        <v>3729.15</v>
      </c>
      <c r="U737" s="262">
        <v>6536.15</v>
      </c>
      <c r="V737" s="262">
        <v>6398.9</v>
      </c>
      <c r="W737" s="262">
        <v>9814.2999999999993</v>
      </c>
      <c r="X737" s="262">
        <v>2797.45</v>
      </c>
      <c r="Y737" s="262">
        <v>3630.72</v>
      </c>
    </row>
    <row r="738" spans="4:25" hidden="1" outlineLevel="1">
      <c r="D738" s="255" t="s">
        <v>262</v>
      </c>
      <c r="E738" s="255" t="s">
        <v>54</v>
      </c>
      <c r="F738" s="255" t="s">
        <v>610</v>
      </c>
      <c r="G738" s="255" t="s">
        <v>611</v>
      </c>
      <c r="H738" s="255" t="s">
        <v>612</v>
      </c>
      <c r="I738" s="255" t="s">
        <v>462</v>
      </c>
      <c r="J738" s="255" t="s">
        <v>126</v>
      </c>
      <c r="L738" s="267">
        <v>113678.39999999999</v>
      </c>
      <c r="M738" s="262"/>
      <c r="N738" s="262">
        <v>15586.1</v>
      </c>
      <c r="O738" s="262">
        <v>1698</v>
      </c>
      <c r="P738" s="262">
        <v>22114.5</v>
      </c>
      <c r="Q738" s="262">
        <v>5949.7</v>
      </c>
      <c r="R738" s="262">
        <v>6614.8</v>
      </c>
      <c r="S738" s="262">
        <v>2368.3000000000002</v>
      </c>
      <c r="T738" s="262">
        <v>4445.8</v>
      </c>
      <c r="U738" s="262">
        <v>19245.7</v>
      </c>
      <c r="V738" s="262">
        <v>3464.4</v>
      </c>
      <c r="W738" s="262">
        <v>4693.8999999999996</v>
      </c>
      <c r="X738" s="262">
        <v>5776.1</v>
      </c>
      <c r="Y738" s="262">
        <v>21721.1</v>
      </c>
    </row>
    <row r="739" spans="4:25" hidden="1" outlineLevel="1">
      <c r="D739" s="255" t="s">
        <v>1272</v>
      </c>
      <c r="E739" s="255" t="s">
        <v>55</v>
      </c>
      <c r="F739" s="255" t="s">
        <v>610</v>
      </c>
      <c r="G739" s="255" t="s">
        <v>611</v>
      </c>
      <c r="H739" s="255" t="s">
        <v>612</v>
      </c>
      <c r="I739" s="255" t="s">
        <v>1273</v>
      </c>
      <c r="J739" s="255" t="s">
        <v>123</v>
      </c>
      <c r="L739" s="267">
        <v>645709.23</v>
      </c>
      <c r="M739" s="262"/>
      <c r="N739" s="262">
        <v>53880.38</v>
      </c>
      <c r="O739" s="262">
        <v>86617.9</v>
      </c>
      <c r="P739" s="262">
        <v>52889.75</v>
      </c>
      <c r="Q739" s="262">
        <v>110033.15</v>
      </c>
      <c r="R739" s="262">
        <v>48187.35</v>
      </c>
      <c r="S739" s="262">
        <v>36165.5</v>
      </c>
      <c r="T739" s="262">
        <v>43304.95</v>
      </c>
      <c r="U739" s="262">
        <v>32118.400000000001</v>
      </c>
      <c r="V739" s="262">
        <v>35605.199999999997</v>
      </c>
      <c r="W739" s="262">
        <v>56406.6</v>
      </c>
      <c r="X739" s="262">
        <v>50501.95</v>
      </c>
      <c r="Y739" s="262">
        <v>39998.1</v>
      </c>
    </row>
    <row r="740" spans="4:25" hidden="1" outlineLevel="1">
      <c r="D740" s="255" t="s">
        <v>646</v>
      </c>
      <c r="E740" s="255" t="s">
        <v>55</v>
      </c>
      <c r="F740" s="255" t="s">
        <v>610</v>
      </c>
      <c r="G740" s="255" t="s">
        <v>611</v>
      </c>
      <c r="H740" s="255" t="s">
        <v>612</v>
      </c>
      <c r="I740" s="255" t="s">
        <v>1938</v>
      </c>
      <c r="J740" s="255" t="s">
        <v>127</v>
      </c>
      <c r="L740" s="267">
        <v>10097.200000000001</v>
      </c>
      <c r="M740" s="262"/>
      <c r="N740" s="262">
        <v>1185.8499999999999</v>
      </c>
      <c r="O740" s="262">
        <v>1249.0999999999999</v>
      </c>
      <c r="P740" s="262">
        <v>428.4</v>
      </c>
      <c r="Q740" s="262">
        <v>868.25</v>
      </c>
      <c r="R740" s="262">
        <v>1452.25</v>
      </c>
      <c r="S740" s="262">
        <v>784.35</v>
      </c>
      <c r="T740" s="262">
        <v>46.5</v>
      </c>
      <c r="U740" s="262">
        <v>1605.85</v>
      </c>
      <c r="V740" s="262">
        <v>393.8</v>
      </c>
      <c r="W740" s="262">
        <v>257.95</v>
      </c>
      <c r="X740" s="262">
        <v>1626.4</v>
      </c>
      <c r="Y740" s="262">
        <v>198.5</v>
      </c>
    </row>
    <row r="741" spans="4:25" hidden="1" outlineLevel="1">
      <c r="D741" s="255" t="s">
        <v>2354</v>
      </c>
      <c r="E741" s="255" t="s">
        <v>2234</v>
      </c>
      <c r="F741" s="255" t="s">
        <v>610</v>
      </c>
      <c r="G741" s="255" t="s">
        <v>611</v>
      </c>
      <c r="H741" s="255" t="s">
        <v>612</v>
      </c>
      <c r="I741" s="255" t="s">
        <v>2427</v>
      </c>
      <c r="J741" s="255" t="s">
        <v>1029</v>
      </c>
      <c r="L741" s="267">
        <v>21874.55228</v>
      </c>
      <c r="M741" s="262"/>
      <c r="N741" s="262">
        <v>646.01134000000002</v>
      </c>
      <c r="O741" s="262">
        <v>532.33687999999995</v>
      </c>
      <c r="P741" s="262">
        <v>1861.84464</v>
      </c>
      <c r="Q741" s="262">
        <v>994.10468999999989</v>
      </c>
      <c r="R741" s="262">
        <v>1700.7917600000001</v>
      </c>
      <c r="S741" s="262">
        <v>2048.0316500000004</v>
      </c>
      <c r="T741" s="262">
        <v>2204.0110600000003</v>
      </c>
      <c r="U741" s="262">
        <v>1360.76605</v>
      </c>
      <c r="V741" s="262">
        <v>4436.0313400000005</v>
      </c>
      <c r="W741" s="262">
        <v>2310.5942400000004</v>
      </c>
      <c r="X741" s="262">
        <v>3009.3400699999997</v>
      </c>
      <c r="Y741" s="262">
        <v>770.68856000000005</v>
      </c>
    </row>
    <row r="742" spans="4:25" hidden="1" outlineLevel="1">
      <c r="D742" s="255" t="s">
        <v>497</v>
      </c>
      <c r="E742" s="255" t="s">
        <v>55</v>
      </c>
      <c r="F742" s="255" t="s">
        <v>610</v>
      </c>
      <c r="G742" s="255" t="s">
        <v>611</v>
      </c>
      <c r="H742" s="255" t="s">
        <v>612</v>
      </c>
      <c r="I742" s="255" t="s">
        <v>2428</v>
      </c>
      <c r="J742" s="255" t="s">
        <v>123</v>
      </c>
      <c r="L742" s="267">
        <v>6150.2806799999989</v>
      </c>
      <c r="M742" s="262"/>
      <c r="N742" s="262">
        <v>1200.6212400000002</v>
      </c>
      <c r="O742" s="262">
        <v>950.67323999999996</v>
      </c>
      <c r="P742" s="262">
        <v>256.29623999999995</v>
      </c>
      <c r="Q742" s="262">
        <v>583.35552000000007</v>
      </c>
      <c r="R742" s="262">
        <v>338.45688000000001</v>
      </c>
      <c r="S742" s="262">
        <v>1124.3714399999999</v>
      </c>
      <c r="T742" s="262">
        <v>415.98828000000003</v>
      </c>
      <c r="U742" s="262">
        <v>180.66455999999999</v>
      </c>
      <c r="V742" s="262">
        <v>96.86196000000001</v>
      </c>
      <c r="W742" s="262">
        <v>70.034399999999991</v>
      </c>
      <c r="X742" s="262">
        <v>393.12252000000007</v>
      </c>
      <c r="Y742" s="262">
        <v>539.83440000000007</v>
      </c>
    </row>
    <row r="743" spans="4:25" hidden="1" outlineLevel="1">
      <c r="D743" s="255" t="s">
        <v>497</v>
      </c>
      <c r="E743" s="255" t="s">
        <v>55</v>
      </c>
      <c r="F743" s="255" t="s">
        <v>610</v>
      </c>
      <c r="G743" s="255" t="s">
        <v>611</v>
      </c>
      <c r="H743" s="255" t="s">
        <v>612</v>
      </c>
      <c r="I743" s="255" t="s">
        <v>419</v>
      </c>
      <c r="J743" s="255" t="s">
        <v>123</v>
      </c>
      <c r="L743" s="267">
        <v>228441.20999999996</v>
      </c>
      <c r="M743" s="262"/>
      <c r="N743" s="262">
        <v>28931.55</v>
      </c>
      <c r="O743" s="262">
        <v>22579.29</v>
      </c>
      <c r="P743" s="262">
        <v>25297.26</v>
      </c>
      <c r="Q743" s="262">
        <v>16517.57</v>
      </c>
      <c r="R743" s="262">
        <v>9784.15</v>
      </c>
      <c r="S743" s="262">
        <v>16236.01</v>
      </c>
      <c r="T743" s="262">
        <v>14187.8</v>
      </c>
      <c r="U743" s="262">
        <v>15522.06</v>
      </c>
      <c r="V743" s="262">
        <v>17393.5</v>
      </c>
      <c r="W743" s="262">
        <v>22955.78</v>
      </c>
      <c r="X743" s="262">
        <v>22072.13</v>
      </c>
      <c r="Y743" s="262">
        <v>16964.11</v>
      </c>
    </row>
    <row r="744" spans="4:25" hidden="1" outlineLevel="1">
      <c r="D744" s="255" t="s">
        <v>497</v>
      </c>
      <c r="E744" s="255" t="s">
        <v>55</v>
      </c>
      <c r="F744" s="255" t="s">
        <v>610</v>
      </c>
      <c r="G744" s="255" t="s">
        <v>611</v>
      </c>
      <c r="H744" s="255" t="s">
        <v>612</v>
      </c>
      <c r="I744" s="255" t="s">
        <v>2429</v>
      </c>
      <c r="J744" s="255" t="s">
        <v>123</v>
      </c>
      <c r="L744" s="267">
        <v>25680.648000000001</v>
      </c>
      <c r="M744" s="262"/>
      <c r="N744" s="262">
        <v>5610.2120000000004</v>
      </c>
      <c r="O744" s="262">
        <v>3022.9720000000002</v>
      </c>
      <c r="P744" s="262">
        <v>1782.4659999999999</v>
      </c>
      <c r="Q744" s="262">
        <v>1612.83</v>
      </c>
      <c r="R744" s="262">
        <v>2820.1489999999999</v>
      </c>
      <c r="S744" s="262">
        <v>4180.3919999999998</v>
      </c>
      <c r="T744" s="262">
        <v>1303.3969999999999</v>
      </c>
      <c r="U744" s="262">
        <v>823.38599999999997</v>
      </c>
      <c r="V744" s="262">
        <v>515.11500000000001</v>
      </c>
      <c r="W744" s="262">
        <v>626.625</v>
      </c>
      <c r="X744" s="262">
        <v>1779.2539999999999</v>
      </c>
      <c r="Y744" s="262">
        <v>1603.85</v>
      </c>
    </row>
    <row r="745" spans="4:25" hidden="1" outlineLevel="1">
      <c r="D745" s="255" t="s">
        <v>648</v>
      </c>
      <c r="E745" s="255" t="s">
        <v>56</v>
      </c>
      <c r="F745" s="255" t="s">
        <v>610</v>
      </c>
      <c r="G745" s="255" t="s">
        <v>611</v>
      </c>
      <c r="H745" s="255" t="s">
        <v>612</v>
      </c>
      <c r="I745" s="255" t="s">
        <v>696</v>
      </c>
      <c r="J745" s="255" t="s">
        <v>125</v>
      </c>
      <c r="L745" s="267">
        <v>3112230.8000000007</v>
      </c>
      <c r="M745" s="262"/>
      <c r="N745" s="262">
        <v>457370.6</v>
      </c>
      <c r="O745" s="262">
        <v>513549.1</v>
      </c>
      <c r="P745" s="262">
        <v>313755.40000000002</v>
      </c>
      <c r="Q745" s="262">
        <v>253496.5</v>
      </c>
      <c r="R745" s="262">
        <v>347193.25</v>
      </c>
      <c r="S745" s="262">
        <v>234738.35</v>
      </c>
      <c r="T745" s="262">
        <v>201207.35</v>
      </c>
      <c r="U745" s="262">
        <v>150458.20000000001</v>
      </c>
      <c r="V745" s="262">
        <v>206027.35</v>
      </c>
      <c r="W745" s="262">
        <v>155082.85</v>
      </c>
      <c r="X745" s="262">
        <v>157769.60000000001</v>
      </c>
      <c r="Y745" s="262">
        <v>121582.25</v>
      </c>
    </row>
    <row r="746" spans="4:25" hidden="1" outlineLevel="1">
      <c r="D746" s="255" t="s">
        <v>1939</v>
      </c>
      <c r="E746" s="255" t="s">
        <v>56</v>
      </c>
      <c r="F746" s="255" t="s">
        <v>610</v>
      </c>
      <c r="G746" s="255" t="s">
        <v>611</v>
      </c>
      <c r="H746" s="255" t="s">
        <v>612</v>
      </c>
      <c r="I746" s="255" t="s">
        <v>1940</v>
      </c>
      <c r="J746" s="255" t="s">
        <v>125</v>
      </c>
      <c r="L746" s="267">
        <v>66314</v>
      </c>
      <c r="M746" s="262"/>
      <c r="N746" s="262">
        <v>16708.900000000001</v>
      </c>
      <c r="O746" s="262">
        <v>11570.1</v>
      </c>
      <c r="P746" s="262">
        <v>3144.4</v>
      </c>
      <c r="Q746" s="262">
        <v>3081.5</v>
      </c>
      <c r="R746" s="262">
        <v>6336.4</v>
      </c>
      <c r="S746" s="262">
        <v>3555.45</v>
      </c>
      <c r="T746" s="262">
        <v>3288.6</v>
      </c>
      <c r="U746" s="262">
        <v>2979.3</v>
      </c>
      <c r="V746" s="262">
        <v>2717.6</v>
      </c>
      <c r="W746" s="262">
        <v>3462.4</v>
      </c>
      <c r="X746" s="262">
        <v>5857.4</v>
      </c>
      <c r="Y746" s="262">
        <v>3611.95</v>
      </c>
    </row>
    <row r="747" spans="4:25" hidden="1" outlineLevel="1">
      <c r="D747" s="255" t="s">
        <v>1900</v>
      </c>
      <c r="E747" s="255" t="s">
        <v>54</v>
      </c>
      <c r="F747" s="255" t="s">
        <v>610</v>
      </c>
      <c r="G747" s="255" t="s">
        <v>611</v>
      </c>
      <c r="H747" s="255" t="s">
        <v>612</v>
      </c>
      <c r="I747" s="255" t="s">
        <v>1941</v>
      </c>
      <c r="J747" s="255" t="s">
        <v>126</v>
      </c>
      <c r="L747" s="267">
        <v>91.78</v>
      </c>
      <c r="M747" s="262"/>
      <c r="N747" s="262">
        <v>5.82</v>
      </c>
      <c r="O747" s="262">
        <v>53.26</v>
      </c>
      <c r="P747" s="262">
        <v>0.48</v>
      </c>
      <c r="Q747" s="262">
        <v>5.24</v>
      </c>
      <c r="R747" s="262">
        <v>0</v>
      </c>
      <c r="S747" s="262">
        <v>0</v>
      </c>
      <c r="T747" s="262">
        <v>0</v>
      </c>
      <c r="U747" s="262">
        <v>0</v>
      </c>
      <c r="V747" s="262">
        <v>0</v>
      </c>
      <c r="W747" s="262">
        <v>0.68</v>
      </c>
      <c r="X747" s="262">
        <v>0</v>
      </c>
      <c r="Y747" s="262">
        <v>26.3</v>
      </c>
    </row>
    <row r="748" spans="4:25" hidden="1" outlineLevel="1">
      <c r="D748" s="255" t="s">
        <v>2355</v>
      </c>
      <c r="E748" s="255" t="s">
        <v>2234</v>
      </c>
      <c r="F748" s="255" t="s">
        <v>610</v>
      </c>
      <c r="G748" s="255" t="s">
        <v>611</v>
      </c>
      <c r="H748" s="255" t="s">
        <v>612</v>
      </c>
      <c r="I748" s="255" t="s">
        <v>2430</v>
      </c>
      <c r="J748" s="255" t="s">
        <v>1029</v>
      </c>
      <c r="L748" s="267">
        <v>9088.1216799999984</v>
      </c>
      <c r="M748" s="262"/>
      <c r="N748" s="262">
        <v>236.98016000000001</v>
      </c>
      <c r="O748" s="262">
        <v>764.97652000000005</v>
      </c>
      <c r="P748" s="262">
        <v>818.81434999999999</v>
      </c>
      <c r="Q748" s="262">
        <v>259.59447000000006</v>
      </c>
      <c r="R748" s="262">
        <v>234.69539</v>
      </c>
      <c r="S748" s="262">
        <v>959.4209800000001</v>
      </c>
      <c r="T748" s="262">
        <v>481.55259000000001</v>
      </c>
      <c r="U748" s="262">
        <v>1462.2842000000001</v>
      </c>
      <c r="V748" s="262">
        <v>1342.9956599999998</v>
      </c>
      <c r="W748" s="262">
        <v>288.68642999999997</v>
      </c>
      <c r="X748" s="262">
        <v>1812.3914900000002</v>
      </c>
      <c r="Y748" s="262">
        <v>425.72944000000001</v>
      </c>
    </row>
    <row r="749" spans="4:25" hidden="1" outlineLevel="1">
      <c r="D749" s="255" t="s">
        <v>1274</v>
      </c>
      <c r="E749" s="255" t="s">
        <v>55</v>
      </c>
      <c r="F749" s="255" t="s">
        <v>610</v>
      </c>
      <c r="G749" s="255" t="s">
        <v>611</v>
      </c>
      <c r="H749" s="255" t="s">
        <v>612</v>
      </c>
      <c r="I749" s="255" t="s">
        <v>1275</v>
      </c>
      <c r="J749" s="255" t="s">
        <v>123</v>
      </c>
      <c r="L749" s="267">
        <v>1673.45</v>
      </c>
      <c r="M749" s="262"/>
      <c r="N749" s="262">
        <v>0</v>
      </c>
      <c r="O749" s="262">
        <v>73.8</v>
      </c>
      <c r="P749" s="262">
        <v>83</v>
      </c>
      <c r="Q749" s="262">
        <v>140</v>
      </c>
      <c r="R749" s="262">
        <v>304.95</v>
      </c>
      <c r="S749" s="262">
        <v>682.7</v>
      </c>
      <c r="T749" s="262">
        <v>136.9</v>
      </c>
      <c r="U749" s="262">
        <v>204</v>
      </c>
      <c r="V749" s="262">
        <v>0</v>
      </c>
      <c r="W749" s="262">
        <v>48.1</v>
      </c>
      <c r="X749" s="262">
        <v>0</v>
      </c>
      <c r="Y749" s="262">
        <v>0</v>
      </c>
    </row>
    <row r="750" spans="4:25" hidden="1" outlineLevel="1">
      <c r="D750" s="255" t="s">
        <v>367</v>
      </c>
      <c r="E750" s="255" t="s">
        <v>56</v>
      </c>
      <c r="F750" s="255" t="s">
        <v>610</v>
      </c>
      <c r="G750" s="255" t="s">
        <v>611</v>
      </c>
      <c r="H750" s="255" t="s">
        <v>612</v>
      </c>
      <c r="I750" s="255" t="s">
        <v>202</v>
      </c>
      <c r="J750" s="255" t="s">
        <v>125</v>
      </c>
      <c r="L750" s="267">
        <v>48558.899999999994</v>
      </c>
      <c r="M750" s="262"/>
      <c r="N750" s="262">
        <v>3881</v>
      </c>
      <c r="O750" s="262">
        <v>1955.4</v>
      </c>
      <c r="P750" s="262">
        <v>8326.5</v>
      </c>
      <c r="Q750" s="262">
        <v>5096.6000000000004</v>
      </c>
      <c r="R750" s="262">
        <v>3439.6</v>
      </c>
      <c r="S750" s="262">
        <v>2220</v>
      </c>
      <c r="T750" s="262">
        <v>1841.7</v>
      </c>
      <c r="U750" s="262">
        <v>5136.2</v>
      </c>
      <c r="V750" s="262">
        <v>1869.1</v>
      </c>
      <c r="W750" s="262">
        <v>3076</v>
      </c>
      <c r="X750" s="262">
        <v>5621.7</v>
      </c>
      <c r="Y750" s="262">
        <v>6095.1</v>
      </c>
    </row>
    <row r="751" spans="4:25" hidden="1" outlineLevel="1">
      <c r="D751" s="255" t="s">
        <v>735</v>
      </c>
      <c r="E751" s="255" t="s">
        <v>54</v>
      </c>
      <c r="F751" s="255" t="s">
        <v>610</v>
      </c>
      <c r="G751" s="255" t="s">
        <v>611</v>
      </c>
      <c r="H751" s="255" t="s">
        <v>612</v>
      </c>
      <c r="I751" s="255" t="s">
        <v>1276</v>
      </c>
      <c r="J751" s="255" t="s">
        <v>126</v>
      </c>
      <c r="L751" s="267">
        <v>12404</v>
      </c>
      <c r="M751" s="262"/>
      <c r="N751" s="262">
        <v>1702.6</v>
      </c>
      <c r="O751" s="262">
        <v>1433.2</v>
      </c>
      <c r="P751" s="262">
        <v>1670.8</v>
      </c>
      <c r="Q751" s="262">
        <v>554</v>
      </c>
      <c r="R751" s="262">
        <v>1004.4</v>
      </c>
      <c r="S751" s="262">
        <v>471</v>
      </c>
      <c r="T751" s="262">
        <v>3605.4</v>
      </c>
      <c r="U751" s="262">
        <v>430.8</v>
      </c>
      <c r="V751" s="262">
        <v>616.79999999999995</v>
      </c>
      <c r="W751" s="262">
        <v>528.20000000000005</v>
      </c>
      <c r="X751" s="262">
        <v>220.2</v>
      </c>
      <c r="Y751" s="262">
        <v>166.6</v>
      </c>
    </row>
    <row r="752" spans="4:25" hidden="1" outlineLevel="1">
      <c r="D752" s="255" t="s">
        <v>3580</v>
      </c>
      <c r="E752" s="255" t="s">
        <v>55</v>
      </c>
      <c r="F752" s="255" t="s">
        <v>610</v>
      </c>
      <c r="G752" s="255" t="s">
        <v>611</v>
      </c>
      <c r="H752" s="255" t="s">
        <v>612</v>
      </c>
      <c r="I752" s="255" t="s">
        <v>3581</v>
      </c>
      <c r="J752" s="255" t="s">
        <v>123</v>
      </c>
      <c r="L752" s="267">
        <v>0</v>
      </c>
      <c r="M752" s="262"/>
      <c r="N752" s="262"/>
      <c r="O752" s="262"/>
      <c r="P752" s="262"/>
      <c r="Q752" s="262"/>
      <c r="R752" s="262"/>
      <c r="S752" s="262">
        <v>0</v>
      </c>
      <c r="T752" s="262">
        <v>0</v>
      </c>
      <c r="U752" s="262">
        <v>0</v>
      </c>
      <c r="V752" s="262">
        <v>0</v>
      </c>
      <c r="W752" s="262"/>
      <c r="X752" s="262"/>
      <c r="Y752" s="262"/>
    </row>
    <row r="753" spans="4:25" hidden="1" outlineLevel="1">
      <c r="D753" s="255" t="s">
        <v>697</v>
      </c>
      <c r="E753" s="255" t="s">
        <v>55</v>
      </c>
      <c r="F753" s="255" t="s">
        <v>610</v>
      </c>
      <c r="G753" s="255" t="s">
        <v>611</v>
      </c>
      <c r="H753" s="255" t="s">
        <v>612</v>
      </c>
      <c r="I753" s="255" t="s">
        <v>369</v>
      </c>
      <c r="J753" s="255" t="s">
        <v>123</v>
      </c>
      <c r="L753" s="267">
        <v>165842.92000000001</v>
      </c>
      <c r="M753" s="262"/>
      <c r="N753" s="262">
        <v>19723.3</v>
      </c>
      <c r="O753" s="262">
        <v>25287.15</v>
      </c>
      <c r="P753" s="262">
        <v>12390.76</v>
      </c>
      <c r="Q753" s="262">
        <v>16959.650000000001</v>
      </c>
      <c r="R753" s="262">
        <v>10860.2</v>
      </c>
      <c r="S753" s="262">
        <v>7489.45</v>
      </c>
      <c r="T753" s="262">
        <v>4882.3</v>
      </c>
      <c r="U753" s="262">
        <v>16439.5</v>
      </c>
      <c r="V753" s="262">
        <v>11123.13</v>
      </c>
      <c r="W753" s="262">
        <v>5613.95</v>
      </c>
      <c r="X753" s="262">
        <v>25573.15</v>
      </c>
      <c r="Y753" s="262">
        <v>9500.3799999999992</v>
      </c>
    </row>
    <row r="754" spans="4:25" hidden="1" outlineLevel="1">
      <c r="D754" s="255" t="s">
        <v>315</v>
      </c>
      <c r="E754" s="255" t="s">
        <v>55</v>
      </c>
      <c r="F754" s="255" t="s">
        <v>610</v>
      </c>
      <c r="G754" s="255" t="s">
        <v>611</v>
      </c>
      <c r="H754" s="255" t="s">
        <v>612</v>
      </c>
      <c r="I754" s="255" t="s">
        <v>316</v>
      </c>
      <c r="J754" s="255" t="s">
        <v>123</v>
      </c>
      <c r="L754" s="267">
        <v>2551580.4</v>
      </c>
      <c r="M754" s="262"/>
      <c r="N754" s="262">
        <v>129941.2</v>
      </c>
      <c r="O754" s="262">
        <v>197623.6</v>
      </c>
      <c r="P754" s="262">
        <v>273174.09999999998</v>
      </c>
      <c r="Q754" s="262">
        <v>332240.3</v>
      </c>
      <c r="R754" s="262">
        <v>258100.8</v>
      </c>
      <c r="S754" s="262">
        <v>176647.8</v>
      </c>
      <c r="T754" s="262">
        <v>142859.20000000001</v>
      </c>
      <c r="U754" s="262">
        <v>163442.29999999999</v>
      </c>
      <c r="V754" s="262">
        <v>170071.4</v>
      </c>
      <c r="W754" s="262">
        <v>180502</v>
      </c>
      <c r="X754" s="262">
        <v>244037.1</v>
      </c>
      <c r="Y754" s="262">
        <v>282940.59999999998</v>
      </c>
    </row>
    <row r="755" spans="4:25" hidden="1" outlineLevel="1">
      <c r="D755" s="255" t="s">
        <v>970</v>
      </c>
      <c r="E755" s="255" t="s">
        <v>55</v>
      </c>
      <c r="F755" s="255" t="s">
        <v>610</v>
      </c>
      <c r="G755" s="255" t="s">
        <v>611</v>
      </c>
      <c r="H755" s="255" t="s">
        <v>612</v>
      </c>
      <c r="I755" s="255" t="s">
        <v>971</v>
      </c>
      <c r="J755" s="255" t="s">
        <v>123</v>
      </c>
      <c r="L755" s="267">
        <v>89746.8</v>
      </c>
      <c r="M755" s="262"/>
      <c r="N755" s="262">
        <v>6127.5</v>
      </c>
      <c r="O755" s="262">
        <v>9984.6</v>
      </c>
      <c r="P755" s="262">
        <v>8364.2999999999993</v>
      </c>
      <c r="Q755" s="262">
        <v>8764.7999999999993</v>
      </c>
      <c r="R755" s="262">
        <v>5364.6</v>
      </c>
      <c r="S755" s="262">
        <v>7205.3</v>
      </c>
      <c r="T755" s="262">
        <v>6583</v>
      </c>
      <c r="U755" s="262">
        <v>7252.6</v>
      </c>
      <c r="V755" s="262">
        <v>8206.6</v>
      </c>
      <c r="W755" s="262">
        <v>9470.7999999999993</v>
      </c>
      <c r="X755" s="262">
        <v>7189.7</v>
      </c>
      <c r="Y755" s="262">
        <v>5233</v>
      </c>
    </row>
    <row r="756" spans="4:25" hidden="1" outlineLevel="1">
      <c r="D756" s="255" t="s">
        <v>1725</v>
      </c>
      <c r="E756" s="255" t="s">
        <v>54</v>
      </c>
      <c r="F756" s="255" t="s">
        <v>610</v>
      </c>
      <c r="G756" s="255" t="s">
        <v>611</v>
      </c>
      <c r="H756" s="255" t="s">
        <v>612</v>
      </c>
      <c r="I756" s="255" t="s">
        <v>1726</v>
      </c>
      <c r="J756" s="255" t="s">
        <v>126</v>
      </c>
      <c r="L756" s="267">
        <v>999379</v>
      </c>
      <c r="M756" s="262"/>
      <c r="N756" s="262">
        <v>8065</v>
      </c>
      <c r="O756" s="262">
        <v>16324</v>
      </c>
      <c r="P756" s="262">
        <v>38867</v>
      </c>
      <c r="Q756" s="262">
        <v>28212</v>
      </c>
      <c r="R756" s="262">
        <v>67537</v>
      </c>
      <c r="S756" s="262">
        <v>61907</v>
      </c>
      <c r="T756" s="262">
        <v>85009</v>
      </c>
      <c r="U756" s="262">
        <v>50810</v>
      </c>
      <c r="V756" s="262">
        <v>154913</v>
      </c>
      <c r="W756" s="262">
        <v>20877</v>
      </c>
      <c r="X756" s="262">
        <v>434096</v>
      </c>
      <c r="Y756" s="262">
        <v>32762</v>
      </c>
    </row>
    <row r="757" spans="4:25" hidden="1" outlineLevel="1">
      <c r="D757" s="255" t="s">
        <v>3481</v>
      </c>
      <c r="E757" s="255" t="s">
        <v>54</v>
      </c>
      <c r="F757" s="255" t="s">
        <v>610</v>
      </c>
      <c r="G757" s="255" t="s">
        <v>611</v>
      </c>
      <c r="H757" s="255" t="s">
        <v>612</v>
      </c>
      <c r="I757" s="255" t="s">
        <v>466</v>
      </c>
      <c r="J757" s="255" t="s">
        <v>126</v>
      </c>
      <c r="L757" s="267">
        <v>35522.100000000006</v>
      </c>
      <c r="M757" s="262"/>
      <c r="N757" s="262">
        <v>1337.9</v>
      </c>
      <c r="O757" s="262">
        <v>227.8</v>
      </c>
      <c r="P757" s="262">
        <v>10880.5</v>
      </c>
      <c r="Q757" s="262">
        <v>4205.2</v>
      </c>
      <c r="R757" s="262">
        <v>5554.9</v>
      </c>
      <c r="S757" s="262">
        <v>4737</v>
      </c>
      <c r="T757" s="262">
        <v>1326.4</v>
      </c>
      <c r="U757" s="262">
        <v>1375.5</v>
      </c>
      <c r="V757" s="262">
        <v>1218</v>
      </c>
      <c r="W757" s="262">
        <v>573.5</v>
      </c>
      <c r="X757" s="262">
        <v>3012.5</v>
      </c>
      <c r="Y757" s="262">
        <v>1072.9000000000001</v>
      </c>
    </row>
    <row r="758" spans="4:25" hidden="1" outlineLevel="1">
      <c r="D758" s="255" t="s">
        <v>3481</v>
      </c>
      <c r="E758" s="255" t="s">
        <v>54</v>
      </c>
      <c r="F758" s="255" t="s">
        <v>610</v>
      </c>
      <c r="G758" s="255" t="s">
        <v>613</v>
      </c>
      <c r="H758" s="255" t="s">
        <v>612</v>
      </c>
      <c r="I758" s="255" t="s">
        <v>522</v>
      </c>
      <c r="J758" s="255" t="s">
        <v>126</v>
      </c>
      <c r="L758" s="267">
        <v>686</v>
      </c>
      <c r="M758" s="262"/>
      <c r="N758" s="262">
        <v>42</v>
      </c>
      <c r="O758" s="262">
        <v>0</v>
      </c>
      <c r="P758" s="262">
        <v>15</v>
      </c>
      <c r="Q758" s="262">
        <v>0</v>
      </c>
      <c r="R758" s="262">
        <v>89</v>
      </c>
      <c r="S758" s="262">
        <v>0</v>
      </c>
      <c r="T758" s="262">
        <v>0</v>
      </c>
      <c r="U758" s="262">
        <v>0</v>
      </c>
      <c r="V758" s="262">
        <v>540</v>
      </c>
      <c r="W758" s="262">
        <v>0</v>
      </c>
      <c r="X758" s="262">
        <v>0</v>
      </c>
      <c r="Y758" s="262">
        <v>0</v>
      </c>
    </row>
    <row r="759" spans="4:25" hidden="1" outlineLevel="1">
      <c r="D759" s="255" t="s">
        <v>600</v>
      </c>
      <c r="E759" s="255" t="s">
        <v>56</v>
      </c>
      <c r="F759" s="255" t="s">
        <v>610</v>
      </c>
      <c r="G759" s="255" t="s">
        <v>611</v>
      </c>
      <c r="H759" s="255" t="s">
        <v>612</v>
      </c>
      <c r="I759" s="255" t="s">
        <v>600</v>
      </c>
      <c r="J759" s="255" t="s">
        <v>125</v>
      </c>
      <c r="L759" s="267">
        <v>2529.5</v>
      </c>
      <c r="M759" s="262"/>
      <c r="N759" s="262">
        <v>102.3</v>
      </c>
      <c r="O759" s="262">
        <v>30.8</v>
      </c>
      <c r="P759" s="262">
        <v>72.5</v>
      </c>
      <c r="Q759" s="262">
        <v>166.25</v>
      </c>
      <c r="R759" s="262">
        <v>106.6</v>
      </c>
      <c r="S759" s="262">
        <v>71.349999999999994</v>
      </c>
      <c r="T759" s="262">
        <v>1190.1500000000001</v>
      </c>
      <c r="U759" s="262">
        <v>306.25</v>
      </c>
      <c r="V759" s="262">
        <v>239.45</v>
      </c>
      <c r="W759" s="262">
        <v>72.8</v>
      </c>
      <c r="X759" s="262">
        <v>116.2</v>
      </c>
      <c r="Y759" s="262">
        <v>54.85</v>
      </c>
    </row>
    <row r="760" spans="4:25" hidden="1" outlineLevel="1">
      <c r="D760" s="255" t="s">
        <v>653</v>
      </c>
      <c r="E760" s="255" t="s">
        <v>54</v>
      </c>
      <c r="F760" s="255" t="s">
        <v>610</v>
      </c>
      <c r="G760" s="255" t="s">
        <v>611</v>
      </c>
      <c r="H760" s="255" t="s">
        <v>612</v>
      </c>
      <c r="I760" s="255" t="s">
        <v>1727</v>
      </c>
      <c r="J760" s="255" t="s">
        <v>126</v>
      </c>
      <c r="L760" s="267">
        <v>8051.2999999999993</v>
      </c>
      <c r="M760" s="262"/>
      <c r="N760" s="262">
        <v>250.4</v>
      </c>
      <c r="O760" s="262">
        <v>309.39999999999998</v>
      </c>
      <c r="P760" s="262">
        <v>341.5</v>
      </c>
      <c r="Q760" s="262">
        <v>263</v>
      </c>
      <c r="R760" s="262">
        <v>1587</v>
      </c>
      <c r="S760" s="262">
        <v>1328</v>
      </c>
      <c r="T760" s="262">
        <v>21.2</v>
      </c>
      <c r="U760" s="262">
        <v>1913</v>
      </c>
      <c r="V760" s="262">
        <v>486.5</v>
      </c>
      <c r="W760" s="262">
        <v>252.2</v>
      </c>
      <c r="X760" s="262">
        <v>874.7</v>
      </c>
      <c r="Y760" s="262">
        <v>424.4</v>
      </c>
    </row>
    <row r="761" spans="4:25" hidden="1" outlineLevel="1">
      <c r="D761" s="255" t="s">
        <v>654</v>
      </c>
      <c r="E761" s="255" t="s">
        <v>54</v>
      </c>
      <c r="F761" s="255" t="s">
        <v>610</v>
      </c>
      <c r="G761" s="255" t="s">
        <v>611</v>
      </c>
      <c r="H761" s="255" t="s">
        <v>612</v>
      </c>
      <c r="I761" s="255" t="s">
        <v>972</v>
      </c>
      <c r="J761" s="255" t="s">
        <v>126</v>
      </c>
      <c r="L761" s="267">
        <v>132015.09999999998</v>
      </c>
      <c r="M761" s="262"/>
      <c r="N761" s="262">
        <v>1978</v>
      </c>
      <c r="O761" s="262">
        <v>4726.5</v>
      </c>
      <c r="P761" s="262">
        <v>2463</v>
      </c>
      <c r="Q761" s="262">
        <v>1499.5</v>
      </c>
      <c r="R761" s="262">
        <v>45784</v>
      </c>
      <c r="S761" s="262">
        <v>19192.400000000001</v>
      </c>
      <c r="T761" s="262">
        <v>22088.2</v>
      </c>
      <c r="U761" s="262">
        <v>29497.5</v>
      </c>
      <c r="V761" s="262">
        <v>4786</v>
      </c>
      <c r="W761" s="262">
        <v>0</v>
      </c>
      <c r="X761" s="262"/>
      <c r="Y761" s="262"/>
    </row>
    <row r="762" spans="4:25" hidden="1" outlineLevel="1">
      <c r="D762" s="255" t="s">
        <v>736</v>
      </c>
      <c r="E762" s="255" t="s">
        <v>55</v>
      </c>
      <c r="F762" s="255" t="s">
        <v>610</v>
      </c>
      <c r="G762" s="255" t="s">
        <v>611</v>
      </c>
      <c r="H762" s="255" t="s">
        <v>612</v>
      </c>
      <c r="I762" s="255" t="s">
        <v>1277</v>
      </c>
      <c r="J762" s="255" t="s">
        <v>123</v>
      </c>
      <c r="L762" s="267">
        <v>467390.5</v>
      </c>
      <c r="M762" s="262"/>
      <c r="N762" s="262">
        <v>7762.8</v>
      </c>
      <c r="O762" s="262">
        <v>9664</v>
      </c>
      <c r="P762" s="262">
        <v>19928.8</v>
      </c>
      <c r="Q762" s="262">
        <v>8170.1</v>
      </c>
      <c r="R762" s="262">
        <v>18939.599999999999</v>
      </c>
      <c r="S762" s="262">
        <v>11706.3</v>
      </c>
      <c r="T762" s="262">
        <v>9506.7999999999993</v>
      </c>
      <c r="U762" s="262">
        <v>41377.5</v>
      </c>
      <c r="V762" s="262">
        <v>62558.5</v>
      </c>
      <c r="W762" s="262">
        <v>79387</v>
      </c>
      <c r="X762" s="262">
        <v>102073</v>
      </c>
      <c r="Y762" s="262">
        <v>96316.1</v>
      </c>
    </row>
    <row r="763" spans="4:25" hidden="1" outlineLevel="1">
      <c r="D763" s="255" t="s">
        <v>1728</v>
      </c>
      <c r="E763" s="255" t="s">
        <v>54</v>
      </c>
      <c r="F763" s="255" t="s">
        <v>610</v>
      </c>
      <c r="G763" s="255" t="s">
        <v>611</v>
      </c>
      <c r="H763" s="255" t="s">
        <v>612</v>
      </c>
      <c r="I763" s="255" t="s">
        <v>1729</v>
      </c>
      <c r="J763" s="255" t="s">
        <v>126</v>
      </c>
      <c r="L763" s="267">
        <v>3040.2</v>
      </c>
      <c r="M763" s="262"/>
      <c r="N763" s="262">
        <v>553.70000000000005</v>
      </c>
      <c r="O763" s="262">
        <v>160.1</v>
      </c>
      <c r="P763" s="262">
        <v>775.4</v>
      </c>
      <c r="Q763" s="262">
        <v>92.3</v>
      </c>
      <c r="R763" s="262">
        <v>342.1</v>
      </c>
      <c r="S763" s="262">
        <v>355.3</v>
      </c>
      <c r="T763" s="262">
        <v>235.6</v>
      </c>
      <c r="U763" s="262">
        <v>113.5</v>
      </c>
      <c r="V763" s="262">
        <v>51</v>
      </c>
      <c r="W763" s="262">
        <v>37.9</v>
      </c>
      <c r="X763" s="262">
        <v>170.1</v>
      </c>
      <c r="Y763" s="262">
        <v>153.19999999999999</v>
      </c>
    </row>
    <row r="764" spans="4:25" hidden="1" outlineLevel="1">
      <c r="D764" s="255" t="s">
        <v>318</v>
      </c>
      <c r="E764" s="255" t="s">
        <v>55</v>
      </c>
      <c r="F764" s="255" t="s">
        <v>610</v>
      </c>
      <c r="G764" s="255" t="s">
        <v>611</v>
      </c>
      <c r="H764" s="255" t="s">
        <v>612</v>
      </c>
      <c r="I764" s="255" t="s">
        <v>2217</v>
      </c>
      <c r="J764" s="255" t="s">
        <v>127</v>
      </c>
      <c r="L764" s="267">
        <v>143681.5</v>
      </c>
      <c r="M764" s="262"/>
      <c r="N764" s="262">
        <v>9181.35</v>
      </c>
      <c r="O764" s="262">
        <v>14391.2</v>
      </c>
      <c r="P764" s="262">
        <v>8618.65</v>
      </c>
      <c r="Q764" s="262">
        <v>12969.85</v>
      </c>
      <c r="R764" s="262">
        <v>6717.8</v>
      </c>
      <c r="S764" s="262">
        <v>17573.900000000001</v>
      </c>
      <c r="T764" s="262">
        <v>5703.3</v>
      </c>
      <c r="U764" s="262">
        <v>9067.4</v>
      </c>
      <c r="V764" s="262">
        <v>9264.9</v>
      </c>
      <c r="W764" s="262">
        <v>9756.4500000000007</v>
      </c>
      <c r="X764" s="262">
        <v>30880.6</v>
      </c>
      <c r="Y764" s="262">
        <v>9556.1</v>
      </c>
    </row>
    <row r="765" spans="4:25" hidden="1" outlineLevel="1">
      <c r="D765" s="255" t="s">
        <v>319</v>
      </c>
      <c r="E765" s="255" t="s">
        <v>55</v>
      </c>
      <c r="F765" s="255" t="s">
        <v>610</v>
      </c>
      <c r="G765" s="255" t="s">
        <v>611</v>
      </c>
      <c r="H765" s="255" t="s">
        <v>612</v>
      </c>
      <c r="I765" s="255" t="s">
        <v>320</v>
      </c>
      <c r="J765" s="255" t="s">
        <v>123</v>
      </c>
      <c r="L765" s="267">
        <v>6429449.29</v>
      </c>
      <c r="M765" s="262"/>
      <c r="N765" s="262">
        <v>375783.17</v>
      </c>
      <c r="O765" s="262">
        <v>591973.32999999996</v>
      </c>
      <c r="P765" s="262">
        <v>771112.4</v>
      </c>
      <c r="Q765" s="262">
        <v>425819.08</v>
      </c>
      <c r="R765" s="262">
        <v>553087.68999999994</v>
      </c>
      <c r="S765" s="262">
        <v>536955.68000000005</v>
      </c>
      <c r="T765" s="262">
        <v>427114.49</v>
      </c>
      <c r="U765" s="262">
        <v>565615.68999999994</v>
      </c>
      <c r="V765" s="262">
        <v>770730.07</v>
      </c>
      <c r="W765" s="262">
        <v>534610.37</v>
      </c>
      <c r="X765" s="262">
        <v>470517.45</v>
      </c>
      <c r="Y765" s="262">
        <v>406129.87</v>
      </c>
    </row>
    <row r="766" spans="4:25" hidden="1" outlineLevel="1">
      <c r="D766" s="255" t="s">
        <v>319</v>
      </c>
      <c r="E766" s="255" t="s">
        <v>55</v>
      </c>
      <c r="F766" s="255" t="s">
        <v>610</v>
      </c>
      <c r="G766" s="255" t="s">
        <v>613</v>
      </c>
      <c r="H766" s="255" t="s">
        <v>612</v>
      </c>
      <c r="I766" s="255" t="s">
        <v>1942</v>
      </c>
      <c r="J766" s="255" t="s">
        <v>123</v>
      </c>
      <c r="L766" s="267">
        <v>3936.35</v>
      </c>
      <c r="M766" s="262"/>
      <c r="N766" s="262">
        <v>1069</v>
      </c>
      <c r="O766" s="262">
        <v>1140</v>
      </c>
      <c r="P766" s="262">
        <v>24</v>
      </c>
      <c r="Q766" s="262">
        <v>165</v>
      </c>
      <c r="R766" s="262">
        <v>0</v>
      </c>
      <c r="S766" s="262">
        <v>60</v>
      </c>
      <c r="T766" s="262">
        <v>400.35</v>
      </c>
      <c r="U766" s="262">
        <v>780.9</v>
      </c>
      <c r="V766" s="262">
        <v>283.5</v>
      </c>
      <c r="W766" s="262">
        <v>0</v>
      </c>
      <c r="X766" s="262">
        <v>13.6</v>
      </c>
      <c r="Y766" s="262">
        <v>0</v>
      </c>
    </row>
    <row r="767" spans="4:25" hidden="1" outlineLevel="1">
      <c r="D767" s="255" t="s">
        <v>698</v>
      </c>
      <c r="E767" s="255" t="s">
        <v>55</v>
      </c>
      <c r="F767" s="255" t="s">
        <v>610</v>
      </c>
      <c r="G767" s="255" t="s">
        <v>611</v>
      </c>
      <c r="H767" s="255" t="s">
        <v>612</v>
      </c>
      <c r="I767" s="255" t="s">
        <v>420</v>
      </c>
      <c r="J767" s="255" t="s">
        <v>123</v>
      </c>
      <c r="L767" s="267">
        <v>62119.169999999991</v>
      </c>
      <c r="M767" s="262"/>
      <c r="N767" s="262">
        <v>2093.4899999999998</v>
      </c>
      <c r="O767" s="262">
        <v>2932.36</v>
      </c>
      <c r="P767" s="262">
        <v>3662.83</v>
      </c>
      <c r="Q767" s="262">
        <v>4121.92</v>
      </c>
      <c r="R767" s="262">
        <v>6336.1</v>
      </c>
      <c r="S767" s="262">
        <v>4463.3</v>
      </c>
      <c r="T767" s="262">
        <v>3806.49</v>
      </c>
      <c r="U767" s="262">
        <v>6758.2</v>
      </c>
      <c r="V767" s="262">
        <v>12188.04</v>
      </c>
      <c r="W767" s="262">
        <v>5891.32</v>
      </c>
      <c r="X767" s="262">
        <v>5615.63</v>
      </c>
      <c r="Y767" s="262">
        <v>4249.49</v>
      </c>
    </row>
    <row r="768" spans="4:25" hidden="1" outlineLevel="1">
      <c r="D768" s="255" t="s">
        <v>2498</v>
      </c>
      <c r="E768" s="255" t="s">
        <v>55</v>
      </c>
      <c r="F768" s="255" t="s">
        <v>610</v>
      </c>
      <c r="G768" s="255" t="s">
        <v>611</v>
      </c>
      <c r="H768" s="255" t="s">
        <v>612</v>
      </c>
      <c r="I768" s="255" t="s">
        <v>3582</v>
      </c>
      <c r="J768" s="255" t="s">
        <v>123</v>
      </c>
      <c r="L768" s="267">
        <v>6620.33</v>
      </c>
      <c r="M768" s="262"/>
      <c r="N768" s="262"/>
      <c r="O768" s="262"/>
      <c r="P768" s="262">
        <v>2.95</v>
      </c>
      <c r="Q768" s="262">
        <v>17.8</v>
      </c>
      <c r="R768" s="262">
        <v>227.45</v>
      </c>
      <c r="S768" s="262">
        <v>512.75</v>
      </c>
      <c r="T768" s="262">
        <v>339</v>
      </c>
      <c r="U768" s="262">
        <v>161.5</v>
      </c>
      <c r="V768" s="262">
        <v>580.35</v>
      </c>
      <c r="W768" s="262">
        <v>1105.95</v>
      </c>
      <c r="X768" s="262">
        <v>2354.17</v>
      </c>
      <c r="Y768" s="262">
        <v>1318.41</v>
      </c>
    </row>
    <row r="769" spans="4:25" hidden="1" outlineLevel="1">
      <c r="D769" s="255" t="s">
        <v>1731</v>
      </c>
      <c r="E769" s="255" t="s">
        <v>55</v>
      </c>
      <c r="F769" s="255" t="s">
        <v>610</v>
      </c>
      <c r="G769" s="255" t="s">
        <v>611</v>
      </c>
      <c r="H769" s="255" t="s">
        <v>612</v>
      </c>
      <c r="I769" s="255" t="s">
        <v>1732</v>
      </c>
      <c r="J769" s="255" t="s">
        <v>123</v>
      </c>
      <c r="L769" s="267">
        <v>31989.739999999998</v>
      </c>
      <c r="M769" s="262"/>
      <c r="N769" s="262">
        <v>1077.5</v>
      </c>
      <c r="O769" s="262">
        <v>2689.74</v>
      </c>
      <c r="P769" s="262">
        <v>1552.5</v>
      </c>
      <c r="Q769" s="262">
        <v>690.9</v>
      </c>
      <c r="R769" s="262">
        <v>561.04999999999995</v>
      </c>
      <c r="S769" s="262">
        <v>955.85</v>
      </c>
      <c r="T769" s="262">
        <v>1291.1500000000001</v>
      </c>
      <c r="U769" s="262">
        <v>526.15</v>
      </c>
      <c r="V769" s="262">
        <v>2509</v>
      </c>
      <c r="W769" s="262">
        <v>1882.1</v>
      </c>
      <c r="X769" s="262">
        <v>12449.7</v>
      </c>
      <c r="Y769" s="262">
        <v>5804.1</v>
      </c>
    </row>
    <row r="770" spans="4:25" hidden="1" outlineLevel="1">
      <c r="D770" s="255" t="s">
        <v>1892</v>
      </c>
      <c r="E770" s="255" t="s">
        <v>54</v>
      </c>
      <c r="F770" s="255" t="s">
        <v>610</v>
      </c>
      <c r="G770" s="255" t="s">
        <v>611</v>
      </c>
      <c r="H770" s="255" t="s">
        <v>612</v>
      </c>
      <c r="I770" s="255" t="s">
        <v>1943</v>
      </c>
      <c r="J770" s="255" t="s">
        <v>126</v>
      </c>
      <c r="L770" s="267">
        <v>7872.2</v>
      </c>
      <c r="M770" s="262"/>
      <c r="N770" s="262">
        <v>915.8</v>
      </c>
      <c r="O770" s="262">
        <v>807.8</v>
      </c>
      <c r="P770" s="262">
        <v>1127.4000000000001</v>
      </c>
      <c r="Q770" s="262">
        <v>1063.5999999999999</v>
      </c>
      <c r="R770" s="262">
        <v>707.8</v>
      </c>
      <c r="S770" s="262">
        <v>446.6</v>
      </c>
      <c r="T770" s="262">
        <v>814</v>
      </c>
      <c r="U770" s="262">
        <v>518.79999999999995</v>
      </c>
      <c r="V770" s="262">
        <v>44.2</v>
      </c>
      <c r="W770" s="262">
        <v>725.6</v>
      </c>
      <c r="X770" s="262">
        <v>145.19999999999999</v>
      </c>
      <c r="Y770" s="262">
        <v>555.4</v>
      </c>
    </row>
    <row r="771" spans="4:25" hidden="1" outlineLevel="1">
      <c r="D771" s="255" t="s">
        <v>1902</v>
      </c>
      <c r="E771" s="255" t="s">
        <v>54</v>
      </c>
      <c r="F771" s="255" t="s">
        <v>610</v>
      </c>
      <c r="G771" s="255" t="s">
        <v>611</v>
      </c>
      <c r="H771" s="255" t="s">
        <v>612</v>
      </c>
      <c r="I771" s="255" t="s">
        <v>1944</v>
      </c>
      <c r="J771" s="255" t="s">
        <v>126</v>
      </c>
      <c r="L771" s="267">
        <v>436.84999999999997</v>
      </c>
      <c r="M771" s="262"/>
      <c r="N771" s="262">
        <v>0</v>
      </c>
      <c r="O771" s="262">
        <v>77.599999999999994</v>
      </c>
      <c r="P771" s="262">
        <v>198.05</v>
      </c>
      <c r="Q771" s="262">
        <v>2.8</v>
      </c>
      <c r="R771" s="262">
        <v>70</v>
      </c>
      <c r="S771" s="262">
        <v>2.8</v>
      </c>
      <c r="T771" s="262">
        <v>70.2</v>
      </c>
      <c r="U771" s="262">
        <v>0</v>
      </c>
      <c r="V771" s="262">
        <v>7.7</v>
      </c>
      <c r="W771" s="262">
        <v>3.7</v>
      </c>
      <c r="X771" s="262">
        <v>4</v>
      </c>
      <c r="Y771" s="262">
        <v>0</v>
      </c>
    </row>
    <row r="772" spans="4:25" hidden="1" outlineLevel="1">
      <c r="D772" s="255" t="s">
        <v>2431</v>
      </c>
      <c r="E772" s="255" t="s">
        <v>55</v>
      </c>
      <c r="F772" s="255" t="s">
        <v>610</v>
      </c>
      <c r="G772" s="255" t="s">
        <v>611</v>
      </c>
      <c r="H772" s="255" t="s">
        <v>612</v>
      </c>
      <c r="I772" s="255" t="s">
        <v>2432</v>
      </c>
      <c r="J772" s="255" t="s">
        <v>123</v>
      </c>
      <c r="L772" s="267">
        <v>112573.87000000001</v>
      </c>
      <c r="M772" s="262"/>
      <c r="N772" s="262">
        <v>5250.85</v>
      </c>
      <c r="O772" s="262">
        <v>2465.3000000000002</v>
      </c>
      <c r="P772" s="262">
        <v>12898.8</v>
      </c>
      <c r="Q772" s="262">
        <v>4450.05</v>
      </c>
      <c r="R772" s="262">
        <v>4422.3999999999996</v>
      </c>
      <c r="S772" s="262">
        <v>4690.7</v>
      </c>
      <c r="T772" s="262">
        <v>7552.45</v>
      </c>
      <c r="U772" s="262">
        <v>5350.22</v>
      </c>
      <c r="V772" s="262">
        <v>5324.05</v>
      </c>
      <c r="W772" s="262">
        <v>40836.660000000003</v>
      </c>
      <c r="X772" s="262">
        <v>10768.05</v>
      </c>
      <c r="Y772" s="262">
        <v>8564.34</v>
      </c>
    </row>
    <row r="773" spans="4:25" hidden="1" outlineLevel="1">
      <c r="D773" s="255" t="s">
        <v>2433</v>
      </c>
      <c r="E773" s="255" t="s">
        <v>55</v>
      </c>
      <c r="F773" s="255" t="s">
        <v>610</v>
      </c>
      <c r="G773" s="255" t="s">
        <v>611</v>
      </c>
      <c r="H773" s="255" t="s">
        <v>612</v>
      </c>
      <c r="I773" s="255" t="s">
        <v>1749</v>
      </c>
      <c r="J773" s="255" t="s">
        <v>123</v>
      </c>
      <c r="L773" s="267">
        <v>4567849.1500000004</v>
      </c>
      <c r="M773" s="262"/>
      <c r="N773" s="262">
        <v>468640</v>
      </c>
      <c r="O773" s="262">
        <v>363851.4</v>
      </c>
      <c r="P773" s="262">
        <v>409105.5</v>
      </c>
      <c r="Q773" s="262">
        <v>365591.7</v>
      </c>
      <c r="R773" s="262">
        <v>408450.7</v>
      </c>
      <c r="S773" s="262">
        <v>372794.4</v>
      </c>
      <c r="T773" s="262">
        <v>329696.90000000002</v>
      </c>
      <c r="U773" s="262">
        <v>320724.2</v>
      </c>
      <c r="V773" s="262">
        <v>347635.6</v>
      </c>
      <c r="W773" s="262">
        <v>392782.2</v>
      </c>
      <c r="X773" s="262">
        <v>371321.1</v>
      </c>
      <c r="Y773" s="262">
        <v>417255.45</v>
      </c>
    </row>
    <row r="774" spans="4:25" hidden="1" outlineLevel="1">
      <c r="D774" s="255" t="s">
        <v>3583</v>
      </c>
      <c r="E774" s="255" t="s">
        <v>55</v>
      </c>
      <c r="F774" s="255" t="s">
        <v>610</v>
      </c>
      <c r="G774" s="255" t="s">
        <v>611</v>
      </c>
      <c r="H774" s="255" t="s">
        <v>612</v>
      </c>
      <c r="I774" s="255" t="s">
        <v>3584</v>
      </c>
      <c r="J774" s="255" t="s">
        <v>123</v>
      </c>
      <c r="L774" s="267">
        <v>7317.6</v>
      </c>
      <c r="M774" s="262"/>
      <c r="N774" s="262"/>
      <c r="O774" s="262"/>
      <c r="P774" s="262"/>
      <c r="Q774" s="262"/>
      <c r="R774" s="262"/>
      <c r="S774" s="262"/>
      <c r="T774" s="262"/>
      <c r="U774" s="262"/>
      <c r="V774" s="262"/>
      <c r="W774" s="262">
        <v>7092.8</v>
      </c>
      <c r="X774" s="262">
        <v>129.19999999999999</v>
      </c>
      <c r="Y774" s="262">
        <v>95.6</v>
      </c>
    </row>
    <row r="775" spans="4:25" hidden="1" outlineLevel="1">
      <c r="D775" s="255" t="s">
        <v>500</v>
      </c>
      <c r="E775" s="255" t="s">
        <v>55</v>
      </c>
      <c r="F775" s="255" t="s">
        <v>610</v>
      </c>
      <c r="G775" s="255" t="s">
        <v>611</v>
      </c>
      <c r="H775" s="255" t="s">
        <v>612</v>
      </c>
      <c r="I775" s="255" t="s">
        <v>2218</v>
      </c>
      <c r="J775" s="255" t="s">
        <v>127</v>
      </c>
      <c r="L775" s="267">
        <v>7580.05</v>
      </c>
      <c r="M775" s="262"/>
      <c r="N775" s="262">
        <v>1024.49</v>
      </c>
      <c r="O775" s="262">
        <v>2576.42</v>
      </c>
      <c r="P775" s="262">
        <v>321.61</v>
      </c>
      <c r="Q775" s="262">
        <v>512.58000000000004</v>
      </c>
      <c r="R775" s="262">
        <v>449.67</v>
      </c>
      <c r="S775" s="262">
        <v>127.93</v>
      </c>
      <c r="T775" s="262">
        <v>36.020000000000003</v>
      </c>
      <c r="U775" s="262">
        <v>563.74</v>
      </c>
      <c r="V775" s="262">
        <v>184.36</v>
      </c>
      <c r="W775" s="262">
        <v>917.17</v>
      </c>
      <c r="X775" s="262">
        <v>687.94</v>
      </c>
      <c r="Y775" s="262">
        <v>178.12</v>
      </c>
    </row>
    <row r="776" spans="4:25" hidden="1" outlineLevel="1">
      <c r="D776" s="255" t="s">
        <v>2504</v>
      </c>
      <c r="E776" s="255" t="s">
        <v>2234</v>
      </c>
      <c r="F776" s="255" t="s">
        <v>610</v>
      </c>
      <c r="G776" s="255" t="s">
        <v>611</v>
      </c>
      <c r="H776" s="255" t="s">
        <v>612</v>
      </c>
      <c r="I776" s="255" t="s">
        <v>3585</v>
      </c>
      <c r="J776" s="255" t="s">
        <v>1029</v>
      </c>
      <c r="L776" s="267">
        <v>1893.33296</v>
      </c>
      <c r="M776" s="262"/>
      <c r="N776" s="262"/>
      <c r="O776" s="262"/>
      <c r="P776" s="262"/>
      <c r="Q776" s="262"/>
      <c r="R776" s="262"/>
      <c r="S776" s="262">
        <v>213.61860000000004</v>
      </c>
      <c r="T776" s="262">
        <v>292.80962</v>
      </c>
      <c r="U776" s="262">
        <v>0</v>
      </c>
      <c r="V776" s="262">
        <v>398.21317999999997</v>
      </c>
      <c r="W776" s="262">
        <v>735.40096000000005</v>
      </c>
      <c r="X776" s="262">
        <v>0</v>
      </c>
      <c r="Y776" s="262">
        <v>253.29060000000001</v>
      </c>
    </row>
    <row r="777" spans="4:25" hidden="1" outlineLevel="1">
      <c r="D777" s="255" t="s">
        <v>656</v>
      </c>
      <c r="E777" s="255" t="s">
        <v>56</v>
      </c>
      <c r="F777" s="255" t="s">
        <v>610</v>
      </c>
      <c r="G777" s="255" t="s">
        <v>611</v>
      </c>
      <c r="H777" s="255" t="s">
        <v>612</v>
      </c>
      <c r="I777" s="255" t="s">
        <v>203</v>
      </c>
      <c r="J777" s="255" t="s">
        <v>125</v>
      </c>
      <c r="L777" s="267">
        <v>806517.25</v>
      </c>
      <c r="M777" s="262"/>
      <c r="N777" s="262">
        <v>41900.199999999997</v>
      </c>
      <c r="O777" s="262">
        <v>34984.550000000003</v>
      </c>
      <c r="P777" s="262">
        <v>84696.75</v>
      </c>
      <c r="Q777" s="262">
        <v>121704.25</v>
      </c>
      <c r="R777" s="262">
        <v>131472.79999999999</v>
      </c>
      <c r="S777" s="262">
        <v>32898.9</v>
      </c>
      <c r="T777" s="262">
        <v>26615.599999999999</v>
      </c>
      <c r="U777" s="262">
        <v>33545.5</v>
      </c>
      <c r="V777" s="262">
        <v>67792.399999999994</v>
      </c>
      <c r="W777" s="262">
        <v>75848.3</v>
      </c>
      <c r="X777" s="262">
        <v>117319.2</v>
      </c>
      <c r="Y777" s="262">
        <v>37738.800000000003</v>
      </c>
    </row>
    <row r="778" spans="4:25" hidden="1" outlineLevel="1">
      <c r="D778" s="255" t="s">
        <v>1278</v>
      </c>
      <c r="E778" s="255" t="s">
        <v>56</v>
      </c>
      <c r="F778" s="255" t="s">
        <v>610</v>
      </c>
      <c r="G778" s="255" t="s">
        <v>611</v>
      </c>
      <c r="H778" s="255" t="s">
        <v>612</v>
      </c>
      <c r="I778" s="255" t="s">
        <v>1279</v>
      </c>
      <c r="J778" s="255" t="s">
        <v>125</v>
      </c>
      <c r="L778" s="267">
        <v>16594.8</v>
      </c>
      <c r="M778" s="262"/>
      <c r="N778" s="262">
        <v>1966.9</v>
      </c>
      <c r="O778" s="262">
        <v>1784.75</v>
      </c>
      <c r="P778" s="262">
        <v>1515</v>
      </c>
      <c r="Q778" s="262">
        <v>707.15</v>
      </c>
      <c r="R778" s="262">
        <v>1075.2</v>
      </c>
      <c r="S778" s="262">
        <v>689.7</v>
      </c>
      <c r="T778" s="262">
        <v>446.6</v>
      </c>
      <c r="U778" s="262">
        <v>633.9</v>
      </c>
      <c r="V778" s="262">
        <v>742.6</v>
      </c>
      <c r="W778" s="262">
        <v>3280.1</v>
      </c>
      <c r="X778" s="262">
        <v>2840.3</v>
      </c>
      <c r="Y778" s="262">
        <v>912.6</v>
      </c>
    </row>
    <row r="779" spans="4:25" hidden="1" outlineLevel="1">
      <c r="D779" s="255" t="s">
        <v>657</v>
      </c>
      <c r="E779" s="255" t="s">
        <v>54</v>
      </c>
      <c r="F779" s="255" t="s">
        <v>610</v>
      </c>
      <c r="G779" s="255" t="s">
        <v>611</v>
      </c>
      <c r="H779" s="255" t="s">
        <v>612</v>
      </c>
      <c r="I779" s="255" t="s">
        <v>588</v>
      </c>
      <c r="J779" s="255" t="s">
        <v>126</v>
      </c>
      <c r="L779" s="267">
        <v>4276608.8790399991</v>
      </c>
      <c r="M779" s="262"/>
      <c r="N779" s="262">
        <v>146084.31108000001</v>
      </c>
      <c r="O779" s="262">
        <v>363537.77380000002</v>
      </c>
      <c r="P779" s="262">
        <v>292557.01548</v>
      </c>
      <c r="Q779" s="262">
        <v>337242.30439999996</v>
      </c>
      <c r="R779" s="262">
        <v>384831.68320000003</v>
      </c>
      <c r="S779" s="262">
        <v>335094.47792000003</v>
      </c>
      <c r="T779" s="262">
        <v>293981.37167999998</v>
      </c>
      <c r="U779" s="262">
        <v>430540.52832000004</v>
      </c>
      <c r="V779" s="262">
        <v>539212.37311999989</v>
      </c>
      <c r="W779" s="262">
        <v>504556.91132000007</v>
      </c>
      <c r="X779" s="262">
        <v>412496.82160000002</v>
      </c>
      <c r="Y779" s="262">
        <v>236473.30711999998</v>
      </c>
    </row>
    <row r="780" spans="4:25" hidden="1" outlineLevel="1">
      <c r="D780" s="255" t="s">
        <v>657</v>
      </c>
      <c r="E780" s="255" t="s">
        <v>54</v>
      </c>
      <c r="F780" s="255" t="s">
        <v>610</v>
      </c>
      <c r="G780" s="255" t="s">
        <v>613</v>
      </c>
      <c r="H780" s="255" t="s">
        <v>612</v>
      </c>
      <c r="I780" s="255" t="s">
        <v>589</v>
      </c>
      <c r="J780" s="255" t="s">
        <v>126</v>
      </c>
      <c r="L780" s="267">
        <v>18551.099999999999</v>
      </c>
      <c r="M780" s="262"/>
      <c r="N780" s="262">
        <v>3114</v>
      </c>
      <c r="O780" s="262">
        <v>26.4</v>
      </c>
      <c r="P780" s="262">
        <v>60</v>
      </c>
      <c r="Q780" s="262">
        <v>19.600000000000001</v>
      </c>
      <c r="R780" s="262">
        <v>3024.1</v>
      </c>
      <c r="S780" s="262">
        <v>4946.5</v>
      </c>
      <c r="T780" s="262">
        <v>1182</v>
      </c>
      <c r="U780" s="262">
        <v>185</v>
      </c>
      <c r="V780" s="262">
        <v>1208</v>
      </c>
      <c r="W780" s="262">
        <v>120.5</v>
      </c>
      <c r="X780" s="262">
        <v>2909.4</v>
      </c>
      <c r="Y780" s="262">
        <v>1755.6</v>
      </c>
    </row>
    <row r="781" spans="4:25" hidden="1" outlineLevel="1">
      <c r="D781" s="255" t="s">
        <v>2114</v>
      </c>
      <c r="E781" s="255" t="s">
        <v>55</v>
      </c>
      <c r="F781" s="255" t="s">
        <v>610</v>
      </c>
      <c r="G781" s="255" t="s">
        <v>611</v>
      </c>
      <c r="H781" s="255" t="s">
        <v>612</v>
      </c>
      <c r="I781" s="255" t="s">
        <v>2115</v>
      </c>
      <c r="J781" s="255" t="s">
        <v>123</v>
      </c>
      <c r="L781" s="267">
        <v>30.05</v>
      </c>
      <c r="M781" s="262"/>
      <c r="N781" s="262">
        <v>30.05</v>
      </c>
      <c r="O781" s="262">
        <v>0</v>
      </c>
      <c r="P781" s="262">
        <v>0</v>
      </c>
      <c r="Q781" s="262">
        <v>0</v>
      </c>
      <c r="R781" s="262"/>
      <c r="S781" s="262"/>
      <c r="T781" s="262"/>
      <c r="U781" s="262"/>
      <c r="V781" s="262"/>
      <c r="W781" s="262"/>
      <c r="X781" s="262"/>
      <c r="Y781" s="262"/>
    </row>
    <row r="782" spans="4:25" hidden="1" outlineLevel="1">
      <c r="D782" s="255" t="s">
        <v>658</v>
      </c>
      <c r="E782" s="255" t="s">
        <v>55</v>
      </c>
      <c r="F782" s="255" t="s">
        <v>610</v>
      </c>
      <c r="G782" s="255" t="s">
        <v>611</v>
      </c>
      <c r="H782" s="255" t="s">
        <v>612</v>
      </c>
      <c r="I782" s="255" t="s">
        <v>418</v>
      </c>
      <c r="J782" s="255" t="s">
        <v>126</v>
      </c>
      <c r="L782" s="267">
        <v>59104.180000000008</v>
      </c>
      <c r="M782" s="262"/>
      <c r="N782" s="262">
        <v>5437.85</v>
      </c>
      <c r="O782" s="262">
        <v>10357.23</v>
      </c>
      <c r="P782" s="262">
        <v>7147.4</v>
      </c>
      <c r="Q782" s="262">
        <v>5476</v>
      </c>
      <c r="R782" s="262">
        <v>1524.65</v>
      </c>
      <c r="S782" s="262">
        <v>3777.45</v>
      </c>
      <c r="T782" s="262">
        <v>5167.8500000000004</v>
      </c>
      <c r="U782" s="262">
        <v>1995.65</v>
      </c>
      <c r="V782" s="262">
        <v>3259.55</v>
      </c>
      <c r="W782" s="262">
        <v>4517.3999999999996</v>
      </c>
      <c r="X782" s="262">
        <v>7919.55</v>
      </c>
      <c r="Y782" s="262">
        <v>2523.6</v>
      </c>
    </row>
    <row r="783" spans="4:25" hidden="1" outlineLevel="1">
      <c r="D783" s="255" t="s">
        <v>2200</v>
      </c>
      <c r="E783" s="255" t="s">
        <v>54</v>
      </c>
      <c r="F783" s="255" t="s">
        <v>610</v>
      </c>
      <c r="G783" s="255" t="s">
        <v>611</v>
      </c>
      <c r="H783" s="255" t="s">
        <v>612</v>
      </c>
      <c r="I783" s="255" t="s">
        <v>2219</v>
      </c>
      <c r="J783" s="255" t="s">
        <v>126</v>
      </c>
      <c r="L783" s="267">
        <v>3181.5433999999991</v>
      </c>
      <c r="M783" s="262"/>
      <c r="N783" s="262">
        <v>940.15715999999998</v>
      </c>
      <c r="O783" s="262">
        <v>345.95804000000004</v>
      </c>
      <c r="P783" s="262">
        <v>155.30000000000001</v>
      </c>
      <c r="Q783" s="262">
        <v>503.9282</v>
      </c>
      <c r="R783" s="262">
        <v>38.4</v>
      </c>
      <c r="S783" s="262">
        <v>92.8</v>
      </c>
      <c r="T783" s="262">
        <v>16.2</v>
      </c>
      <c r="U783" s="262">
        <v>56.7</v>
      </c>
      <c r="V783" s="262">
        <v>174.7</v>
      </c>
      <c r="W783" s="262">
        <v>718.3</v>
      </c>
      <c r="X783" s="262">
        <v>91.4</v>
      </c>
      <c r="Y783" s="262">
        <v>47.7</v>
      </c>
    </row>
    <row r="784" spans="4:25" hidden="1" outlineLevel="1">
      <c r="D784" s="255" t="s">
        <v>660</v>
      </c>
      <c r="E784" s="255" t="s">
        <v>55</v>
      </c>
      <c r="F784" s="255" t="s">
        <v>610</v>
      </c>
      <c r="G784" s="255" t="s">
        <v>611</v>
      </c>
      <c r="H784" s="255" t="s">
        <v>612</v>
      </c>
      <c r="I784" s="255" t="s">
        <v>328</v>
      </c>
      <c r="J784" s="255" t="s">
        <v>123</v>
      </c>
      <c r="L784" s="267">
        <v>833129.92200000002</v>
      </c>
      <c r="M784" s="262"/>
      <c r="N784" s="262">
        <v>36916.902000000002</v>
      </c>
      <c r="O784" s="262">
        <v>125004.27899999999</v>
      </c>
      <c r="P784" s="262">
        <v>219473.8</v>
      </c>
      <c r="Q784" s="262">
        <v>217109.52499999999</v>
      </c>
      <c r="R784" s="262">
        <v>47952.964</v>
      </c>
      <c r="S784" s="262">
        <v>34432.892</v>
      </c>
      <c r="T784" s="262">
        <v>58924.483999999997</v>
      </c>
      <c r="U784" s="262">
        <v>13267.736000000001</v>
      </c>
      <c r="V784" s="262">
        <v>41163.684000000001</v>
      </c>
      <c r="W784" s="262">
        <v>9100.7720000000008</v>
      </c>
      <c r="X784" s="262">
        <v>12141.045</v>
      </c>
      <c r="Y784" s="262">
        <v>17641.839</v>
      </c>
    </row>
    <row r="785" spans="4:25" hidden="1" outlineLevel="1">
      <c r="D785" s="255" t="s">
        <v>660</v>
      </c>
      <c r="E785" s="255" t="s">
        <v>55</v>
      </c>
      <c r="F785" s="255" t="s">
        <v>610</v>
      </c>
      <c r="G785" s="255" t="s">
        <v>611</v>
      </c>
      <c r="H785" s="255" t="s">
        <v>612</v>
      </c>
      <c r="I785" s="255" t="s">
        <v>2116</v>
      </c>
      <c r="J785" s="255" t="s">
        <v>123</v>
      </c>
      <c r="L785" s="267">
        <v>28.818619999999996</v>
      </c>
      <c r="M785" s="262"/>
      <c r="N785" s="262">
        <v>1.1361199999999998</v>
      </c>
      <c r="O785" s="262">
        <v>4.4627100000000004</v>
      </c>
      <c r="P785" s="262">
        <v>0.29613</v>
      </c>
      <c r="Q785" s="262">
        <v>0.24492000000000003</v>
      </c>
      <c r="R785" s="262">
        <v>1.3984900000000002</v>
      </c>
      <c r="S785" s="262">
        <v>1.7405800000000002</v>
      </c>
      <c r="T785" s="262">
        <v>1.5668800000000003</v>
      </c>
      <c r="U785" s="262">
        <v>1.2099600000000001</v>
      </c>
      <c r="V785" s="262">
        <v>9.6852599999999978</v>
      </c>
      <c r="W785" s="262">
        <v>0.20963999999999999</v>
      </c>
      <c r="X785" s="262">
        <v>1.1188400000000001</v>
      </c>
      <c r="Y785" s="262">
        <v>5.7490899999999998</v>
      </c>
    </row>
    <row r="786" spans="4:25" hidden="1" outlineLevel="1">
      <c r="D786" s="255" t="s">
        <v>324</v>
      </c>
      <c r="E786" s="255" t="s">
        <v>54</v>
      </c>
      <c r="F786" s="255" t="s">
        <v>610</v>
      </c>
      <c r="G786" s="255" t="s">
        <v>611</v>
      </c>
      <c r="H786" s="255" t="s">
        <v>612</v>
      </c>
      <c r="I786" s="255" t="s">
        <v>469</v>
      </c>
      <c r="J786" s="255" t="s">
        <v>126</v>
      </c>
      <c r="L786" s="267">
        <v>2760214.5</v>
      </c>
      <c r="M786" s="262"/>
      <c r="N786" s="262">
        <v>250719.5</v>
      </c>
      <c r="O786" s="262">
        <v>163520</v>
      </c>
      <c r="P786" s="262">
        <v>144759.5</v>
      </c>
      <c r="Q786" s="262">
        <v>213818</v>
      </c>
      <c r="R786" s="262">
        <v>231331</v>
      </c>
      <c r="S786" s="262">
        <v>245149</v>
      </c>
      <c r="T786" s="262">
        <v>200249.5</v>
      </c>
      <c r="U786" s="262">
        <v>392042</v>
      </c>
      <c r="V786" s="262">
        <v>204774.5</v>
      </c>
      <c r="W786" s="262">
        <v>267813.5</v>
      </c>
      <c r="X786" s="262">
        <v>291246</v>
      </c>
      <c r="Y786" s="262">
        <v>154792</v>
      </c>
    </row>
    <row r="787" spans="4:25" hidden="1" outlineLevel="1">
      <c r="D787" s="255" t="s">
        <v>324</v>
      </c>
      <c r="E787" s="255" t="s">
        <v>54</v>
      </c>
      <c r="F787" s="255" t="s">
        <v>610</v>
      </c>
      <c r="G787" s="255" t="s">
        <v>613</v>
      </c>
      <c r="H787" s="255" t="s">
        <v>612</v>
      </c>
      <c r="I787" s="255" t="s">
        <v>524</v>
      </c>
      <c r="J787" s="255" t="s">
        <v>126</v>
      </c>
      <c r="L787" s="267">
        <v>2495.6999999999998</v>
      </c>
      <c r="M787" s="262"/>
      <c r="N787" s="262">
        <v>0</v>
      </c>
      <c r="O787" s="262">
        <v>4.0999999999999996</v>
      </c>
      <c r="P787" s="262">
        <v>75</v>
      </c>
      <c r="Q787" s="262">
        <v>32</v>
      </c>
      <c r="R787" s="262">
        <v>0</v>
      </c>
      <c r="S787" s="262">
        <v>32</v>
      </c>
      <c r="T787" s="262">
        <v>0</v>
      </c>
      <c r="U787" s="262">
        <v>50</v>
      </c>
      <c r="V787" s="262">
        <v>15</v>
      </c>
      <c r="W787" s="262">
        <v>0</v>
      </c>
      <c r="X787" s="262">
        <v>2242</v>
      </c>
      <c r="Y787" s="262">
        <v>45.6</v>
      </c>
    </row>
    <row r="788" spans="4:25" hidden="1" outlineLevel="1">
      <c r="D788" s="255" t="s">
        <v>1733</v>
      </c>
      <c r="E788" s="255" t="s">
        <v>54</v>
      </c>
      <c r="F788" s="255" t="s">
        <v>610</v>
      </c>
      <c r="G788" s="255" t="s">
        <v>611</v>
      </c>
      <c r="H788" s="255" t="s">
        <v>612</v>
      </c>
      <c r="I788" s="255" t="s">
        <v>1734</v>
      </c>
      <c r="J788" s="255" t="s">
        <v>126</v>
      </c>
      <c r="L788" s="267">
        <v>19991</v>
      </c>
      <c r="M788" s="262"/>
      <c r="N788" s="262">
        <v>285</v>
      </c>
      <c r="O788" s="262">
        <v>241</v>
      </c>
      <c r="P788" s="262">
        <v>214.5</v>
      </c>
      <c r="Q788" s="262">
        <v>200</v>
      </c>
      <c r="R788" s="262">
        <v>415</v>
      </c>
      <c r="S788" s="262">
        <v>185</v>
      </c>
      <c r="T788" s="262">
        <v>450.5</v>
      </c>
      <c r="U788" s="262">
        <v>153.5</v>
      </c>
      <c r="V788" s="262">
        <v>6104</v>
      </c>
      <c r="W788" s="262">
        <v>6145</v>
      </c>
      <c r="X788" s="262">
        <v>5060</v>
      </c>
      <c r="Y788" s="262">
        <v>537.5</v>
      </c>
    </row>
    <row r="789" spans="4:25" hidden="1" outlineLevel="1">
      <c r="D789" s="255" t="s">
        <v>2383</v>
      </c>
      <c r="E789" s="255" t="s">
        <v>54</v>
      </c>
      <c r="F789" s="255" t="s">
        <v>610</v>
      </c>
      <c r="G789" s="255" t="s">
        <v>611</v>
      </c>
      <c r="H789" s="255" t="s">
        <v>612</v>
      </c>
      <c r="I789" s="255" t="s">
        <v>2434</v>
      </c>
      <c r="J789" s="255" t="s">
        <v>126</v>
      </c>
      <c r="L789" s="267">
        <v>1579.3999999999996</v>
      </c>
      <c r="M789" s="262"/>
      <c r="N789" s="262">
        <v>102</v>
      </c>
      <c r="O789" s="262">
        <v>0</v>
      </c>
      <c r="P789" s="262">
        <v>17.100000000000001</v>
      </c>
      <c r="Q789" s="262">
        <v>15.4</v>
      </c>
      <c r="R789" s="262">
        <v>8.1</v>
      </c>
      <c r="S789" s="262">
        <v>1186</v>
      </c>
      <c r="T789" s="262">
        <v>86.1</v>
      </c>
      <c r="U789" s="262">
        <v>45.6</v>
      </c>
      <c r="V789" s="262">
        <v>9.6</v>
      </c>
      <c r="W789" s="262">
        <v>32.5</v>
      </c>
      <c r="X789" s="262">
        <v>73</v>
      </c>
      <c r="Y789" s="262">
        <v>4</v>
      </c>
    </row>
    <row r="790" spans="4:25" hidden="1" outlineLevel="1">
      <c r="D790" s="255" t="s">
        <v>3493</v>
      </c>
      <c r="E790" s="255" t="s">
        <v>54</v>
      </c>
      <c r="F790" s="255" t="s">
        <v>610</v>
      </c>
      <c r="G790" s="255" t="s">
        <v>611</v>
      </c>
      <c r="H790" s="255" t="s">
        <v>612</v>
      </c>
      <c r="I790" s="255" t="s">
        <v>467</v>
      </c>
      <c r="J790" s="255" t="s">
        <v>126</v>
      </c>
      <c r="L790" s="267">
        <v>12273.850000000002</v>
      </c>
      <c r="M790" s="262"/>
      <c r="N790" s="262">
        <v>456.5</v>
      </c>
      <c r="O790" s="262">
        <v>104.8</v>
      </c>
      <c r="P790" s="262">
        <v>645</v>
      </c>
      <c r="Q790" s="262">
        <v>351.8</v>
      </c>
      <c r="R790" s="262">
        <v>441</v>
      </c>
      <c r="S790" s="262">
        <v>536.85</v>
      </c>
      <c r="T790" s="262">
        <v>179.1</v>
      </c>
      <c r="U790" s="262">
        <v>25.3</v>
      </c>
      <c r="V790" s="262">
        <v>9488.7000000000007</v>
      </c>
      <c r="W790" s="262">
        <v>4.5999999999999996</v>
      </c>
      <c r="X790" s="262">
        <v>29.1</v>
      </c>
      <c r="Y790" s="262">
        <v>11.1</v>
      </c>
    </row>
    <row r="791" spans="4:25" hidden="1" outlineLevel="1">
      <c r="D791" s="255" t="s">
        <v>3493</v>
      </c>
      <c r="E791" s="255" t="s">
        <v>54</v>
      </c>
      <c r="F791" s="255" t="s">
        <v>610</v>
      </c>
      <c r="G791" s="255" t="s">
        <v>613</v>
      </c>
      <c r="H791" s="255" t="s">
        <v>612</v>
      </c>
      <c r="I791" s="255" t="s">
        <v>523</v>
      </c>
      <c r="J791" s="255" t="s">
        <v>126</v>
      </c>
      <c r="L791" s="267">
        <v>0</v>
      </c>
      <c r="M791" s="262"/>
      <c r="N791" s="262">
        <v>0</v>
      </c>
      <c r="O791" s="262">
        <v>0</v>
      </c>
      <c r="P791" s="262">
        <v>0</v>
      </c>
      <c r="Q791" s="262">
        <v>0</v>
      </c>
      <c r="R791" s="262">
        <v>0</v>
      </c>
      <c r="S791" s="262">
        <v>0</v>
      </c>
      <c r="T791" s="262">
        <v>0</v>
      </c>
      <c r="U791" s="262">
        <v>0</v>
      </c>
      <c r="V791" s="262">
        <v>0</v>
      </c>
      <c r="W791" s="262">
        <v>0</v>
      </c>
      <c r="X791" s="262">
        <v>0</v>
      </c>
      <c r="Y791" s="262">
        <v>0</v>
      </c>
    </row>
    <row r="792" spans="4:25" hidden="1" outlineLevel="1">
      <c r="D792" s="255" t="s">
        <v>501</v>
      </c>
      <c r="E792" s="255" t="s">
        <v>54</v>
      </c>
      <c r="F792" s="255" t="s">
        <v>610</v>
      </c>
      <c r="G792" s="255" t="s">
        <v>611</v>
      </c>
      <c r="H792" s="255" t="s">
        <v>612</v>
      </c>
      <c r="I792" s="255" t="s">
        <v>468</v>
      </c>
      <c r="J792" s="255" t="s">
        <v>126</v>
      </c>
      <c r="L792" s="267">
        <v>61779.8</v>
      </c>
      <c r="M792" s="262"/>
      <c r="N792" s="262">
        <v>1760.5</v>
      </c>
      <c r="O792" s="262">
        <v>2310.5</v>
      </c>
      <c r="P792" s="262">
        <v>1226.9000000000001</v>
      </c>
      <c r="Q792" s="262">
        <v>3704</v>
      </c>
      <c r="R792" s="262">
        <v>12411.5</v>
      </c>
      <c r="S792" s="262">
        <v>6603</v>
      </c>
      <c r="T792" s="262">
        <v>6347.5</v>
      </c>
      <c r="U792" s="262">
        <v>7644.1</v>
      </c>
      <c r="V792" s="262">
        <v>4733.3</v>
      </c>
      <c r="W792" s="262">
        <v>1083.4000000000001</v>
      </c>
      <c r="X792" s="262">
        <v>8744.7999999999993</v>
      </c>
      <c r="Y792" s="262">
        <v>5210.3</v>
      </c>
    </row>
    <row r="793" spans="4:25" hidden="1" outlineLevel="1">
      <c r="D793" s="255" t="s">
        <v>377</v>
      </c>
      <c r="E793" s="255" t="s">
        <v>54</v>
      </c>
      <c r="F793" s="255" t="s">
        <v>610</v>
      </c>
      <c r="G793" s="255" t="s">
        <v>611</v>
      </c>
      <c r="H793" s="255" t="s">
        <v>612</v>
      </c>
      <c r="I793" s="255" t="s">
        <v>470</v>
      </c>
      <c r="J793" s="255" t="s">
        <v>126</v>
      </c>
      <c r="L793" s="267">
        <v>11144582.5</v>
      </c>
      <c r="M793" s="262"/>
      <c r="N793" s="262">
        <v>821238.5</v>
      </c>
      <c r="O793" s="262">
        <v>604064</v>
      </c>
      <c r="P793" s="262">
        <v>957619</v>
      </c>
      <c r="Q793" s="262">
        <v>824296</v>
      </c>
      <c r="R793" s="262">
        <v>936672</v>
      </c>
      <c r="S793" s="262">
        <v>877212</v>
      </c>
      <c r="T793" s="262">
        <v>841573</v>
      </c>
      <c r="U793" s="262">
        <v>1204054</v>
      </c>
      <c r="V793" s="262">
        <v>1206777</v>
      </c>
      <c r="W793" s="262">
        <v>1043132</v>
      </c>
      <c r="X793" s="262">
        <v>1244836</v>
      </c>
      <c r="Y793" s="262">
        <v>583109</v>
      </c>
    </row>
    <row r="794" spans="4:25" hidden="1" outlineLevel="1">
      <c r="D794" s="255" t="s">
        <v>377</v>
      </c>
      <c r="E794" s="255" t="s">
        <v>54</v>
      </c>
      <c r="F794" s="255" t="s">
        <v>610</v>
      </c>
      <c r="G794" s="255" t="s">
        <v>613</v>
      </c>
      <c r="H794" s="255" t="s">
        <v>612</v>
      </c>
      <c r="I794" s="255" t="s">
        <v>525</v>
      </c>
      <c r="J794" s="255" t="s">
        <v>126</v>
      </c>
      <c r="L794" s="267">
        <v>46993.9</v>
      </c>
      <c r="M794" s="262"/>
      <c r="N794" s="262">
        <v>6710.4</v>
      </c>
      <c r="O794" s="262">
        <v>0</v>
      </c>
      <c r="P794" s="262">
        <v>139.6</v>
      </c>
      <c r="Q794" s="262">
        <v>5287</v>
      </c>
      <c r="R794" s="262">
        <v>1189.9000000000001</v>
      </c>
      <c r="S794" s="262">
        <v>3995</v>
      </c>
      <c r="T794" s="262">
        <v>1449.5</v>
      </c>
      <c r="U794" s="262">
        <v>9682.5</v>
      </c>
      <c r="V794" s="262">
        <v>1738.7</v>
      </c>
      <c r="W794" s="262">
        <v>3361.8</v>
      </c>
      <c r="X794" s="262">
        <v>11178.5</v>
      </c>
      <c r="Y794" s="262">
        <v>2261</v>
      </c>
    </row>
    <row r="795" spans="4:25" hidden="1" outlineLevel="1">
      <c r="D795" s="255" t="s">
        <v>1735</v>
      </c>
      <c r="E795" s="255" t="s">
        <v>54</v>
      </c>
      <c r="F795" s="255" t="s">
        <v>610</v>
      </c>
      <c r="G795" s="255" t="s">
        <v>611</v>
      </c>
      <c r="H795" s="255" t="s">
        <v>612</v>
      </c>
      <c r="I795" s="255" t="s">
        <v>1736</v>
      </c>
      <c r="J795" s="255" t="s">
        <v>126</v>
      </c>
      <c r="L795" s="267">
        <v>29084</v>
      </c>
      <c r="M795" s="262"/>
      <c r="N795" s="262">
        <v>343</v>
      </c>
      <c r="O795" s="262">
        <v>2024</v>
      </c>
      <c r="P795" s="262">
        <v>2923</v>
      </c>
      <c r="Q795" s="262">
        <v>2042</v>
      </c>
      <c r="R795" s="262">
        <v>247</v>
      </c>
      <c r="S795" s="262">
        <v>259</v>
      </c>
      <c r="T795" s="262">
        <v>2338</v>
      </c>
      <c r="U795" s="262">
        <v>1088</v>
      </c>
      <c r="V795" s="262">
        <v>7089</v>
      </c>
      <c r="W795" s="262">
        <v>4977</v>
      </c>
      <c r="X795" s="262">
        <v>3656</v>
      </c>
      <c r="Y795" s="262">
        <v>2098</v>
      </c>
    </row>
    <row r="796" spans="4:25" hidden="1" outlineLevel="1">
      <c r="D796" s="255" t="s">
        <v>661</v>
      </c>
      <c r="E796" s="255" t="s">
        <v>54</v>
      </c>
      <c r="F796" s="255" t="s">
        <v>610</v>
      </c>
      <c r="G796" s="255" t="s">
        <v>611</v>
      </c>
      <c r="H796" s="255" t="s">
        <v>612</v>
      </c>
      <c r="I796" s="255" t="s">
        <v>471</v>
      </c>
      <c r="J796" s="255" t="s">
        <v>126</v>
      </c>
      <c r="L796" s="267">
        <v>4238.1000000000004</v>
      </c>
      <c r="M796" s="262"/>
      <c r="N796" s="262">
        <v>1891.6</v>
      </c>
      <c r="O796" s="262">
        <v>1134.2</v>
      </c>
      <c r="P796" s="262">
        <v>477.1</v>
      </c>
      <c r="Q796" s="262">
        <v>138.35</v>
      </c>
      <c r="R796" s="262">
        <v>326.89999999999998</v>
      </c>
      <c r="S796" s="262">
        <v>21.4</v>
      </c>
      <c r="T796" s="262">
        <v>40.6</v>
      </c>
      <c r="U796" s="262">
        <v>4.8</v>
      </c>
      <c r="V796" s="262">
        <v>87</v>
      </c>
      <c r="W796" s="262">
        <v>109.25</v>
      </c>
      <c r="X796" s="262">
        <v>6.9</v>
      </c>
      <c r="Y796" s="262">
        <v>0</v>
      </c>
    </row>
    <row r="797" spans="4:25" hidden="1" outlineLevel="1">
      <c r="D797" s="255" t="s">
        <v>2178</v>
      </c>
      <c r="E797" s="255" t="s">
        <v>55</v>
      </c>
      <c r="F797" s="255" t="s">
        <v>610</v>
      </c>
      <c r="G797" s="255" t="s">
        <v>611</v>
      </c>
      <c r="H797" s="255" t="s">
        <v>612</v>
      </c>
      <c r="I797" s="255" t="s">
        <v>2220</v>
      </c>
      <c r="J797" s="255" t="s">
        <v>123</v>
      </c>
      <c r="L797" s="267">
        <v>85.74</v>
      </c>
      <c r="M797" s="262"/>
      <c r="N797" s="262">
        <v>7.9</v>
      </c>
      <c r="O797" s="262">
        <v>17.72</v>
      </c>
      <c r="P797" s="262">
        <v>11.6</v>
      </c>
      <c r="Q797" s="262">
        <v>5.8</v>
      </c>
      <c r="R797" s="262">
        <v>17.8</v>
      </c>
      <c r="S797" s="262">
        <v>6.96</v>
      </c>
      <c r="T797" s="262">
        <v>6</v>
      </c>
      <c r="U797" s="262">
        <v>0.76</v>
      </c>
      <c r="V797" s="262">
        <v>10.44</v>
      </c>
      <c r="W797" s="262">
        <v>0.76</v>
      </c>
      <c r="X797" s="262"/>
      <c r="Y797" s="262"/>
    </row>
    <row r="798" spans="4:25" hidden="1" outlineLevel="1">
      <c r="D798" s="255" t="s">
        <v>3586</v>
      </c>
      <c r="E798" s="255" t="s">
        <v>54</v>
      </c>
      <c r="F798" s="255" t="s">
        <v>610</v>
      </c>
      <c r="G798" s="255" t="s">
        <v>611</v>
      </c>
      <c r="H798" s="255" t="s">
        <v>612</v>
      </c>
      <c r="I798" s="255" t="s">
        <v>3587</v>
      </c>
      <c r="J798" s="255" t="s">
        <v>126</v>
      </c>
      <c r="L798" s="267">
        <v>189.3</v>
      </c>
      <c r="M798" s="262"/>
      <c r="N798" s="262"/>
      <c r="O798" s="262"/>
      <c r="P798" s="262"/>
      <c r="Q798" s="262"/>
      <c r="R798" s="262"/>
      <c r="S798" s="262"/>
      <c r="T798" s="262"/>
      <c r="U798" s="262"/>
      <c r="V798" s="262">
        <v>0</v>
      </c>
      <c r="W798" s="262">
        <v>155.4</v>
      </c>
      <c r="X798" s="262">
        <v>12.9</v>
      </c>
      <c r="Y798" s="262">
        <v>21</v>
      </c>
    </row>
    <row r="799" spans="4:25" hidden="1" outlineLevel="1">
      <c r="D799" s="255" t="s">
        <v>974</v>
      </c>
      <c r="E799" s="255" t="s">
        <v>56</v>
      </c>
      <c r="F799" s="255" t="s">
        <v>610</v>
      </c>
      <c r="G799" s="255" t="s">
        <v>611</v>
      </c>
      <c r="H799" s="255" t="s">
        <v>612</v>
      </c>
      <c r="I799" s="255" t="s">
        <v>975</v>
      </c>
      <c r="J799" s="255" t="s">
        <v>125</v>
      </c>
      <c r="L799" s="267">
        <v>96643.900000000009</v>
      </c>
      <c r="M799" s="262"/>
      <c r="N799" s="262">
        <v>3587</v>
      </c>
      <c r="O799" s="262">
        <v>11932</v>
      </c>
      <c r="P799" s="262">
        <v>16312.8</v>
      </c>
      <c r="Q799" s="262">
        <v>9868.2000000000007</v>
      </c>
      <c r="R799" s="262">
        <v>8747.4</v>
      </c>
      <c r="S799" s="262">
        <v>4802.2</v>
      </c>
      <c r="T799" s="262">
        <v>8680.4</v>
      </c>
      <c r="U799" s="262">
        <v>5922.4</v>
      </c>
      <c r="V799" s="262">
        <v>8418.7999999999993</v>
      </c>
      <c r="W799" s="262">
        <v>8384</v>
      </c>
      <c r="X799" s="262">
        <v>6913.6</v>
      </c>
      <c r="Y799" s="262">
        <v>3075.1</v>
      </c>
    </row>
    <row r="800" spans="4:25" hidden="1" outlineLevel="1">
      <c r="D800" s="255" t="s">
        <v>249</v>
      </c>
      <c r="E800" s="255" t="s">
        <v>54</v>
      </c>
      <c r="F800" s="255" t="s">
        <v>610</v>
      </c>
      <c r="G800" s="255" t="s">
        <v>611</v>
      </c>
      <c r="H800" s="255" t="s">
        <v>612</v>
      </c>
      <c r="I800" s="255" t="s">
        <v>472</v>
      </c>
      <c r="J800" s="255" t="s">
        <v>126</v>
      </c>
      <c r="L800" s="267">
        <v>1465131.7999999998</v>
      </c>
      <c r="M800" s="262"/>
      <c r="N800" s="262">
        <v>90342.7</v>
      </c>
      <c r="O800" s="262">
        <v>108121.4</v>
      </c>
      <c r="P800" s="262">
        <v>155287.5</v>
      </c>
      <c r="Q800" s="262">
        <v>77307.8</v>
      </c>
      <c r="R800" s="262">
        <v>82237</v>
      </c>
      <c r="S800" s="262">
        <v>148834</v>
      </c>
      <c r="T800" s="262">
        <v>69921.2</v>
      </c>
      <c r="U800" s="262">
        <v>107093.3</v>
      </c>
      <c r="V800" s="262">
        <v>141496</v>
      </c>
      <c r="W800" s="262">
        <v>105119.8</v>
      </c>
      <c r="X800" s="262">
        <v>175586.2</v>
      </c>
      <c r="Y800" s="262">
        <v>203784.9</v>
      </c>
    </row>
    <row r="801" spans="4:25" hidden="1" outlineLevel="1">
      <c r="D801" s="255" t="s">
        <v>249</v>
      </c>
      <c r="E801" s="255" t="s">
        <v>54</v>
      </c>
      <c r="F801" s="255" t="s">
        <v>610</v>
      </c>
      <c r="G801" s="255" t="s">
        <v>613</v>
      </c>
      <c r="H801" s="255" t="s">
        <v>612</v>
      </c>
      <c r="I801" s="255" t="s">
        <v>526</v>
      </c>
      <c r="J801" s="255" t="s">
        <v>126</v>
      </c>
      <c r="L801" s="267">
        <v>2275.8999999999996</v>
      </c>
      <c r="M801" s="262"/>
      <c r="N801" s="262">
        <v>6.1</v>
      </c>
      <c r="O801" s="262">
        <v>0</v>
      </c>
      <c r="P801" s="262">
        <v>40</v>
      </c>
      <c r="Q801" s="262">
        <v>0.6</v>
      </c>
      <c r="R801" s="262">
        <v>0</v>
      </c>
      <c r="S801" s="262">
        <v>1380</v>
      </c>
      <c r="T801" s="262">
        <v>0</v>
      </c>
      <c r="U801" s="262">
        <v>31.8</v>
      </c>
      <c r="V801" s="262">
        <v>16.2</v>
      </c>
      <c r="W801" s="262">
        <v>90</v>
      </c>
      <c r="X801" s="262">
        <v>710</v>
      </c>
      <c r="Y801" s="262">
        <v>1.2</v>
      </c>
    </row>
    <row r="802" spans="4:25" hidden="1" outlineLevel="1">
      <c r="D802" s="255" t="s">
        <v>2117</v>
      </c>
      <c r="E802" s="255" t="s">
        <v>56</v>
      </c>
      <c r="F802" s="255" t="s">
        <v>610</v>
      </c>
      <c r="G802" s="255" t="s">
        <v>611</v>
      </c>
      <c r="H802" s="255" t="s">
        <v>612</v>
      </c>
      <c r="I802" s="255" t="s">
        <v>2118</v>
      </c>
      <c r="J802" s="255" t="s">
        <v>125</v>
      </c>
      <c r="L802" s="267">
        <v>29407.91</v>
      </c>
      <c r="M802" s="262"/>
      <c r="N802" s="262">
        <v>1003.55</v>
      </c>
      <c r="O802" s="262">
        <v>1154.7</v>
      </c>
      <c r="P802" s="262">
        <v>5973.8</v>
      </c>
      <c r="Q802" s="262">
        <v>6313.75</v>
      </c>
      <c r="R802" s="262">
        <v>1720.75</v>
      </c>
      <c r="S802" s="262">
        <v>1850.3</v>
      </c>
      <c r="T802" s="262">
        <v>1654.5</v>
      </c>
      <c r="U802" s="262">
        <v>862.05</v>
      </c>
      <c r="V802" s="262">
        <v>1492.4</v>
      </c>
      <c r="W802" s="262">
        <v>1528.35</v>
      </c>
      <c r="X802" s="262">
        <v>2497.9499999999998</v>
      </c>
      <c r="Y802" s="262">
        <v>3355.81</v>
      </c>
    </row>
    <row r="803" spans="4:25" hidden="1" outlineLevel="1">
      <c r="D803" s="255" t="s">
        <v>2356</v>
      </c>
      <c r="E803" s="255" t="s">
        <v>2234</v>
      </c>
      <c r="F803" s="255" t="s">
        <v>610</v>
      </c>
      <c r="G803" s="255" t="s">
        <v>611</v>
      </c>
      <c r="H803" s="255" t="s">
        <v>612</v>
      </c>
      <c r="I803" s="255" t="s">
        <v>2435</v>
      </c>
      <c r="J803" s="255" t="s">
        <v>1029</v>
      </c>
      <c r="L803" s="267">
        <v>35231.517639999998</v>
      </c>
      <c r="M803" s="262"/>
      <c r="N803" s="262">
        <v>11299.027129999999</v>
      </c>
      <c r="O803" s="262">
        <v>1430.4643999999998</v>
      </c>
      <c r="P803" s="262">
        <v>234.95246</v>
      </c>
      <c r="Q803" s="262">
        <v>280.64052000000004</v>
      </c>
      <c r="R803" s="262">
        <v>815.64238999999998</v>
      </c>
      <c r="S803" s="262">
        <v>340.40138000000002</v>
      </c>
      <c r="T803" s="262">
        <v>1203.9086199999999</v>
      </c>
      <c r="U803" s="262">
        <v>1076.0033700000001</v>
      </c>
      <c r="V803" s="262">
        <v>1677.5022799999999</v>
      </c>
      <c r="W803" s="262">
        <v>1251.5730100000001</v>
      </c>
      <c r="X803" s="262">
        <v>6100.8449600000004</v>
      </c>
      <c r="Y803" s="262">
        <v>9520.5571199999995</v>
      </c>
    </row>
    <row r="804" spans="4:25" hidden="1" outlineLevel="1">
      <c r="D804" s="255" t="s">
        <v>663</v>
      </c>
      <c r="E804" s="255" t="s">
        <v>55</v>
      </c>
      <c r="F804" s="255" t="s">
        <v>610</v>
      </c>
      <c r="G804" s="255" t="s">
        <v>611</v>
      </c>
      <c r="H804" s="255" t="s">
        <v>612</v>
      </c>
      <c r="I804" s="255" t="s">
        <v>1945</v>
      </c>
      <c r="J804" s="255" t="s">
        <v>127</v>
      </c>
      <c r="L804" s="267">
        <v>20500.599999999999</v>
      </c>
      <c r="M804" s="262"/>
      <c r="N804" s="262">
        <v>967</v>
      </c>
      <c r="O804" s="262">
        <v>50</v>
      </c>
      <c r="P804" s="262">
        <v>3322.5</v>
      </c>
      <c r="Q804" s="262">
        <v>256.5</v>
      </c>
      <c r="R804" s="262">
        <v>549.5</v>
      </c>
      <c r="S804" s="262">
        <v>161.5</v>
      </c>
      <c r="T804" s="262">
        <v>3634</v>
      </c>
      <c r="U804" s="262">
        <v>145</v>
      </c>
      <c r="V804" s="262">
        <v>258.5</v>
      </c>
      <c r="W804" s="262">
        <v>2102</v>
      </c>
      <c r="X804" s="262">
        <v>7638.3</v>
      </c>
      <c r="Y804" s="262">
        <v>1415.8</v>
      </c>
    </row>
    <row r="805" spans="4:25" hidden="1" outlineLevel="1">
      <c r="D805" s="255" t="s">
        <v>1904</v>
      </c>
      <c r="E805" s="255" t="s">
        <v>54</v>
      </c>
      <c r="F805" s="255" t="s">
        <v>610</v>
      </c>
      <c r="G805" s="255" t="s">
        <v>611</v>
      </c>
      <c r="H805" s="255" t="s">
        <v>612</v>
      </c>
      <c r="I805" s="255" t="s">
        <v>1946</v>
      </c>
      <c r="J805" s="255" t="s">
        <v>126</v>
      </c>
      <c r="L805" s="267">
        <v>3484.5</v>
      </c>
      <c r="M805" s="262"/>
      <c r="N805" s="262">
        <v>131.35</v>
      </c>
      <c r="O805" s="262">
        <v>51.75</v>
      </c>
      <c r="P805" s="262">
        <v>115.5</v>
      </c>
      <c r="Q805" s="262">
        <v>181.85</v>
      </c>
      <c r="R805" s="262">
        <v>199.55</v>
      </c>
      <c r="S805" s="262">
        <v>70.5</v>
      </c>
      <c r="T805" s="262">
        <v>63.75</v>
      </c>
      <c r="U805" s="262">
        <v>6.6</v>
      </c>
      <c r="V805" s="262">
        <v>2655.25</v>
      </c>
      <c r="W805" s="262">
        <v>0</v>
      </c>
      <c r="X805" s="262">
        <v>8.4</v>
      </c>
      <c r="Y805" s="262">
        <v>0</v>
      </c>
    </row>
    <row r="806" spans="4:25" hidden="1" outlineLevel="1">
      <c r="D806" s="255" t="s">
        <v>250</v>
      </c>
      <c r="E806" s="255" t="s">
        <v>54</v>
      </c>
      <c r="F806" s="255" t="s">
        <v>610</v>
      </c>
      <c r="G806" s="255" t="s">
        <v>611</v>
      </c>
      <c r="H806" s="255" t="s">
        <v>612</v>
      </c>
      <c r="I806" s="255" t="s">
        <v>473</v>
      </c>
      <c r="J806" s="255" t="s">
        <v>126</v>
      </c>
      <c r="L806" s="267">
        <v>68990.030000000013</v>
      </c>
      <c r="M806" s="262"/>
      <c r="N806" s="262">
        <v>22664.22</v>
      </c>
      <c r="O806" s="262">
        <v>30039.54</v>
      </c>
      <c r="P806" s="262">
        <v>1788.72</v>
      </c>
      <c r="Q806" s="262">
        <v>134.44</v>
      </c>
      <c r="R806" s="262">
        <v>13286.92</v>
      </c>
      <c r="S806" s="262">
        <v>764.12</v>
      </c>
      <c r="T806" s="262">
        <v>312.07</v>
      </c>
      <c r="U806" s="262"/>
      <c r="V806" s="262"/>
      <c r="W806" s="262"/>
      <c r="X806" s="262"/>
      <c r="Y806" s="262"/>
    </row>
    <row r="807" spans="4:25" hidden="1" outlineLevel="1">
      <c r="D807" s="255" t="s">
        <v>250</v>
      </c>
      <c r="E807" s="255" t="s">
        <v>54</v>
      </c>
      <c r="F807" s="255" t="s">
        <v>610</v>
      </c>
      <c r="G807" s="255" t="s">
        <v>613</v>
      </c>
      <c r="H807" s="255" t="s">
        <v>612</v>
      </c>
      <c r="I807" s="255" t="s">
        <v>527</v>
      </c>
      <c r="J807" s="255" t="s">
        <v>126</v>
      </c>
      <c r="L807" s="267">
        <v>67.2</v>
      </c>
      <c r="M807" s="262"/>
      <c r="N807" s="262">
        <v>0</v>
      </c>
      <c r="O807" s="262">
        <v>67.2</v>
      </c>
      <c r="P807" s="262">
        <v>0</v>
      </c>
      <c r="Q807" s="262">
        <v>0</v>
      </c>
      <c r="R807" s="262">
        <v>0</v>
      </c>
      <c r="S807" s="262">
        <v>0</v>
      </c>
      <c r="T807" s="262">
        <v>0</v>
      </c>
      <c r="U807" s="262"/>
      <c r="V807" s="262"/>
      <c r="W807" s="262"/>
      <c r="X807" s="262"/>
      <c r="Y807" s="262"/>
    </row>
    <row r="808" spans="4:25" hidden="1" outlineLevel="1">
      <c r="D808" s="255" t="s">
        <v>3501</v>
      </c>
      <c r="E808" s="255" t="s">
        <v>2234</v>
      </c>
      <c r="F808" s="255" t="s">
        <v>610</v>
      </c>
      <c r="G808" s="255" t="s">
        <v>611</v>
      </c>
      <c r="H808" s="255" t="s">
        <v>612</v>
      </c>
      <c r="I808" s="255" t="s">
        <v>3293</v>
      </c>
      <c r="J808" s="255" t="s">
        <v>1029</v>
      </c>
      <c r="L808" s="267">
        <v>1483.85094</v>
      </c>
      <c r="M808" s="262"/>
      <c r="N808" s="262"/>
      <c r="O808" s="262">
        <v>0</v>
      </c>
      <c r="P808" s="262">
        <v>0</v>
      </c>
      <c r="Q808" s="262">
        <v>0</v>
      </c>
      <c r="R808" s="262">
        <v>40.681609999999999</v>
      </c>
      <c r="S808" s="262">
        <v>0</v>
      </c>
      <c r="T808" s="262">
        <v>0</v>
      </c>
      <c r="U808" s="262">
        <v>408.46967000000001</v>
      </c>
      <c r="V808" s="262">
        <v>93.450240000000008</v>
      </c>
      <c r="W808" s="262">
        <v>504.57587999999998</v>
      </c>
      <c r="X808" s="262">
        <v>377.34818000000001</v>
      </c>
      <c r="Y808" s="262">
        <v>59.325360000000003</v>
      </c>
    </row>
    <row r="809" spans="4:25" hidden="1" outlineLevel="1">
      <c r="D809" s="255" t="s">
        <v>3588</v>
      </c>
      <c r="E809" s="255" t="s">
        <v>54</v>
      </c>
      <c r="F809" s="255" t="s">
        <v>610</v>
      </c>
      <c r="G809" s="255" t="s">
        <v>611</v>
      </c>
      <c r="H809" s="255" t="s">
        <v>612</v>
      </c>
      <c r="I809" s="255" t="s">
        <v>3589</v>
      </c>
      <c r="J809" s="255" t="s">
        <v>126</v>
      </c>
      <c r="L809" s="267">
        <v>2028.6</v>
      </c>
      <c r="M809" s="262"/>
      <c r="N809" s="262"/>
      <c r="O809" s="262"/>
      <c r="P809" s="262"/>
      <c r="Q809" s="262"/>
      <c r="R809" s="262"/>
      <c r="S809" s="262">
        <v>72</v>
      </c>
      <c r="T809" s="262">
        <v>0</v>
      </c>
      <c r="U809" s="262">
        <v>868.2</v>
      </c>
      <c r="V809" s="262">
        <v>93.8</v>
      </c>
      <c r="W809" s="262">
        <v>393</v>
      </c>
      <c r="X809" s="262">
        <v>275.8</v>
      </c>
      <c r="Y809" s="262">
        <v>325.8</v>
      </c>
    </row>
    <row r="810" spans="4:25" hidden="1" outlineLevel="1">
      <c r="D810" s="255" t="s">
        <v>1737</v>
      </c>
      <c r="E810" s="255" t="s">
        <v>54</v>
      </c>
      <c r="F810" s="255" t="s">
        <v>610</v>
      </c>
      <c r="G810" s="255" t="s">
        <v>611</v>
      </c>
      <c r="H810" s="255" t="s">
        <v>612</v>
      </c>
      <c r="I810" s="255" t="s">
        <v>1738</v>
      </c>
      <c r="J810" s="255" t="s">
        <v>126</v>
      </c>
      <c r="L810" s="267">
        <v>19.2</v>
      </c>
      <c r="M810" s="262"/>
      <c r="N810" s="262">
        <v>0</v>
      </c>
      <c r="O810" s="262">
        <v>0</v>
      </c>
      <c r="P810" s="262">
        <v>19.2</v>
      </c>
      <c r="Q810" s="262">
        <v>0</v>
      </c>
      <c r="R810" s="262">
        <v>0</v>
      </c>
      <c r="S810" s="262">
        <v>0</v>
      </c>
      <c r="T810" s="262">
        <v>0</v>
      </c>
      <c r="U810" s="262">
        <v>0</v>
      </c>
      <c r="V810" s="262">
        <v>0</v>
      </c>
      <c r="W810" s="262">
        <v>0</v>
      </c>
      <c r="X810" s="262">
        <v>0</v>
      </c>
      <c r="Y810" s="262">
        <v>0</v>
      </c>
    </row>
    <row r="811" spans="4:25" hidden="1" outlineLevel="1">
      <c r="D811" s="255" t="s">
        <v>976</v>
      </c>
      <c r="E811" s="255" t="s">
        <v>55</v>
      </c>
      <c r="F811" s="255" t="s">
        <v>610</v>
      </c>
      <c r="G811" s="255" t="s">
        <v>611</v>
      </c>
      <c r="H811" s="255" t="s">
        <v>612</v>
      </c>
      <c r="I811" s="255" t="s">
        <v>977</v>
      </c>
      <c r="J811" s="255" t="s">
        <v>123</v>
      </c>
      <c r="L811" s="267">
        <v>924008.1</v>
      </c>
      <c r="M811" s="262"/>
      <c r="N811" s="262">
        <v>48618.05</v>
      </c>
      <c r="O811" s="262">
        <v>88626.25</v>
      </c>
      <c r="P811" s="262">
        <v>97743.45</v>
      </c>
      <c r="Q811" s="262">
        <v>42673.15</v>
      </c>
      <c r="R811" s="262">
        <v>100099.6</v>
      </c>
      <c r="S811" s="262">
        <v>49301.2</v>
      </c>
      <c r="T811" s="262">
        <v>53328.75</v>
      </c>
      <c r="U811" s="262">
        <v>146841.5</v>
      </c>
      <c r="V811" s="262">
        <v>70914.899999999994</v>
      </c>
      <c r="W811" s="262">
        <v>53827.1</v>
      </c>
      <c r="X811" s="262">
        <v>99077.3</v>
      </c>
      <c r="Y811" s="262">
        <v>72956.850000000006</v>
      </c>
    </row>
    <row r="812" spans="4:25" hidden="1" outlineLevel="1">
      <c r="D812" s="255" t="s">
        <v>992</v>
      </c>
      <c r="E812" s="255" t="s">
        <v>54</v>
      </c>
      <c r="F812" s="255" t="s">
        <v>610</v>
      </c>
      <c r="G812" s="255" t="s">
        <v>611</v>
      </c>
      <c r="H812" s="255" t="s">
        <v>612</v>
      </c>
      <c r="I812" s="255" t="s">
        <v>20</v>
      </c>
      <c r="J812" s="255" t="s">
        <v>126</v>
      </c>
      <c r="L812" s="267">
        <v>56024.52</v>
      </c>
      <c r="M812" s="262"/>
      <c r="N812" s="262">
        <v>15866.26</v>
      </c>
      <c r="O812" s="262">
        <v>4594.2</v>
      </c>
      <c r="P812" s="262">
        <v>2939.21</v>
      </c>
      <c r="Q812" s="262">
        <v>2669.05</v>
      </c>
      <c r="R812" s="262">
        <v>4152.88</v>
      </c>
      <c r="S812" s="262">
        <v>5341</v>
      </c>
      <c r="T812" s="262">
        <v>4157.7700000000004</v>
      </c>
      <c r="U812" s="262">
        <v>827.66</v>
      </c>
      <c r="V812" s="262">
        <v>2858.58</v>
      </c>
      <c r="W812" s="262">
        <v>2605.52</v>
      </c>
      <c r="X812" s="262">
        <v>5027.21</v>
      </c>
      <c r="Y812" s="262">
        <v>4985.18</v>
      </c>
    </row>
    <row r="813" spans="4:25" hidden="1" outlineLevel="1">
      <c r="D813" s="255" t="s">
        <v>992</v>
      </c>
      <c r="E813" s="255" t="s">
        <v>54</v>
      </c>
      <c r="F813" s="255" t="s">
        <v>610</v>
      </c>
      <c r="G813" s="255" t="s">
        <v>613</v>
      </c>
      <c r="H813" s="255" t="s">
        <v>612</v>
      </c>
      <c r="I813" s="255" t="s">
        <v>509</v>
      </c>
      <c r="J813" s="255" t="s">
        <v>126</v>
      </c>
      <c r="L813" s="267">
        <v>147.56</v>
      </c>
      <c r="M813" s="262"/>
      <c r="N813" s="262">
        <v>79</v>
      </c>
      <c r="O813" s="262">
        <v>38.6</v>
      </c>
      <c r="P813" s="262">
        <v>0</v>
      </c>
      <c r="Q813" s="262">
        <v>10</v>
      </c>
      <c r="R813" s="262">
        <v>0</v>
      </c>
      <c r="S813" s="262">
        <v>0</v>
      </c>
      <c r="T813" s="262">
        <v>3.68</v>
      </c>
      <c r="U813" s="262">
        <v>0</v>
      </c>
      <c r="V813" s="262">
        <v>0</v>
      </c>
      <c r="W813" s="262">
        <v>0.6</v>
      </c>
      <c r="X813" s="262">
        <v>3.68</v>
      </c>
      <c r="Y813" s="262">
        <v>12</v>
      </c>
    </row>
    <row r="814" spans="4:25" hidden="1" outlineLevel="1">
      <c r="D814" s="255" t="s">
        <v>2357</v>
      </c>
      <c r="E814" s="255" t="s">
        <v>2234</v>
      </c>
      <c r="F814" s="255" t="s">
        <v>610</v>
      </c>
      <c r="G814" s="255" t="s">
        <v>611</v>
      </c>
      <c r="H814" s="255" t="s">
        <v>612</v>
      </c>
      <c r="I814" s="255" t="s">
        <v>2436</v>
      </c>
      <c r="J814" s="255" t="s">
        <v>1029</v>
      </c>
      <c r="L814" s="267">
        <v>45197.927169999995</v>
      </c>
      <c r="M814" s="262"/>
      <c r="N814" s="262">
        <v>1588.9875</v>
      </c>
      <c r="O814" s="262">
        <v>1033.2922100000001</v>
      </c>
      <c r="P814" s="262">
        <v>8073.9525000000003</v>
      </c>
      <c r="Q814" s="262">
        <v>2834.3774799999997</v>
      </c>
      <c r="R814" s="262">
        <v>3399.6899100000001</v>
      </c>
      <c r="S814" s="262">
        <v>2055.3893900000003</v>
      </c>
      <c r="T814" s="262">
        <v>4633.3414700000003</v>
      </c>
      <c r="U814" s="262">
        <v>2597.6202200000002</v>
      </c>
      <c r="V814" s="262">
        <v>6414.308649999999</v>
      </c>
      <c r="W814" s="262">
        <v>4606.20892</v>
      </c>
      <c r="X814" s="262">
        <v>3320.18379</v>
      </c>
      <c r="Y814" s="262">
        <v>4640.5751300000002</v>
      </c>
    </row>
    <row r="815" spans="4:25" hidden="1" outlineLevel="1">
      <c r="D815" s="255" t="s">
        <v>1157</v>
      </c>
      <c r="E815" s="255" t="s">
        <v>2234</v>
      </c>
      <c r="F815" s="255" t="s">
        <v>610</v>
      </c>
      <c r="G815" s="255" t="s">
        <v>611</v>
      </c>
      <c r="H815" s="255" t="s">
        <v>612</v>
      </c>
      <c r="I815" s="255" t="s">
        <v>2437</v>
      </c>
      <c r="J815" s="255" t="s">
        <v>1029</v>
      </c>
      <c r="L815" s="267">
        <v>56713.643650000005</v>
      </c>
      <c r="M815" s="262"/>
      <c r="N815" s="262">
        <v>2357.80368</v>
      </c>
      <c r="O815" s="262">
        <v>10063.899799999999</v>
      </c>
      <c r="P815" s="262">
        <v>4843.9455200000002</v>
      </c>
      <c r="Q815" s="262">
        <v>10102.95357</v>
      </c>
      <c r="R815" s="262">
        <v>3497.6962600000002</v>
      </c>
      <c r="S815" s="262">
        <v>623.40796000000012</v>
      </c>
      <c r="T815" s="262">
        <v>763.29948999999999</v>
      </c>
      <c r="U815" s="262">
        <v>1115.2759099999998</v>
      </c>
      <c r="V815" s="262">
        <v>12131.22365</v>
      </c>
      <c r="W815" s="262">
        <v>5426.1097799999998</v>
      </c>
      <c r="X815" s="262">
        <v>1340.5324300000002</v>
      </c>
      <c r="Y815" s="262">
        <v>4447.4955999999993</v>
      </c>
    </row>
    <row r="816" spans="4:25" hidden="1" outlineLevel="1">
      <c r="D816" s="255" t="s">
        <v>2358</v>
      </c>
      <c r="E816" s="255" t="s">
        <v>2234</v>
      </c>
      <c r="F816" s="255" t="s">
        <v>610</v>
      </c>
      <c r="G816" s="255" t="s">
        <v>611</v>
      </c>
      <c r="H816" s="255" t="s">
        <v>612</v>
      </c>
      <c r="I816" s="255" t="s">
        <v>2438</v>
      </c>
      <c r="J816" s="255" t="s">
        <v>1029</v>
      </c>
      <c r="L816" s="267">
        <v>24.962409999999998</v>
      </c>
      <c r="M816" s="262"/>
      <c r="N816" s="262">
        <v>0</v>
      </c>
      <c r="O816" s="262">
        <v>0</v>
      </c>
      <c r="P816" s="262">
        <v>0</v>
      </c>
      <c r="Q816" s="262">
        <v>0</v>
      </c>
      <c r="R816" s="262">
        <v>0</v>
      </c>
      <c r="S816" s="262">
        <v>0</v>
      </c>
      <c r="T816" s="262">
        <v>0</v>
      </c>
      <c r="U816" s="262">
        <v>0</v>
      </c>
      <c r="V816" s="262">
        <v>0</v>
      </c>
      <c r="W816" s="262">
        <v>0</v>
      </c>
      <c r="X816" s="262">
        <v>0</v>
      </c>
      <c r="Y816" s="262">
        <v>24.962409999999998</v>
      </c>
    </row>
    <row r="817" spans="4:25" hidden="1" outlineLevel="1">
      <c r="D817" s="255" t="s">
        <v>664</v>
      </c>
      <c r="E817" s="255" t="s">
        <v>55</v>
      </c>
      <c r="F817" s="255" t="s">
        <v>610</v>
      </c>
      <c r="G817" s="255" t="s">
        <v>611</v>
      </c>
      <c r="H817" s="255" t="s">
        <v>612</v>
      </c>
      <c r="I817" s="255" t="s">
        <v>595</v>
      </c>
      <c r="J817" s="255" t="s">
        <v>123</v>
      </c>
      <c r="L817" s="267">
        <v>7002.2999999999993</v>
      </c>
      <c r="M817" s="262"/>
      <c r="N817" s="262">
        <v>611.29999999999995</v>
      </c>
      <c r="O817" s="262">
        <v>524.6</v>
      </c>
      <c r="P817" s="262">
        <v>763.8</v>
      </c>
      <c r="Q817" s="262">
        <v>608.79999999999995</v>
      </c>
      <c r="R817" s="262">
        <v>652.79999999999995</v>
      </c>
      <c r="S817" s="262">
        <v>511.4</v>
      </c>
      <c r="T817" s="262">
        <v>973.6</v>
      </c>
      <c r="U817" s="262">
        <v>237</v>
      </c>
      <c r="V817" s="262">
        <v>645.20000000000005</v>
      </c>
      <c r="W817" s="262">
        <v>608.4</v>
      </c>
      <c r="X817" s="262">
        <v>464.7</v>
      </c>
      <c r="Y817" s="262">
        <v>400.7</v>
      </c>
    </row>
    <row r="818" spans="4:25" hidden="1" outlineLevel="1">
      <c r="D818" s="255" t="s">
        <v>700</v>
      </c>
      <c r="E818" s="255" t="s">
        <v>55</v>
      </c>
      <c r="F818" s="255" t="s">
        <v>610</v>
      </c>
      <c r="G818" s="255" t="s">
        <v>611</v>
      </c>
      <c r="H818" s="255" t="s">
        <v>612</v>
      </c>
      <c r="I818" s="255" t="s">
        <v>597</v>
      </c>
      <c r="J818" s="255" t="s">
        <v>123</v>
      </c>
      <c r="L818" s="267">
        <v>338753.26</v>
      </c>
      <c r="M818" s="262"/>
      <c r="N818" s="262">
        <v>16454.400000000001</v>
      </c>
      <c r="O818" s="262">
        <v>11904.75</v>
      </c>
      <c r="P818" s="262">
        <v>17586.599999999999</v>
      </c>
      <c r="Q818" s="262">
        <v>12532.45</v>
      </c>
      <c r="R818" s="262">
        <v>29772.9</v>
      </c>
      <c r="S818" s="262">
        <v>23879.8</v>
      </c>
      <c r="T818" s="262">
        <v>36378.75</v>
      </c>
      <c r="U818" s="262">
        <v>35577.5</v>
      </c>
      <c r="V818" s="262">
        <v>38685.5</v>
      </c>
      <c r="W818" s="262">
        <v>42339.75</v>
      </c>
      <c r="X818" s="262">
        <v>47807.5</v>
      </c>
      <c r="Y818" s="262">
        <v>25833.360000000001</v>
      </c>
    </row>
    <row r="819" spans="4:25" hidden="1" outlineLevel="1">
      <c r="D819" s="255" t="s">
        <v>1280</v>
      </c>
      <c r="E819" s="255" t="s">
        <v>56</v>
      </c>
      <c r="F819" s="255" t="s">
        <v>610</v>
      </c>
      <c r="G819" s="255" t="s">
        <v>611</v>
      </c>
      <c r="H819" s="255" t="s">
        <v>612</v>
      </c>
      <c r="I819" s="255" t="s">
        <v>1281</v>
      </c>
      <c r="J819" s="255" t="s">
        <v>125</v>
      </c>
      <c r="L819" s="267">
        <v>24210.139999999992</v>
      </c>
      <c r="M819" s="262"/>
      <c r="N819" s="262">
        <v>2203.79</v>
      </c>
      <c r="O819" s="262">
        <v>1789.07</v>
      </c>
      <c r="P819" s="262">
        <v>2654.24</v>
      </c>
      <c r="Q819" s="262">
        <v>2503.61</v>
      </c>
      <c r="R819" s="262">
        <v>1280.57</v>
      </c>
      <c r="S819" s="262">
        <v>2695.46</v>
      </c>
      <c r="T819" s="262">
        <v>2461.84</v>
      </c>
      <c r="U819" s="262">
        <v>682.97</v>
      </c>
      <c r="V819" s="262">
        <v>581.5</v>
      </c>
      <c r="W819" s="262">
        <v>2872.6</v>
      </c>
      <c r="X819" s="262">
        <v>1995.39</v>
      </c>
      <c r="Y819" s="262">
        <v>2489.1</v>
      </c>
    </row>
    <row r="820" spans="4:25" hidden="1" outlineLevel="1">
      <c r="D820" s="255" t="s">
        <v>1697</v>
      </c>
      <c r="E820" s="255" t="s">
        <v>56</v>
      </c>
      <c r="F820" s="255" t="s">
        <v>610</v>
      </c>
      <c r="G820" s="255" t="s">
        <v>611</v>
      </c>
      <c r="H820" s="255" t="s">
        <v>612</v>
      </c>
      <c r="I820" s="255" t="s">
        <v>442</v>
      </c>
      <c r="J820" s="255" t="s">
        <v>125</v>
      </c>
      <c r="L820" s="267">
        <v>6610</v>
      </c>
      <c r="M820" s="262"/>
      <c r="N820" s="262">
        <v>475.85</v>
      </c>
      <c r="O820" s="262">
        <v>2112.9499999999998</v>
      </c>
      <c r="P820" s="262">
        <v>1413</v>
      </c>
      <c r="Q820" s="262">
        <v>2608.1999999999998</v>
      </c>
      <c r="R820" s="262"/>
      <c r="S820" s="262"/>
      <c r="T820" s="262"/>
      <c r="U820" s="262"/>
      <c r="V820" s="262"/>
      <c r="W820" s="262"/>
      <c r="X820" s="262"/>
      <c r="Y820" s="262"/>
    </row>
    <row r="821" spans="4:25" hidden="1" outlineLevel="1">
      <c r="D821" s="255" t="s">
        <v>666</v>
      </c>
      <c r="E821" s="255" t="s">
        <v>54</v>
      </c>
      <c r="F821" s="255" t="s">
        <v>610</v>
      </c>
      <c r="G821" s="255" t="s">
        <v>611</v>
      </c>
      <c r="H821" s="255" t="s">
        <v>612</v>
      </c>
      <c r="I821" s="255" t="s">
        <v>463</v>
      </c>
      <c r="J821" s="255" t="s">
        <v>126</v>
      </c>
      <c r="L821" s="267">
        <v>1346098.7944600002</v>
      </c>
      <c r="M821" s="262"/>
      <c r="N821" s="262">
        <v>81625.929999999993</v>
      </c>
      <c r="O821" s="262">
        <v>117012.06</v>
      </c>
      <c r="P821" s="262">
        <v>107600.98</v>
      </c>
      <c r="Q821" s="262">
        <v>110616.22</v>
      </c>
      <c r="R821" s="262">
        <v>41744.78</v>
      </c>
      <c r="S821" s="262">
        <v>72429.173179999998</v>
      </c>
      <c r="T821" s="262">
        <v>45829.504560000001</v>
      </c>
      <c r="U821" s="262">
        <v>132489.81456000003</v>
      </c>
      <c r="V821" s="262">
        <v>41202.635979999992</v>
      </c>
      <c r="W821" s="262">
        <v>229353.49574000007</v>
      </c>
      <c r="X821" s="262">
        <v>213618.98082000003</v>
      </c>
      <c r="Y821" s="262">
        <v>152575.21962000002</v>
      </c>
    </row>
    <row r="822" spans="4:25" hidden="1" outlineLevel="1">
      <c r="D822" s="255" t="s">
        <v>666</v>
      </c>
      <c r="E822" s="255" t="s">
        <v>54</v>
      </c>
      <c r="F822" s="255" t="s">
        <v>610</v>
      </c>
      <c r="G822" s="255" t="s">
        <v>613</v>
      </c>
      <c r="H822" s="255" t="s">
        <v>612</v>
      </c>
      <c r="I822" s="255" t="s">
        <v>520</v>
      </c>
      <c r="J822" s="255" t="s">
        <v>126</v>
      </c>
      <c r="L822" s="267">
        <v>3802.6923999999999</v>
      </c>
      <c r="M822" s="262"/>
      <c r="N822" s="262">
        <v>52.915999999999997</v>
      </c>
      <c r="O822" s="262">
        <v>21.858000000000001</v>
      </c>
      <c r="P822" s="262">
        <v>48</v>
      </c>
      <c r="Q822" s="262">
        <v>2131.3000000000002</v>
      </c>
      <c r="R822" s="262">
        <v>122.1</v>
      </c>
      <c r="S822" s="262">
        <v>102</v>
      </c>
      <c r="T822" s="262">
        <v>16.824000000000002</v>
      </c>
      <c r="U822" s="262">
        <v>47.808</v>
      </c>
      <c r="V822" s="262">
        <v>0.2762</v>
      </c>
      <c r="W822" s="262">
        <v>66.183999999999997</v>
      </c>
      <c r="X822" s="262">
        <v>1166.8062</v>
      </c>
      <c r="Y822" s="262">
        <v>26.62</v>
      </c>
    </row>
    <row r="823" spans="4:25" hidden="1" outlineLevel="1">
      <c r="D823" s="255" t="s">
        <v>1282</v>
      </c>
      <c r="E823" s="255" t="s">
        <v>54</v>
      </c>
      <c r="F823" s="255" t="s">
        <v>610</v>
      </c>
      <c r="G823" s="255" t="s">
        <v>611</v>
      </c>
      <c r="H823" s="255" t="s">
        <v>612</v>
      </c>
      <c r="I823" s="255" t="s">
        <v>1283</v>
      </c>
      <c r="J823" s="255" t="s">
        <v>126</v>
      </c>
      <c r="L823" s="267">
        <v>579.99</v>
      </c>
      <c r="M823" s="262"/>
      <c r="N823" s="262">
        <v>0</v>
      </c>
      <c r="O823" s="262">
        <v>2.88</v>
      </c>
      <c r="P823" s="262">
        <v>0</v>
      </c>
      <c r="Q823" s="262">
        <v>0.92</v>
      </c>
      <c r="R823" s="262">
        <v>22.24</v>
      </c>
      <c r="S823" s="262">
        <v>19.2</v>
      </c>
      <c r="T823" s="262">
        <v>534.75</v>
      </c>
      <c r="U823" s="262">
        <v>0</v>
      </c>
      <c r="V823" s="262">
        <v>0</v>
      </c>
      <c r="W823" s="262">
        <v>0</v>
      </c>
      <c r="X823" s="262">
        <v>0</v>
      </c>
      <c r="Y823" s="262">
        <v>0</v>
      </c>
    </row>
    <row r="824" spans="4:25" hidden="1" outlineLevel="1">
      <c r="D824" s="255" t="s">
        <v>701</v>
      </c>
      <c r="E824" s="255" t="s">
        <v>55</v>
      </c>
      <c r="F824" s="255" t="s">
        <v>610</v>
      </c>
      <c r="G824" s="255" t="s">
        <v>611</v>
      </c>
      <c r="H824" s="255" t="s">
        <v>612</v>
      </c>
      <c r="I824" s="255" t="s">
        <v>424</v>
      </c>
      <c r="J824" s="255" t="s">
        <v>123</v>
      </c>
      <c r="L824" s="267">
        <v>47939.28</v>
      </c>
      <c r="M824" s="262"/>
      <c r="N824" s="262">
        <v>2508.84</v>
      </c>
      <c r="O824" s="262">
        <v>3573.73</v>
      </c>
      <c r="P824" s="262">
        <v>1246.19</v>
      </c>
      <c r="Q824" s="262">
        <v>6386.31</v>
      </c>
      <c r="R824" s="262">
        <v>7326.42</v>
      </c>
      <c r="S824" s="262">
        <v>2742.12</v>
      </c>
      <c r="T824" s="262">
        <v>5631.62</v>
      </c>
      <c r="U824" s="262">
        <v>2333.13</v>
      </c>
      <c r="V824" s="262">
        <v>3556.41</v>
      </c>
      <c r="W824" s="262">
        <v>3013.61</v>
      </c>
      <c r="X824" s="262">
        <v>4572.9399999999996</v>
      </c>
      <c r="Y824" s="262">
        <v>5047.96</v>
      </c>
    </row>
    <row r="825" spans="4:25" hidden="1" outlineLevel="1">
      <c r="D825" s="255" t="s">
        <v>1165</v>
      </c>
      <c r="E825" s="255" t="s">
        <v>2234</v>
      </c>
      <c r="F825" s="255" t="s">
        <v>610</v>
      </c>
      <c r="G825" s="255" t="s">
        <v>611</v>
      </c>
      <c r="H825" s="255" t="s">
        <v>612</v>
      </c>
      <c r="I825" s="255" t="s">
        <v>2440</v>
      </c>
      <c r="J825" s="255" t="s">
        <v>1029</v>
      </c>
      <c r="L825" s="267">
        <v>4132.6245499999995</v>
      </c>
      <c r="M825" s="262"/>
      <c r="N825" s="262">
        <v>0</v>
      </c>
      <c r="O825" s="262">
        <v>455.36382999999995</v>
      </c>
      <c r="P825" s="262">
        <v>552.27919999999995</v>
      </c>
      <c r="Q825" s="262">
        <v>37.137989999999995</v>
      </c>
      <c r="R825" s="262">
        <v>0</v>
      </c>
      <c r="S825" s="262">
        <v>93.540800000000004</v>
      </c>
      <c r="T825" s="262">
        <v>1364.2680399999999</v>
      </c>
      <c r="U825" s="262">
        <v>38.271999999999998</v>
      </c>
      <c r="V825" s="262">
        <v>510.07572000000005</v>
      </c>
      <c r="W825" s="262">
        <v>749.7073200000001</v>
      </c>
      <c r="X825" s="262">
        <v>243.196</v>
      </c>
      <c r="Y825" s="262">
        <v>88.783649999999994</v>
      </c>
    </row>
    <row r="826" spans="4:25" hidden="1" outlineLevel="1">
      <c r="D826" s="255" t="s">
        <v>1905</v>
      </c>
      <c r="E826" s="255" t="s">
        <v>54</v>
      </c>
      <c r="F826" s="255" t="s">
        <v>610</v>
      </c>
      <c r="G826" s="255" t="s">
        <v>611</v>
      </c>
      <c r="H826" s="255" t="s">
        <v>612</v>
      </c>
      <c r="I826" s="255" t="s">
        <v>1947</v>
      </c>
      <c r="J826" s="255" t="s">
        <v>126</v>
      </c>
      <c r="L826" s="267">
        <v>134441.29999999999</v>
      </c>
      <c r="M826" s="262"/>
      <c r="N826" s="262">
        <v>7926.2</v>
      </c>
      <c r="O826" s="262">
        <v>89328.5</v>
      </c>
      <c r="P826" s="262">
        <v>3155.2</v>
      </c>
      <c r="Q826" s="262">
        <v>2246.6</v>
      </c>
      <c r="R826" s="262">
        <v>1732.6</v>
      </c>
      <c r="S826" s="262">
        <v>4100.2</v>
      </c>
      <c r="T826" s="262">
        <v>765.2</v>
      </c>
      <c r="U826" s="262">
        <v>3190.4</v>
      </c>
      <c r="V826" s="262">
        <v>7254.4</v>
      </c>
      <c r="W826" s="262">
        <v>9926.6</v>
      </c>
      <c r="X826" s="262">
        <v>1441</v>
      </c>
      <c r="Y826" s="262">
        <v>3374.4</v>
      </c>
    </row>
    <row r="827" spans="4:25" hidden="1" outlineLevel="1">
      <c r="D827" s="255" t="s">
        <v>2120</v>
      </c>
      <c r="E827" s="255" t="s">
        <v>56</v>
      </c>
      <c r="F827" s="255" t="s">
        <v>610</v>
      </c>
      <c r="G827" s="255" t="s">
        <v>611</v>
      </c>
      <c r="H827" s="255" t="s">
        <v>612</v>
      </c>
      <c r="I827" s="255" t="s">
        <v>585</v>
      </c>
      <c r="J827" s="255" t="s">
        <v>125</v>
      </c>
      <c r="L827" s="267">
        <v>356.59</v>
      </c>
      <c r="M827" s="262"/>
      <c r="N827" s="262">
        <v>35.380000000000003</v>
      </c>
      <c r="O827" s="262">
        <v>8.6999999999999993</v>
      </c>
      <c r="P827" s="262">
        <v>38.46</v>
      </c>
      <c r="Q827" s="262">
        <v>55.51</v>
      </c>
      <c r="R827" s="262">
        <v>29.45</v>
      </c>
      <c r="S827" s="262">
        <v>43.69</v>
      </c>
      <c r="T827" s="262">
        <v>7.45</v>
      </c>
      <c r="U827" s="262">
        <v>28.12</v>
      </c>
      <c r="V827" s="262">
        <v>75.95</v>
      </c>
      <c r="W827" s="262">
        <v>6.16</v>
      </c>
      <c r="X827" s="262">
        <v>13.26</v>
      </c>
      <c r="Y827" s="262">
        <v>14.46</v>
      </c>
    </row>
    <row r="828" spans="4:25" hidden="1" outlineLevel="1">
      <c r="D828" s="255" t="s">
        <v>404</v>
      </c>
      <c r="E828" s="255" t="s">
        <v>54</v>
      </c>
      <c r="F828" s="255" t="s">
        <v>610</v>
      </c>
      <c r="G828" s="255" t="s">
        <v>611</v>
      </c>
      <c r="H828" s="255" t="s">
        <v>612</v>
      </c>
      <c r="I828" s="255" t="s">
        <v>474</v>
      </c>
      <c r="J828" s="255" t="s">
        <v>126</v>
      </c>
      <c r="L828" s="267">
        <v>1236233.3999999999</v>
      </c>
      <c r="M828" s="262"/>
      <c r="N828" s="262">
        <v>176121.5</v>
      </c>
      <c r="O828" s="262">
        <v>49198.8</v>
      </c>
      <c r="P828" s="262">
        <v>51034.1</v>
      </c>
      <c r="Q828" s="262">
        <v>34886.400000000001</v>
      </c>
      <c r="R828" s="262">
        <v>53158.3</v>
      </c>
      <c r="S828" s="262">
        <v>62724.800000000003</v>
      </c>
      <c r="T828" s="262">
        <v>96217</v>
      </c>
      <c r="U828" s="262">
        <v>71194.100000000006</v>
      </c>
      <c r="V828" s="262">
        <v>166616.6</v>
      </c>
      <c r="W828" s="262">
        <v>111748.4</v>
      </c>
      <c r="X828" s="262">
        <v>209752.4</v>
      </c>
      <c r="Y828" s="262">
        <v>153581</v>
      </c>
    </row>
    <row r="829" spans="4:25" hidden="1" outlineLevel="1">
      <c r="D829" s="255" t="s">
        <v>404</v>
      </c>
      <c r="E829" s="255" t="s">
        <v>54</v>
      </c>
      <c r="F829" s="255" t="s">
        <v>610</v>
      </c>
      <c r="G829" s="255" t="s">
        <v>613</v>
      </c>
      <c r="H829" s="255" t="s">
        <v>612</v>
      </c>
      <c r="I829" s="255" t="s">
        <v>528</v>
      </c>
      <c r="J829" s="255" t="s">
        <v>126</v>
      </c>
      <c r="L829" s="267">
        <v>287.8</v>
      </c>
      <c r="M829" s="262"/>
      <c r="N829" s="262">
        <v>0</v>
      </c>
      <c r="O829" s="262">
        <v>0</v>
      </c>
      <c r="P829" s="262">
        <v>0</v>
      </c>
      <c r="Q829" s="262">
        <v>0</v>
      </c>
      <c r="R829" s="262">
        <v>280</v>
      </c>
      <c r="S829" s="262">
        <v>3.6</v>
      </c>
      <c r="T829" s="262">
        <v>0</v>
      </c>
      <c r="U829" s="262">
        <v>0</v>
      </c>
      <c r="V829" s="262">
        <v>0</v>
      </c>
      <c r="W829" s="262">
        <v>4.2</v>
      </c>
      <c r="X829" s="262">
        <v>0</v>
      </c>
      <c r="Y829" s="262">
        <v>0</v>
      </c>
    </row>
    <row r="830" spans="4:25" hidden="1" outlineLevel="1">
      <c r="D830" s="255" t="s">
        <v>2359</v>
      </c>
      <c r="E830" s="255" t="s">
        <v>2234</v>
      </c>
      <c r="F830" s="255" t="s">
        <v>610</v>
      </c>
      <c r="G830" s="255" t="s">
        <v>611</v>
      </c>
      <c r="H830" s="255" t="s">
        <v>612</v>
      </c>
      <c r="I830" s="255" t="s">
        <v>2359</v>
      </c>
      <c r="J830" s="255" t="s">
        <v>1029</v>
      </c>
      <c r="L830" s="267">
        <v>140.55534999999998</v>
      </c>
      <c r="M830" s="262"/>
      <c r="N830" s="262">
        <v>0</v>
      </c>
      <c r="O830" s="262">
        <v>75.857249999999993</v>
      </c>
      <c r="P830" s="262">
        <v>4.9548999999999994</v>
      </c>
      <c r="Q830" s="262">
        <v>59.743199999999995</v>
      </c>
      <c r="R830" s="262">
        <v>0</v>
      </c>
      <c r="S830" s="262">
        <v>0</v>
      </c>
      <c r="T830" s="262">
        <v>0</v>
      </c>
      <c r="U830" s="262">
        <v>0</v>
      </c>
      <c r="V830" s="262">
        <v>0</v>
      </c>
      <c r="W830" s="262">
        <v>0</v>
      </c>
      <c r="X830" s="262">
        <v>0</v>
      </c>
      <c r="Y830" s="262">
        <v>0</v>
      </c>
    </row>
    <row r="831" spans="4:25" hidden="1" outlineLevel="1">
      <c r="D831" s="255" t="s">
        <v>2121</v>
      </c>
      <c r="E831" s="255" t="s">
        <v>55</v>
      </c>
      <c r="F831" s="255" t="s">
        <v>610</v>
      </c>
      <c r="G831" s="255" t="s">
        <v>611</v>
      </c>
      <c r="H831" s="255" t="s">
        <v>612</v>
      </c>
      <c r="I831" s="255" t="s">
        <v>2122</v>
      </c>
      <c r="J831" s="255" t="s">
        <v>123</v>
      </c>
      <c r="L831" s="267">
        <v>14367.730000000001</v>
      </c>
      <c r="M831" s="262"/>
      <c r="N831" s="262">
        <v>2493.9499999999998</v>
      </c>
      <c r="O831" s="262">
        <v>2344.14</v>
      </c>
      <c r="P831" s="262">
        <v>2206.16</v>
      </c>
      <c r="Q831" s="262">
        <v>1037.94</v>
      </c>
      <c r="R831" s="262">
        <v>1231.76</v>
      </c>
      <c r="S831" s="262">
        <v>847.2</v>
      </c>
      <c r="T831" s="262">
        <v>683.23</v>
      </c>
      <c r="U831" s="262">
        <v>715.06</v>
      </c>
      <c r="V831" s="262">
        <v>656.96</v>
      </c>
      <c r="W831" s="262">
        <v>1134.42</v>
      </c>
      <c r="X831" s="262">
        <v>343.09</v>
      </c>
      <c r="Y831" s="262">
        <v>673.82</v>
      </c>
    </row>
    <row r="832" spans="4:25" hidden="1" outlineLevel="1">
      <c r="D832" s="255" t="s">
        <v>667</v>
      </c>
      <c r="E832" s="255" t="s">
        <v>55</v>
      </c>
      <c r="F832" s="255" t="s">
        <v>610</v>
      </c>
      <c r="G832" s="255" t="s">
        <v>611</v>
      </c>
      <c r="H832" s="255" t="s">
        <v>612</v>
      </c>
      <c r="I832" s="255" t="s">
        <v>323</v>
      </c>
      <c r="J832" s="255" t="s">
        <v>123</v>
      </c>
      <c r="L832" s="267">
        <v>4370305.03</v>
      </c>
      <c r="M832" s="262"/>
      <c r="N832" s="262">
        <v>366946.4</v>
      </c>
      <c r="O832" s="262">
        <v>151094.04999999999</v>
      </c>
      <c r="P832" s="262">
        <v>317997.65000000002</v>
      </c>
      <c r="Q832" s="262">
        <v>280456</v>
      </c>
      <c r="R832" s="262">
        <v>404068.4</v>
      </c>
      <c r="S832" s="262">
        <v>292682.34999999998</v>
      </c>
      <c r="T832" s="262">
        <v>443039.85</v>
      </c>
      <c r="U832" s="262">
        <v>310019</v>
      </c>
      <c r="V832" s="262">
        <v>307075.15000000002</v>
      </c>
      <c r="W832" s="262">
        <v>314771.8</v>
      </c>
      <c r="X832" s="262">
        <v>694087</v>
      </c>
      <c r="Y832" s="262">
        <v>488067.38</v>
      </c>
    </row>
    <row r="833" spans="4:25" hidden="1" outlineLevel="1">
      <c r="D833" s="255" t="s">
        <v>667</v>
      </c>
      <c r="E833" s="255" t="s">
        <v>55</v>
      </c>
      <c r="F833" s="255" t="s">
        <v>610</v>
      </c>
      <c r="G833" s="255" t="s">
        <v>613</v>
      </c>
      <c r="H833" s="255" t="s">
        <v>612</v>
      </c>
      <c r="I833" s="255" t="s">
        <v>1948</v>
      </c>
      <c r="J833" s="255" t="s">
        <v>123</v>
      </c>
      <c r="L833" s="267">
        <v>23161.100000000002</v>
      </c>
      <c r="M833" s="262"/>
      <c r="N833" s="262">
        <v>0</v>
      </c>
      <c r="O833" s="262">
        <v>300</v>
      </c>
      <c r="P833" s="262">
        <v>2444.8000000000002</v>
      </c>
      <c r="Q833" s="262">
        <v>5543.3</v>
      </c>
      <c r="R833" s="262">
        <v>9406.7999999999993</v>
      </c>
      <c r="S833" s="262">
        <v>751</v>
      </c>
      <c r="T833" s="262">
        <v>3073.2</v>
      </c>
      <c r="U833" s="262">
        <v>0</v>
      </c>
      <c r="V833" s="262">
        <v>0</v>
      </c>
      <c r="W833" s="262">
        <v>0</v>
      </c>
      <c r="X833" s="262">
        <v>1382</v>
      </c>
      <c r="Y833" s="262">
        <v>260</v>
      </c>
    </row>
    <row r="834" spans="4:25" hidden="1" outlineLevel="1">
      <c r="D834" s="255" t="s">
        <v>702</v>
      </c>
      <c r="E834" s="255" t="s">
        <v>55</v>
      </c>
      <c r="F834" s="255" t="s">
        <v>610</v>
      </c>
      <c r="G834" s="255" t="s">
        <v>611</v>
      </c>
      <c r="H834" s="255" t="s">
        <v>612</v>
      </c>
      <c r="I834" s="255" t="s">
        <v>425</v>
      </c>
      <c r="J834" s="255" t="s">
        <v>123</v>
      </c>
      <c r="L834" s="267">
        <v>98908.06</v>
      </c>
      <c r="M834" s="262"/>
      <c r="N834" s="262">
        <v>6458</v>
      </c>
      <c r="O834" s="262">
        <v>4672.5</v>
      </c>
      <c r="P834" s="262">
        <v>5294.1</v>
      </c>
      <c r="Q834" s="262">
        <v>4242.2</v>
      </c>
      <c r="R834" s="262">
        <v>3235.05</v>
      </c>
      <c r="S834" s="262">
        <v>13901.7</v>
      </c>
      <c r="T834" s="262">
        <v>24870.1</v>
      </c>
      <c r="U834" s="262">
        <v>4259.5</v>
      </c>
      <c r="V834" s="262">
        <v>3903.3</v>
      </c>
      <c r="W834" s="262">
        <v>4699.05</v>
      </c>
      <c r="X834" s="262">
        <v>11636.5</v>
      </c>
      <c r="Y834" s="262">
        <v>11736.06</v>
      </c>
    </row>
    <row r="835" spans="4:25" hidden="1" outlineLevel="1">
      <c r="D835" s="255" t="s">
        <v>381</v>
      </c>
      <c r="E835" s="255" t="s">
        <v>55</v>
      </c>
      <c r="F835" s="255" t="s">
        <v>610</v>
      </c>
      <c r="G835" s="255" t="s">
        <v>611</v>
      </c>
      <c r="H835" s="255" t="s">
        <v>612</v>
      </c>
      <c r="I835" s="255" t="s">
        <v>426</v>
      </c>
      <c r="J835" s="255" t="s">
        <v>123</v>
      </c>
      <c r="L835" s="267">
        <v>636586.67000000004</v>
      </c>
      <c r="M835" s="262"/>
      <c r="N835" s="262">
        <v>56172.54</v>
      </c>
      <c r="O835" s="262">
        <v>39351.379999999997</v>
      </c>
      <c r="P835" s="262">
        <v>80199.22</v>
      </c>
      <c r="Q835" s="262">
        <v>95471.49</v>
      </c>
      <c r="R835" s="262">
        <v>80523.42</v>
      </c>
      <c r="S835" s="262">
        <v>37545.54</v>
      </c>
      <c r="T835" s="262">
        <v>32374.48</v>
      </c>
      <c r="U835" s="262">
        <v>44466.79</v>
      </c>
      <c r="V835" s="262">
        <v>32404.22</v>
      </c>
      <c r="W835" s="262">
        <v>33953.54</v>
      </c>
      <c r="X835" s="262">
        <v>60119.15</v>
      </c>
      <c r="Y835" s="262">
        <v>44004.9</v>
      </c>
    </row>
    <row r="836" spans="4:25" hidden="1" outlineLevel="1">
      <c r="D836" s="255" t="s">
        <v>3590</v>
      </c>
      <c r="E836" s="255" t="s">
        <v>55</v>
      </c>
      <c r="F836" s="255" t="s">
        <v>610</v>
      </c>
      <c r="G836" s="255" t="s">
        <v>611</v>
      </c>
      <c r="H836" s="255" t="s">
        <v>612</v>
      </c>
      <c r="I836" s="255" t="s">
        <v>3591</v>
      </c>
      <c r="J836" s="255" t="s">
        <v>123</v>
      </c>
      <c r="L836" s="267">
        <v>0</v>
      </c>
      <c r="M836" s="262"/>
      <c r="N836" s="262"/>
      <c r="O836" s="262"/>
      <c r="P836" s="262"/>
      <c r="Q836" s="262"/>
      <c r="R836" s="262"/>
      <c r="S836" s="262"/>
      <c r="T836" s="262"/>
      <c r="U836" s="262"/>
      <c r="V836" s="262"/>
      <c r="W836" s="262">
        <v>0</v>
      </c>
      <c r="X836" s="262">
        <v>0</v>
      </c>
      <c r="Y836" s="262">
        <v>0</v>
      </c>
    </row>
    <row r="837" spans="4:25" hidden="1" outlineLevel="1">
      <c r="D837" s="255" t="s">
        <v>382</v>
      </c>
      <c r="E837" s="255" t="s">
        <v>55</v>
      </c>
      <c r="F837" s="255" t="s">
        <v>610</v>
      </c>
      <c r="G837" s="255" t="s">
        <v>611</v>
      </c>
      <c r="H837" s="255" t="s">
        <v>612</v>
      </c>
      <c r="I837" s="255" t="s">
        <v>2221</v>
      </c>
      <c r="J837" s="255" t="s">
        <v>127</v>
      </c>
      <c r="L837" s="267">
        <v>258.7</v>
      </c>
      <c r="M837" s="262"/>
      <c r="N837" s="262">
        <v>39</v>
      </c>
      <c r="O837" s="262">
        <v>49.16</v>
      </c>
      <c r="P837" s="262">
        <v>1.85</v>
      </c>
      <c r="Q837" s="262">
        <v>25.85</v>
      </c>
      <c r="R837" s="262">
        <v>26.15</v>
      </c>
      <c r="S837" s="262">
        <v>5.34</v>
      </c>
      <c r="T837" s="262">
        <v>1.7</v>
      </c>
      <c r="U837" s="262">
        <v>10.3</v>
      </c>
      <c r="V837" s="262">
        <v>10.85</v>
      </c>
      <c r="W837" s="262">
        <v>17</v>
      </c>
      <c r="X837" s="262">
        <v>69</v>
      </c>
      <c r="Y837" s="262">
        <v>2.5</v>
      </c>
    </row>
    <row r="838" spans="4:25" hidden="1" outlineLevel="1">
      <c r="D838" s="255" t="s">
        <v>2174</v>
      </c>
      <c r="E838" s="255" t="s">
        <v>55</v>
      </c>
      <c r="F838" s="255" t="s">
        <v>610</v>
      </c>
      <c r="G838" s="255" t="s">
        <v>611</v>
      </c>
      <c r="H838" s="255" t="s">
        <v>612</v>
      </c>
      <c r="I838" s="255" t="s">
        <v>2222</v>
      </c>
      <c r="J838" s="255" t="s">
        <v>123</v>
      </c>
      <c r="L838" s="267">
        <v>5851475.1999999993</v>
      </c>
      <c r="M838" s="262"/>
      <c r="N838" s="262">
        <v>447009.8</v>
      </c>
      <c r="O838" s="262">
        <v>432322.7</v>
      </c>
      <c r="P838" s="262">
        <v>439409.3</v>
      </c>
      <c r="Q838" s="262">
        <v>406007.6</v>
      </c>
      <c r="R838" s="262">
        <v>359477</v>
      </c>
      <c r="S838" s="262">
        <v>360966.1</v>
      </c>
      <c r="T838" s="262">
        <v>666840.6</v>
      </c>
      <c r="U838" s="262">
        <v>827608.6</v>
      </c>
      <c r="V838" s="262">
        <v>640723.80000000005</v>
      </c>
      <c r="W838" s="262">
        <v>379816.1</v>
      </c>
      <c r="X838" s="262">
        <v>438488.5</v>
      </c>
      <c r="Y838" s="262">
        <v>452805.1</v>
      </c>
    </row>
    <row r="839" spans="4:25" hidden="1" outlineLevel="1">
      <c r="D839" s="255" t="s">
        <v>3592</v>
      </c>
      <c r="E839" s="255" t="s">
        <v>55</v>
      </c>
      <c r="F839" s="255" t="s">
        <v>610</v>
      </c>
      <c r="G839" s="255" t="s">
        <v>611</v>
      </c>
      <c r="H839" s="255" t="s">
        <v>612</v>
      </c>
      <c r="I839" s="255" t="s">
        <v>3593</v>
      </c>
      <c r="J839" s="255" t="s">
        <v>123</v>
      </c>
      <c r="L839" s="267">
        <v>6870</v>
      </c>
      <c r="M839" s="262"/>
      <c r="N839" s="262"/>
      <c r="O839" s="262"/>
      <c r="P839" s="262"/>
      <c r="Q839" s="262"/>
      <c r="R839" s="262"/>
      <c r="S839" s="262"/>
      <c r="T839" s="262"/>
      <c r="U839" s="262"/>
      <c r="V839" s="262"/>
      <c r="W839" s="262">
        <v>12.8</v>
      </c>
      <c r="X839" s="262">
        <v>5979.9</v>
      </c>
      <c r="Y839" s="262">
        <v>877.3</v>
      </c>
    </row>
    <row r="840" spans="4:25" hidden="1" outlineLevel="1">
      <c r="D840" s="255" t="s">
        <v>1172</v>
      </c>
      <c r="E840" s="255" t="s">
        <v>56</v>
      </c>
      <c r="F840" s="255" t="s">
        <v>610</v>
      </c>
      <c r="G840" s="255" t="s">
        <v>611</v>
      </c>
      <c r="H840" s="255" t="s">
        <v>612</v>
      </c>
      <c r="I840" s="255" t="s">
        <v>441</v>
      </c>
      <c r="J840" s="255" t="s">
        <v>125</v>
      </c>
      <c r="L840" s="267">
        <v>16844.359999999997</v>
      </c>
      <c r="M840" s="262"/>
      <c r="N840" s="262">
        <v>1010.35</v>
      </c>
      <c r="O840" s="262">
        <v>1534</v>
      </c>
      <c r="P840" s="262">
        <v>2686.5</v>
      </c>
      <c r="Q840" s="262">
        <v>980.55</v>
      </c>
      <c r="R840" s="262">
        <v>2270.1999999999998</v>
      </c>
      <c r="S840" s="262">
        <v>1707.6</v>
      </c>
      <c r="T840" s="262">
        <v>859.9</v>
      </c>
      <c r="U840" s="262">
        <v>965</v>
      </c>
      <c r="V840" s="262">
        <v>1221.55</v>
      </c>
      <c r="W840" s="262">
        <v>1064.05</v>
      </c>
      <c r="X840" s="262">
        <v>907.8</v>
      </c>
      <c r="Y840" s="262">
        <v>1636.86</v>
      </c>
    </row>
    <row r="841" spans="4:25" hidden="1" outlineLevel="1">
      <c r="D841" s="255" t="s">
        <v>383</v>
      </c>
      <c r="E841" s="255" t="s">
        <v>54</v>
      </c>
      <c r="F841" s="255" t="s">
        <v>610</v>
      </c>
      <c r="G841" s="255" t="s">
        <v>611</v>
      </c>
      <c r="H841" s="255" t="s">
        <v>612</v>
      </c>
      <c r="I841" s="255" t="s">
        <v>476</v>
      </c>
      <c r="J841" s="255" t="s">
        <v>126</v>
      </c>
      <c r="L841" s="267">
        <v>257533.8</v>
      </c>
      <c r="M841" s="262"/>
      <c r="N841" s="262">
        <v>34008.400000000001</v>
      </c>
      <c r="O841" s="262">
        <v>29999.9</v>
      </c>
      <c r="P841" s="262">
        <v>33063</v>
      </c>
      <c r="Q841" s="262">
        <v>18847.8</v>
      </c>
      <c r="R841" s="262">
        <v>17030</v>
      </c>
      <c r="S841" s="262">
        <v>9223.2000000000007</v>
      </c>
      <c r="T841" s="262">
        <v>10792.4</v>
      </c>
      <c r="U841" s="262">
        <v>11355.9</v>
      </c>
      <c r="V841" s="262">
        <v>13115.6</v>
      </c>
      <c r="W841" s="262">
        <v>19051.3</v>
      </c>
      <c r="X841" s="262">
        <v>44164</v>
      </c>
      <c r="Y841" s="262">
        <v>16882.3</v>
      </c>
    </row>
    <row r="842" spans="4:25" hidden="1" outlineLevel="1">
      <c r="D842" s="255" t="s">
        <v>2104</v>
      </c>
      <c r="E842" s="255" t="s">
        <v>55</v>
      </c>
      <c r="F842" s="255" t="s">
        <v>610</v>
      </c>
      <c r="G842" s="255" t="s">
        <v>611</v>
      </c>
      <c r="H842" s="255" t="s">
        <v>612</v>
      </c>
      <c r="I842" s="255" t="s">
        <v>427</v>
      </c>
      <c r="J842" s="255" t="s">
        <v>123</v>
      </c>
      <c r="L842" s="267">
        <v>1147754.6510000001</v>
      </c>
      <c r="M842" s="262"/>
      <c r="N842" s="262">
        <v>80901.315000000002</v>
      </c>
      <c r="O842" s="262">
        <v>143785.989</v>
      </c>
      <c r="P842" s="262">
        <v>137135.14199999999</v>
      </c>
      <c r="Q842" s="262">
        <v>84371.017999999996</v>
      </c>
      <c r="R842" s="262">
        <v>64525.963000000003</v>
      </c>
      <c r="S842" s="262">
        <v>64656.474000000002</v>
      </c>
      <c r="T842" s="262">
        <v>124511.9</v>
      </c>
      <c r="U842" s="262">
        <v>80327.600000000006</v>
      </c>
      <c r="V842" s="262">
        <v>87360.95</v>
      </c>
      <c r="W842" s="262">
        <v>111945.55</v>
      </c>
      <c r="X842" s="262">
        <v>93529.7</v>
      </c>
      <c r="Y842" s="262">
        <v>74703.05</v>
      </c>
    </row>
    <row r="843" spans="4:25" hidden="1" outlineLevel="1">
      <c r="D843" s="255" t="s">
        <v>2360</v>
      </c>
      <c r="E843" s="255" t="s">
        <v>2234</v>
      </c>
      <c r="F843" s="255" t="s">
        <v>610</v>
      </c>
      <c r="G843" s="255" t="s">
        <v>611</v>
      </c>
      <c r="H843" s="255" t="s">
        <v>612</v>
      </c>
      <c r="I843" s="255" t="s">
        <v>2441</v>
      </c>
      <c r="J843" s="255" t="s">
        <v>1029</v>
      </c>
      <c r="L843" s="267">
        <v>1942.1486799999998</v>
      </c>
      <c r="M843" s="262"/>
      <c r="N843" s="262">
        <v>0</v>
      </c>
      <c r="O843" s="262">
        <v>0</v>
      </c>
      <c r="P843" s="262">
        <v>63.422719999999998</v>
      </c>
      <c r="Q843" s="262">
        <v>63.724160000000005</v>
      </c>
      <c r="R843" s="262">
        <v>0</v>
      </c>
      <c r="S843" s="262">
        <v>0</v>
      </c>
      <c r="T843" s="262">
        <v>334.34451999999987</v>
      </c>
      <c r="U843" s="262">
        <v>210.32851000000002</v>
      </c>
      <c r="V843" s="262">
        <v>328.99556000000001</v>
      </c>
      <c r="W843" s="262">
        <v>79.218059999999994</v>
      </c>
      <c r="X843" s="262">
        <v>748.83024999999998</v>
      </c>
      <c r="Y843" s="262">
        <v>113.28489999999999</v>
      </c>
    </row>
    <row r="844" spans="4:25" hidden="1" outlineLevel="1">
      <c r="D844" s="255" t="s">
        <v>1177</v>
      </c>
      <c r="E844" s="255" t="s">
        <v>55</v>
      </c>
      <c r="F844" s="255" t="s">
        <v>610</v>
      </c>
      <c r="G844" s="255" t="s">
        <v>611</v>
      </c>
      <c r="H844" s="255" t="s">
        <v>612</v>
      </c>
      <c r="I844" s="255" t="s">
        <v>264</v>
      </c>
      <c r="J844" s="255" t="s">
        <v>123</v>
      </c>
      <c r="L844" s="267">
        <v>246305.38999999998</v>
      </c>
      <c r="M844" s="262"/>
      <c r="N844" s="262">
        <v>14996.62</v>
      </c>
      <c r="O844" s="262">
        <v>15981.32</v>
      </c>
      <c r="P844" s="262">
        <v>17270.91</v>
      </c>
      <c r="Q844" s="262">
        <v>13215.46</v>
      </c>
      <c r="R844" s="262">
        <v>12804.83</v>
      </c>
      <c r="S844" s="262">
        <v>12749.36</v>
      </c>
      <c r="T844" s="262">
        <v>30322.11</v>
      </c>
      <c r="U844" s="262">
        <v>23965.19</v>
      </c>
      <c r="V844" s="262">
        <v>26501.65</v>
      </c>
      <c r="W844" s="262">
        <v>35448.22</v>
      </c>
      <c r="X844" s="262">
        <v>18666.09</v>
      </c>
      <c r="Y844" s="262">
        <v>24383.63</v>
      </c>
    </row>
    <row r="845" spans="4:25" hidden="1" outlineLevel="1">
      <c r="D845" s="255" t="s">
        <v>326</v>
      </c>
      <c r="E845" s="255" t="s">
        <v>54</v>
      </c>
      <c r="F845" s="255" t="s">
        <v>610</v>
      </c>
      <c r="G845" s="255" t="s">
        <v>611</v>
      </c>
      <c r="H845" s="255" t="s">
        <v>612</v>
      </c>
      <c r="I845" s="255" t="s">
        <v>477</v>
      </c>
      <c r="J845" s="255" t="s">
        <v>126</v>
      </c>
      <c r="L845" s="267">
        <v>936771.99000000011</v>
      </c>
      <c r="M845" s="262"/>
      <c r="N845" s="262">
        <v>87169.7</v>
      </c>
      <c r="O845" s="262">
        <v>108403.05</v>
      </c>
      <c r="P845" s="262">
        <v>85059.199999999997</v>
      </c>
      <c r="Q845" s="262">
        <v>109413.5</v>
      </c>
      <c r="R845" s="262">
        <v>43071.4</v>
      </c>
      <c r="S845" s="262">
        <v>113674.25</v>
      </c>
      <c r="T845" s="262">
        <v>56405.1</v>
      </c>
      <c r="U845" s="262">
        <v>18920.75</v>
      </c>
      <c r="V845" s="262">
        <v>90671.73</v>
      </c>
      <c r="W845" s="262">
        <v>38780.71</v>
      </c>
      <c r="X845" s="262">
        <v>130688.3</v>
      </c>
      <c r="Y845" s="262">
        <v>54514.3</v>
      </c>
    </row>
    <row r="846" spans="4:25" hidden="1" outlineLevel="1">
      <c r="D846" s="255" t="s">
        <v>326</v>
      </c>
      <c r="E846" s="255" t="s">
        <v>54</v>
      </c>
      <c r="F846" s="255" t="s">
        <v>610</v>
      </c>
      <c r="G846" s="255" t="s">
        <v>613</v>
      </c>
      <c r="H846" s="255" t="s">
        <v>612</v>
      </c>
      <c r="I846" s="255" t="s">
        <v>530</v>
      </c>
      <c r="J846" s="255" t="s">
        <v>126</v>
      </c>
      <c r="L846" s="267">
        <v>291.95999999999998</v>
      </c>
      <c r="M846" s="262"/>
      <c r="N846" s="262">
        <v>59.32</v>
      </c>
      <c r="O846" s="262">
        <v>136.49</v>
      </c>
      <c r="P846" s="262">
        <v>1.73</v>
      </c>
      <c r="Q846" s="262">
        <v>0.72</v>
      </c>
      <c r="R846" s="262">
        <v>7.6</v>
      </c>
      <c r="S846" s="262">
        <v>3.7</v>
      </c>
      <c r="T846" s="262">
        <v>62.4</v>
      </c>
      <c r="U846" s="262">
        <v>0</v>
      </c>
      <c r="V846" s="262">
        <v>1.68</v>
      </c>
      <c r="W846" s="262">
        <v>3.51</v>
      </c>
      <c r="X846" s="262">
        <v>10.5</v>
      </c>
      <c r="Y846" s="262">
        <v>4.3099999999999996</v>
      </c>
    </row>
    <row r="847" spans="4:25" hidden="1" outlineLevel="1">
      <c r="D847" s="255" t="s">
        <v>1740</v>
      </c>
      <c r="E847" s="255" t="s">
        <v>54</v>
      </c>
      <c r="F847" s="255" t="s">
        <v>610</v>
      </c>
      <c r="G847" s="255" t="s">
        <v>611</v>
      </c>
      <c r="H847" s="255" t="s">
        <v>612</v>
      </c>
      <c r="I847" s="255" t="s">
        <v>1741</v>
      </c>
      <c r="J847" s="255" t="s">
        <v>126</v>
      </c>
      <c r="L847" s="267">
        <v>12442.93</v>
      </c>
      <c r="M847" s="262"/>
      <c r="N847" s="262">
        <v>0</v>
      </c>
      <c r="O847" s="262">
        <v>0</v>
      </c>
      <c r="P847" s="262">
        <v>0</v>
      </c>
      <c r="Q847" s="262">
        <v>110.75</v>
      </c>
      <c r="R847" s="262">
        <v>0</v>
      </c>
      <c r="S847" s="262">
        <v>96.25</v>
      </c>
      <c r="T847" s="262">
        <v>35</v>
      </c>
      <c r="U847" s="262">
        <v>17.5</v>
      </c>
      <c r="V847" s="262">
        <v>102</v>
      </c>
      <c r="W847" s="262">
        <v>0</v>
      </c>
      <c r="X847" s="262">
        <v>5864.25</v>
      </c>
      <c r="Y847" s="262">
        <v>6217.18</v>
      </c>
    </row>
    <row r="848" spans="4:25" hidden="1" outlineLevel="1">
      <c r="D848" s="255" t="s">
        <v>384</v>
      </c>
      <c r="E848" s="255" t="s">
        <v>55</v>
      </c>
      <c r="F848" s="255" t="s">
        <v>610</v>
      </c>
      <c r="G848" s="255" t="s">
        <v>611</v>
      </c>
      <c r="H848" s="255" t="s">
        <v>612</v>
      </c>
      <c r="I848" s="255" t="s">
        <v>327</v>
      </c>
      <c r="J848" s="255" t="s">
        <v>123</v>
      </c>
      <c r="L848" s="267">
        <v>22241526.309999995</v>
      </c>
      <c r="M848" s="262"/>
      <c r="N848" s="262">
        <v>1427771.63</v>
      </c>
      <c r="O848" s="262">
        <v>2371363.1</v>
      </c>
      <c r="P848" s="262">
        <v>2185709.11</v>
      </c>
      <c r="Q848" s="262">
        <v>1465021.21</v>
      </c>
      <c r="R848" s="262">
        <v>1616020.56</v>
      </c>
      <c r="S848" s="262">
        <v>1828175.78</v>
      </c>
      <c r="T848" s="262">
        <v>1563313.42</v>
      </c>
      <c r="U848" s="262">
        <v>1273619.6000000001</v>
      </c>
      <c r="V848" s="262">
        <v>2096105.72</v>
      </c>
      <c r="W848" s="262">
        <v>2680906.7200000002</v>
      </c>
      <c r="X848" s="262">
        <v>2374715.4700000002</v>
      </c>
      <c r="Y848" s="262">
        <v>1358803.99</v>
      </c>
    </row>
    <row r="849" spans="4:25" hidden="1" outlineLevel="1">
      <c r="D849" s="255" t="s">
        <v>384</v>
      </c>
      <c r="E849" s="255" t="s">
        <v>55</v>
      </c>
      <c r="F849" s="255" t="s">
        <v>610</v>
      </c>
      <c r="G849" s="255" t="s">
        <v>613</v>
      </c>
      <c r="H849" s="255" t="s">
        <v>612</v>
      </c>
      <c r="I849" s="255" t="s">
        <v>1949</v>
      </c>
      <c r="J849" s="255" t="s">
        <v>123</v>
      </c>
      <c r="L849" s="267">
        <v>13792.01</v>
      </c>
      <c r="M849" s="262"/>
      <c r="N849" s="262">
        <v>224.75</v>
      </c>
      <c r="O849" s="262">
        <v>1513.75</v>
      </c>
      <c r="P849" s="262">
        <v>749</v>
      </c>
      <c r="Q849" s="262">
        <v>912.25</v>
      </c>
      <c r="R849" s="262">
        <v>169.5</v>
      </c>
      <c r="S849" s="262">
        <v>1877.4</v>
      </c>
      <c r="T849" s="262">
        <v>330.1</v>
      </c>
      <c r="U849" s="262">
        <v>153.5</v>
      </c>
      <c r="V849" s="262">
        <v>1708.1</v>
      </c>
      <c r="W849" s="262">
        <v>504.76</v>
      </c>
      <c r="X849" s="262">
        <v>1138.1500000000001</v>
      </c>
      <c r="Y849" s="262">
        <v>4510.75</v>
      </c>
    </row>
    <row r="850" spans="4:25" hidden="1" outlineLevel="1">
      <c r="D850" s="255" t="s">
        <v>703</v>
      </c>
      <c r="E850" s="255" t="s">
        <v>55</v>
      </c>
      <c r="F850" s="255" t="s">
        <v>610</v>
      </c>
      <c r="G850" s="255" t="s">
        <v>611</v>
      </c>
      <c r="H850" s="255" t="s">
        <v>612</v>
      </c>
      <c r="I850" s="255" t="s">
        <v>428</v>
      </c>
      <c r="J850" s="255" t="s">
        <v>123</v>
      </c>
      <c r="L850" s="267">
        <v>251312.88999999998</v>
      </c>
      <c r="M850" s="262"/>
      <c r="N850" s="262">
        <v>13529.98</v>
      </c>
      <c r="O850" s="262">
        <v>19895.580000000002</v>
      </c>
      <c r="P850" s="262">
        <v>22864.37</v>
      </c>
      <c r="Q850" s="262">
        <v>14914.71</v>
      </c>
      <c r="R850" s="262">
        <v>22323.49</v>
      </c>
      <c r="S850" s="262">
        <v>23540.34</v>
      </c>
      <c r="T850" s="262">
        <v>25213.75</v>
      </c>
      <c r="U850" s="262">
        <v>14785.21</v>
      </c>
      <c r="V850" s="262">
        <v>20122.75</v>
      </c>
      <c r="W850" s="262">
        <v>33512.879999999997</v>
      </c>
      <c r="X850" s="262">
        <v>19889.79</v>
      </c>
      <c r="Y850" s="262">
        <v>20720.04</v>
      </c>
    </row>
    <row r="851" spans="4:25" hidden="1" outlineLevel="1">
      <c r="D851" s="255" t="s">
        <v>1907</v>
      </c>
      <c r="E851" s="255" t="s">
        <v>54</v>
      </c>
      <c r="F851" s="255" t="s">
        <v>610</v>
      </c>
      <c r="G851" s="255" t="s">
        <v>611</v>
      </c>
      <c r="H851" s="255" t="s">
        <v>612</v>
      </c>
      <c r="I851" s="255" t="s">
        <v>1950</v>
      </c>
      <c r="J851" s="255" t="s">
        <v>126</v>
      </c>
      <c r="L851" s="267">
        <v>9440.7999999999993</v>
      </c>
      <c r="M851" s="262"/>
      <c r="N851" s="262">
        <v>865.4</v>
      </c>
      <c r="O851" s="262">
        <v>1240.5999999999999</v>
      </c>
      <c r="P851" s="262">
        <v>284.2</v>
      </c>
      <c r="Q851" s="262">
        <v>347.1</v>
      </c>
      <c r="R851" s="262">
        <v>1575</v>
      </c>
      <c r="S851" s="262">
        <v>740.4</v>
      </c>
      <c r="T851" s="262">
        <v>752.9</v>
      </c>
      <c r="U851" s="262">
        <v>210.6</v>
      </c>
      <c r="V851" s="262">
        <v>1381.5</v>
      </c>
      <c r="W851" s="262">
        <v>600.95000000000005</v>
      </c>
      <c r="X851" s="262">
        <v>843.95</v>
      </c>
      <c r="Y851" s="262">
        <v>598.20000000000005</v>
      </c>
    </row>
    <row r="852" spans="4:25" hidden="1" outlineLevel="1">
      <c r="D852" s="255" t="s">
        <v>329</v>
      </c>
      <c r="E852" s="255" t="s">
        <v>55</v>
      </c>
      <c r="F852" s="255" t="s">
        <v>610</v>
      </c>
      <c r="G852" s="255" t="s">
        <v>611</v>
      </c>
      <c r="H852" s="255" t="s">
        <v>612</v>
      </c>
      <c r="I852" s="255" t="s">
        <v>2223</v>
      </c>
      <c r="J852" s="255" t="s">
        <v>127</v>
      </c>
      <c r="L852" s="267">
        <v>1931.5499999999997</v>
      </c>
      <c r="M852" s="262"/>
      <c r="N852" s="262">
        <v>85.3</v>
      </c>
      <c r="O852" s="262">
        <v>139.44999999999999</v>
      </c>
      <c r="P852" s="262">
        <v>52</v>
      </c>
      <c r="Q852" s="262">
        <v>241.05</v>
      </c>
      <c r="R852" s="262">
        <v>3.2</v>
      </c>
      <c r="S852" s="262">
        <v>105.8</v>
      </c>
      <c r="T852" s="262">
        <v>20.6</v>
      </c>
      <c r="U852" s="262">
        <v>18</v>
      </c>
      <c r="V852" s="262">
        <v>706.55</v>
      </c>
      <c r="W852" s="262">
        <v>482.8</v>
      </c>
      <c r="X852" s="262">
        <v>3.6</v>
      </c>
      <c r="Y852" s="262">
        <v>73.2</v>
      </c>
    </row>
    <row r="853" spans="4:25" hidden="1" outlineLevel="1">
      <c r="D853" s="255" t="s">
        <v>503</v>
      </c>
      <c r="E853" s="255" t="s">
        <v>54</v>
      </c>
      <c r="F853" s="255" t="s">
        <v>610</v>
      </c>
      <c r="G853" s="255" t="s">
        <v>611</v>
      </c>
      <c r="H853" s="255" t="s">
        <v>612</v>
      </c>
      <c r="I853" s="255" t="s">
        <v>478</v>
      </c>
      <c r="J853" s="255" t="s">
        <v>126</v>
      </c>
      <c r="L853" s="267">
        <v>1096828.8</v>
      </c>
      <c r="M853" s="262"/>
      <c r="N853" s="262">
        <v>66443.8</v>
      </c>
      <c r="O853" s="262">
        <v>138165.20000000001</v>
      </c>
      <c r="P853" s="262">
        <v>73897.7</v>
      </c>
      <c r="Q853" s="262">
        <v>91222.1</v>
      </c>
      <c r="R853" s="262">
        <v>76125.600000000006</v>
      </c>
      <c r="S853" s="262">
        <v>47284.4</v>
      </c>
      <c r="T853" s="262">
        <v>93852.6</v>
      </c>
      <c r="U853" s="262">
        <v>66487.3</v>
      </c>
      <c r="V853" s="262">
        <v>86737.8</v>
      </c>
      <c r="W853" s="262">
        <v>93780.5</v>
      </c>
      <c r="X853" s="262">
        <v>103148.6</v>
      </c>
      <c r="Y853" s="262">
        <v>159683.20000000001</v>
      </c>
    </row>
    <row r="854" spans="4:25" hidden="1" outlineLevel="1">
      <c r="D854" s="255" t="s">
        <v>674</v>
      </c>
      <c r="E854" s="255" t="s">
        <v>54</v>
      </c>
      <c r="F854" s="255" t="s">
        <v>610</v>
      </c>
      <c r="G854" s="255" t="s">
        <v>611</v>
      </c>
      <c r="H854" s="255" t="s">
        <v>612</v>
      </c>
      <c r="I854" s="255" t="s">
        <v>479</v>
      </c>
      <c r="J854" s="255" t="s">
        <v>126</v>
      </c>
      <c r="L854" s="267">
        <v>1026872.0499999999</v>
      </c>
      <c r="M854" s="262"/>
      <c r="N854" s="262">
        <v>63329.5</v>
      </c>
      <c r="O854" s="262">
        <v>26940.85</v>
      </c>
      <c r="P854" s="262">
        <v>57077.9</v>
      </c>
      <c r="Q854" s="262">
        <v>56682.3</v>
      </c>
      <c r="R854" s="262">
        <v>41951.75</v>
      </c>
      <c r="S854" s="262">
        <v>92403.05</v>
      </c>
      <c r="T854" s="262">
        <v>35997.300000000003</v>
      </c>
      <c r="U854" s="262">
        <v>135203.6</v>
      </c>
      <c r="V854" s="262">
        <v>126713.85</v>
      </c>
      <c r="W854" s="262">
        <v>175327.4</v>
      </c>
      <c r="X854" s="262">
        <v>150078.20000000001</v>
      </c>
      <c r="Y854" s="262">
        <v>65166.35</v>
      </c>
    </row>
    <row r="855" spans="4:25" hidden="1" outlineLevel="1">
      <c r="D855" s="255" t="s">
        <v>674</v>
      </c>
      <c r="E855" s="255" t="s">
        <v>54</v>
      </c>
      <c r="F855" s="255" t="s">
        <v>610</v>
      </c>
      <c r="G855" s="255" t="s">
        <v>613</v>
      </c>
      <c r="H855" s="255" t="s">
        <v>612</v>
      </c>
      <c r="I855" s="255" t="s">
        <v>531</v>
      </c>
      <c r="J855" s="255" t="s">
        <v>126</v>
      </c>
      <c r="L855" s="267">
        <v>1718.63</v>
      </c>
      <c r="M855" s="262"/>
      <c r="N855" s="262">
        <v>14.86</v>
      </c>
      <c r="O855" s="262">
        <v>0.42</v>
      </c>
      <c r="P855" s="262">
        <v>824.42</v>
      </c>
      <c r="Q855" s="262">
        <v>389.38</v>
      </c>
      <c r="R855" s="262">
        <v>10.5</v>
      </c>
      <c r="S855" s="262">
        <v>170.92</v>
      </c>
      <c r="T855" s="262">
        <v>147</v>
      </c>
      <c r="U855" s="262">
        <v>1.38</v>
      </c>
      <c r="V855" s="262">
        <v>9.75</v>
      </c>
      <c r="W855" s="262">
        <v>0</v>
      </c>
      <c r="X855" s="262">
        <v>150</v>
      </c>
      <c r="Y855" s="262">
        <v>0</v>
      </c>
    </row>
    <row r="856" spans="4:25" hidden="1" outlineLevel="1">
      <c r="D856" s="255" t="s">
        <v>1742</v>
      </c>
      <c r="E856" s="255" t="s">
        <v>54</v>
      </c>
      <c r="F856" s="255" t="s">
        <v>610</v>
      </c>
      <c r="G856" s="255" t="s">
        <v>611</v>
      </c>
      <c r="H856" s="255" t="s">
        <v>612</v>
      </c>
      <c r="I856" s="255" t="s">
        <v>1743</v>
      </c>
      <c r="J856" s="255" t="s">
        <v>126</v>
      </c>
      <c r="L856" s="267">
        <v>937.99999999999989</v>
      </c>
      <c r="M856" s="262"/>
      <c r="N856" s="262">
        <v>99</v>
      </c>
      <c r="O856" s="262">
        <v>73.400000000000006</v>
      </c>
      <c r="P856" s="262">
        <v>47.8</v>
      </c>
      <c r="Q856" s="262">
        <v>228.4</v>
      </c>
      <c r="R856" s="262">
        <v>257.2</v>
      </c>
      <c r="S856" s="262">
        <v>131.4</v>
      </c>
      <c r="T856" s="262">
        <v>0</v>
      </c>
      <c r="U856" s="262">
        <v>0</v>
      </c>
      <c r="V856" s="262">
        <v>24</v>
      </c>
      <c r="W856" s="262">
        <v>70.8</v>
      </c>
      <c r="X856" s="262">
        <v>6</v>
      </c>
      <c r="Y856" s="262">
        <v>0</v>
      </c>
    </row>
    <row r="857" spans="4:25" hidden="1" outlineLevel="1">
      <c r="D857" s="255" t="s">
        <v>567</v>
      </c>
      <c r="E857" s="255" t="s">
        <v>54</v>
      </c>
      <c r="F857" s="255" t="s">
        <v>610</v>
      </c>
      <c r="G857" s="255" t="s">
        <v>611</v>
      </c>
      <c r="H857" s="255" t="s">
        <v>612</v>
      </c>
      <c r="I857" s="255" t="s">
        <v>480</v>
      </c>
      <c r="J857" s="255" t="s">
        <v>126</v>
      </c>
      <c r="L857" s="267">
        <v>4010815.5</v>
      </c>
      <c r="M857" s="262"/>
      <c r="N857" s="262">
        <v>229868.4</v>
      </c>
      <c r="O857" s="262">
        <v>320005</v>
      </c>
      <c r="P857" s="262">
        <v>429946.3</v>
      </c>
      <c r="Q857" s="262">
        <v>325161</v>
      </c>
      <c r="R857" s="262">
        <v>305431.09999999998</v>
      </c>
      <c r="S857" s="262">
        <v>540432.5</v>
      </c>
      <c r="T857" s="262">
        <v>316591.40000000002</v>
      </c>
      <c r="U857" s="262">
        <v>339083</v>
      </c>
      <c r="V857" s="262">
        <v>291296.09999999998</v>
      </c>
      <c r="W857" s="262">
        <v>220612.2</v>
      </c>
      <c r="X857" s="262">
        <v>440241.4</v>
      </c>
      <c r="Y857" s="262">
        <v>252147.1</v>
      </c>
    </row>
    <row r="858" spans="4:25" hidden="1" outlineLevel="1">
      <c r="D858" s="255" t="s">
        <v>567</v>
      </c>
      <c r="E858" s="255" t="s">
        <v>54</v>
      </c>
      <c r="F858" s="255" t="s">
        <v>610</v>
      </c>
      <c r="G858" s="255" t="s">
        <v>613</v>
      </c>
      <c r="H858" s="255" t="s">
        <v>612</v>
      </c>
      <c r="I858" s="255" t="s">
        <v>532</v>
      </c>
      <c r="J858" s="255" t="s">
        <v>126</v>
      </c>
      <c r="L858" s="267">
        <v>30811.320000000003</v>
      </c>
      <c r="M858" s="262"/>
      <c r="N858" s="262">
        <v>17147.95</v>
      </c>
      <c r="O858" s="262">
        <v>78.08</v>
      </c>
      <c r="P858" s="262">
        <v>227.56</v>
      </c>
      <c r="Q858" s="262">
        <v>12774.14</v>
      </c>
      <c r="R858" s="262">
        <v>22.9</v>
      </c>
      <c r="S858" s="262">
        <v>8.6</v>
      </c>
      <c r="T858" s="262">
        <v>128.01</v>
      </c>
      <c r="U858" s="262">
        <v>141.56</v>
      </c>
      <c r="V858" s="262">
        <v>85.68</v>
      </c>
      <c r="W858" s="262">
        <v>7.14</v>
      </c>
      <c r="X858" s="262">
        <v>17.36</v>
      </c>
      <c r="Y858" s="262">
        <v>172.34</v>
      </c>
    </row>
    <row r="859" spans="4:25" hidden="1" outlineLevel="1">
      <c r="D859" s="255" t="s">
        <v>1744</v>
      </c>
      <c r="E859" s="255" t="s">
        <v>54</v>
      </c>
      <c r="F859" s="255" t="s">
        <v>610</v>
      </c>
      <c r="G859" s="255" t="s">
        <v>611</v>
      </c>
      <c r="H859" s="255" t="s">
        <v>612</v>
      </c>
      <c r="I859" s="255" t="s">
        <v>1745</v>
      </c>
      <c r="J859" s="255" t="s">
        <v>126</v>
      </c>
      <c r="L859" s="267">
        <v>3756.4999999999991</v>
      </c>
      <c r="M859" s="262"/>
      <c r="N859" s="262">
        <v>139.19999999999999</v>
      </c>
      <c r="O859" s="262">
        <v>2502.4</v>
      </c>
      <c r="P859" s="262">
        <v>157.19999999999999</v>
      </c>
      <c r="Q859" s="262">
        <v>94.6</v>
      </c>
      <c r="R859" s="262">
        <v>52.4</v>
      </c>
      <c r="S859" s="262">
        <v>94.7</v>
      </c>
      <c r="T859" s="262">
        <v>43.3</v>
      </c>
      <c r="U859" s="262">
        <v>105.6</v>
      </c>
      <c r="V859" s="262">
        <v>42.2</v>
      </c>
      <c r="W859" s="262">
        <v>92.1</v>
      </c>
      <c r="X859" s="262">
        <v>330.1</v>
      </c>
      <c r="Y859" s="262">
        <v>102.7</v>
      </c>
    </row>
    <row r="860" spans="4:25" hidden="1" outlineLevel="1">
      <c r="D860" s="255" t="s">
        <v>331</v>
      </c>
      <c r="E860" s="255" t="s">
        <v>55</v>
      </c>
      <c r="F860" s="255" t="s">
        <v>610</v>
      </c>
      <c r="G860" s="255" t="s">
        <v>611</v>
      </c>
      <c r="H860" s="255" t="s">
        <v>612</v>
      </c>
      <c r="I860" s="255" t="s">
        <v>1951</v>
      </c>
      <c r="J860" s="255" t="s">
        <v>127</v>
      </c>
      <c r="L860" s="267">
        <v>101489.3</v>
      </c>
      <c r="M860" s="262"/>
      <c r="N860" s="262">
        <v>20997.200000000001</v>
      </c>
      <c r="O860" s="262">
        <v>4224.8999999999996</v>
      </c>
      <c r="P860" s="262">
        <v>8203.4</v>
      </c>
      <c r="Q860" s="262">
        <v>23607</v>
      </c>
      <c r="R860" s="262">
        <v>10805.1</v>
      </c>
      <c r="S860" s="262">
        <v>7130.7</v>
      </c>
      <c r="T860" s="262">
        <v>5884.2</v>
      </c>
      <c r="U860" s="262">
        <v>2099.9</v>
      </c>
      <c r="V860" s="262">
        <v>3254.2</v>
      </c>
      <c r="W860" s="262">
        <v>5214.8</v>
      </c>
      <c r="X860" s="262">
        <v>5653.1</v>
      </c>
      <c r="Y860" s="262">
        <v>4414.8</v>
      </c>
    </row>
    <row r="861" spans="4:25" hidden="1" outlineLevel="1">
      <c r="D861" s="255" t="s">
        <v>387</v>
      </c>
      <c r="E861" s="255" t="s">
        <v>55</v>
      </c>
      <c r="F861" s="255" t="s">
        <v>610</v>
      </c>
      <c r="G861" s="255" t="s">
        <v>611</v>
      </c>
      <c r="H861" s="255" t="s">
        <v>612</v>
      </c>
      <c r="I861" s="255" t="s">
        <v>429</v>
      </c>
      <c r="J861" s="255" t="s">
        <v>123</v>
      </c>
      <c r="L861" s="267">
        <v>648403.19999999995</v>
      </c>
      <c r="M861" s="262"/>
      <c r="N861" s="262">
        <v>61364</v>
      </c>
      <c r="O861" s="262">
        <v>45758.26</v>
      </c>
      <c r="P861" s="262">
        <v>45898.55</v>
      </c>
      <c r="Q861" s="262">
        <v>56499.839999999997</v>
      </c>
      <c r="R861" s="262">
        <v>35220.080000000002</v>
      </c>
      <c r="S861" s="262">
        <v>48707.77</v>
      </c>
      <c r="T861" s="262">
        <v>53130.2</v>
      </c>
      <c r="U861" s="262">
        <v>120144.65</v>
      </c>
      <c r="V861" s="262">
        <v>41644.57</v>
      </c>
      <c r="W861" s="262">
        <v>46849.69</v>
      </c>
      <c r="X861" s="262">
        <v>51704.99</v>
      </c>
      <c r="Y861" s="262">
        <v>41480.6</v>
      </c>
    </row>
    <row r="862" spans="4:25" hidden="1" outlineLevel="1">
      <c r="D862" s="255" t="s">
        <v>978</v>
      </c>
      <c r="E862" s="255" t="s">
        <v>55</v>
      </c>
      <c r="F862" s="255" t="s">
        <v>610</v>
      </c>
      <c r="G862" s="255" t="s">
        <v>611</v>
      </c>
      <c r="H862" s="255" t="s">
        <v>612</v>
      </c>
      <c r="I862" s="255" t="s">
        <v>979</v>
      </c>
      <c r="J862" s="255" t="s">
        <v>123</v>
      </c>
      <c r="L862" s="267">
        <v>3473.5600000000004</v>
      </c>
      <c r="M862" s="262"/>
      <c r="N862" s="262">
        <v>169.99</v>
      </c>
      <c r="O862" s="262">
        <v>472.62</v>
      </c>
      <c r="P862" s="262">
        <v>547.19000000000005</v>
      </c>
      <c r="Q862" s="262">
        <v>567.32000000000005</v>
      </c>
      <c r="R862" s="262">
        <v>244.54</v>
      </c>
      <c r="S862" s="262">
        <v>457.84</v>
      </c>
      <c r="T862" s="262">
        <v>76.34</v>
      </c>
      <c r="U862" s="262">
        <v>321.45999999999998</v>
      </c>
      <c r="V862" s="262">
        <v>71.09</v>
      </c>
      <c r="W862" s="262">
        <v>187.37</v>
      </c>
      <c r="X862" s="262">
        <v>200.66</v>
      </c>
      <c r="Y862" s="262">
        <v>157.13999999999999</v>
      </c>
    </row>
    <row r="863" spans="4:25" hidden="1" outlineLevel="1">
      <c r="D863" s="255" t="s">
        <v>3526</v>
      </c>
      <c r="E863" s="255" t="s">
        <v>2234</v>
      </c>
      <c r="F863" s="255" t="s">
        <v>610</v>
      </c>
      <c r="G863" s="255" t="s">
        <v>611</v>
      </c>
      <c r="H863" s="255" t="s">
        <v>612</v>
      </c>
      <c r="I863" s="255" t="s">
        <v>3594</v>
      </c>
      <c r="J863" s="255" t="s">
        <v>1029</v>
      </c>
      <c r="L863" s="267">
        <v>1754.7178199999998</v>
      </c>
      <c r="M863" s="262"/>
      <c r="N863" s="262"/>
      <c r="O863" s="262">
        <v>390.30799999999999</v>
      </c>
      <c r="P863" s="262">
        <v>302.15260999999992</v>
      </c>
      <c r="Q863" s="262">
        <v>0</v>
      </c>
      <c r="R863" s="262">
        <v>0</v>
      </c>
      <c r="S863" s="262">
        <v>0</v>
      </c>
      <c r="T863" s="262">
        <v>55.353529999999999</v>
      </c>
      <c r="U863" s="262">
        <v>0</v>
      </c>
      <c r="V863" s="262">
        <v>260.41226</v>
      </c>
      <c r="W863" s="262">
        <v>156.41513</v>
      </c>
      <c r="X863" s="262">
        <v>374.70855999999998</v>
      </c>
      <c r="Y863" s="262">
        <v>215.36773000000002</v>
      </c>
    </row>
    <row r="864" spans="4:25" hidden="1" outlineLevel="1">
      <c r="D864" s="255" t="s">
        <v>2361</v>
      </c>
      <c r="E864" s="255" t="s">
        <v>2234</v>
      </c>
      <c r="F864" s="255" t="s">
        <v>610</v>
      </c>
      <c r="G864" s="255" t="s">
        <v>611</v>
      </c>
      <c r="H864" s="255" t="s">
        <v>612</v>
      </c>
      <c r="I864" s="255" t="s">
        <v>2442</v>
      </c>
      <c r="J864" s="255" t="s">
        <v>1029</v>
      </c>
      <c r="L864" s="267">
        <v>1788.8879499999998</v>
      </c>
      <c r="M864" s="262"/>
      <c r="N864" s="262">
        <v>0</v>
      </c>
      <c r="O864" s="262">
        <v>0</v>
      </c>
      <c r="P864" s="262">
        <v>0</v>
      </c>
      <c r="Q864" s="262">
        <v>0</v>
      </c>
      <c r="R864" s="262">
        <v>0</v>
      </c>
      <c r="S864" s="262">
        <v>87.490800000000007</v>
      </c>
      <c r="T864" s="262">
        <v>847.86333999999999</v>
      </c>
      <c r="U864" s="262">
        <v>95.528999999999996</v>
      </c>
      <c r="V864" s="262">
        <v>80.054960000000008</v>
      </c>
      <c r="W864" s="262">
        <v>466.77693999999997</v>
      </c>
      <c r="X864" s="262">
        <v>0</v>
      </c>
      <c r="Y864" s="262">
        <v>211.17291</v>
      </c>
    </row>
    <row r="865" spans="4:25" hidden="1" outlineLevel="1">
      <c r="D865" s="255" t="s">
        <v>332</v>
      </c>
      <c r="E865" s="255" t="s">
        <v>54</v>
      </c>
      <c r="F865" s="255" t="s">
        <v>610</v>
      </c>
      <c r="G865" s="255" t="s">
        <v>611</v>
      </c>
      <c r="H865" s="255" t="s">
        <v>612</v>
      </c>
      <c r="I865" s="255" t="s">
        <v>243</v>
      </c>
      <c r="J865" s="255" t="s">
        <v>126</v>
      </c>
      <c r="L865" s="267">
        <v>1660006.3</v>
      </c>
      <c r="M865" s="262"/>
      <c r="N865" s="262">
        <v>123674.2</v>
      </c>
      <c r="O865" s="262">
        <v>88057.600000000006</v>
      </c>
      <c r="P865" s="262">
        <v>96461.1</v>
      </c>
      <c r="Q865" s="262">
        <v>169148</v>
      </c>
      <c r="R865" s="262">
        <v>102862.1</v>
      </c>
      <c r="S865" s="262">
        <v>167935</v>
      </c>
      <c r="T865" s="262">
        <v>149052.29999999999</v>
      </c>
      <c r="U865" s="262">
        <v>138625.60000000001</v>
      </c>
      <c r="V865" s="262">
        <v>110130.9</v>
      </c>
      <c r="W865" s="262">
        <v>149779.6</v>
      </c>
      <c r="X865" s="262">
        <v>178105.4</v>
      </c>
      <c r="Y865" s="262">
        <v>186174.5</v>
      </c>
    </row>
    <row r="866" spans="4:25" hidden="1" outlineLevel="1">
      <c r="D866" s="255" t="s">
        <v>332</v>
      </c>
      <c r="E866" s="255" t="s">
        <v>54</v>
      </c>
      <c r="F866" s="255" t="s">
        <v>610</v>
      </c>
      <c r="G866" s="255" t="s">
        <v>613</v>
      </c>
      <c r="H866" s="255" t="s">
        <v>612</v>
      </c>
      <c r="I866" s="255" t="s">
        <v>533</v>
      </c>
      <c r="J866" s="255" t="s">
        <v>126</v>
      </c>
      <c r="L866" s="267">
        <v>4340.4500000000007</v>
      </c>
      <c r="M866" s="262"/>
      <c r="N866" s="262">
        <v>504</v>
      </c>
      <c r="O866" s="262">
        <v>0</v>
      </c>
      <c r="P866" s="262">
        <v>41.9</v>
      </c>
      <c r="Q866" s="262">
        <v>87.9</v>
      </c>
      <c r="R866" s="262">
        <v>0</v>
      </c>
      <c r="S866" s="262">
        <v>0</v>
      </c>
      <c r="T866" s="262">
        <v>20.65</v>
      </c>
      <c r="U866" s="262">
        <v>1704.8</v>
      </c>
      <c r="V866" s="262">
        <v>610.4</v>
      </c>
      <c r="W866" s="262">
        <v>52</v>
      </c>
      <c r="X866" s="262">
        <v>148.4</v>
      </c>
      <c r="Y866" s="262">
        <v>1170.4000000000001</v>
      </c>
    </row>
    <row r="867" spans="4:25" hidden="1" outlineLevel="1">
      <c r="D867" s="255" t="s">
        <v>1746</v>
      </c>
      <c r="E867" s="255" t="s">
        <v>54</v>
      </c>
      <c r="F867" s="255" t="s">
        <v>610</v>
      </c>
      <c r="G867" s="255" t="s">
        <v>611</v>
      </c>
      <c r="H867" s="255" t="s">
        <v>612</v>
      </c>
      <c r="I867" s="255" t="s">
        <v>1747</v>
      </c>
      <c r="J867" s="255" t="s">
        <v>126</v>
      </c>
      <c r="L867" s="267">
        <v>3587.9999999999991</v>
      </c>
      <c r="M867" s="262"/>
      <c r="N867" s="262">
        <v>142.19999999999999</v>
      </c>
      <c r="O867" s="262">
        <v>2030.9</v>
      </c>
      <c r="P867" s="262">
        <v>183</v>
      </c>
      <c r="Q867" s="262">
        <v>53.4</v>
      </c>
      <c r="R867" s="262">
        <v>167</v>
      </c>
      <c r="S867" s="262">
        <v>129.19999999999999</v>
      </c>
      <c r="T867" s="262">
        <v>91</v>
      </c>
      <c r="U867" s="262">
        <v>59.6</v>
      </c>
      <c r="V867" s="262">
        <v>191.2</v>
      </c>
      <c r="W867" s="262">
        <v>236.6</v>
      </c>
      <c r="X867" s="262">
        <v>138.19999999999999</v>
      </c>
      <c r="Y867" s="262">
        <v>165.7</v>
      </c>
    </row>
    <row r="868" spans="4:25" hidden="1" outlineLevel="1">
      <c r="D868" s="255" t="s">
        <v>251</v>
      </c>
      <c r="E868" s="255" t="s">
        <v>54</v>
      </c>
      <c r="F868" s="255" t="s">
        <v>610</v>
      </c>
      <c r="G868" s="255" t="s">
        <v>611</v>
      </c>
      <c r="H868" s="255" t="s">
        <v>612</v>
      </c>
      <c r="I868" s="255" t="s">
        <v>481</v>
      </c>
      <c r="J868" s="255" t="s">
        <v>126</v>
      </c>
      <c r="L868" s="267">
        <v>13781.699999999999</v>
      </c>
      <c r="M868" s="262"/>
      <c r="N868" s="262">
        <v>251.7</v>
      </c>
      <c r="O868" s="262">
        <v>150.9</v>
      </c>
      <c r="P868" s="262">
        <v>124.8</v>
      </c>
      <c r="Q868" s="262">
        <v>1075.3</v>
      </c>
      <c r="R868" s="262">
        <v>451.5</v>
      </c>
      <c r="S868" s="262">
        <v>1409.65</v>
      </c>
      <c r="T868" s="262">
        <v>2049.3000000000002</v>
      </c>
      <c r="U868" s="262">
        <v>1096.5</v>
      </c>
      <c r="V868" s="262">
        <v>722.25</v>
      </c>
      <c r="W868" s="262">
        <v>1271.75</v>
      </c>
      <c r="X868" s="262">
        <v>4045.5</v>
      </c>
      <c r="Y868" s="262">
        <v>1132.55</v>
      </c>
    </row>
    <row r="869" spans="4:25" hidden="1" outlineLevel="1">
      <c r="D869" s="255" t="s">
        <v>909</v>
      </c>
      <c r="E869" s="255" t="s">
        <v>54</v>
      </c>
      <c r="F869" s="255" t="s">
        <v>610</v>
      </c>
      <c r="G869" s="255" t="s">
        <v>611</v>
      </c>
      <c r="H869" s="255" t="s">
        <v>612</v>
      </c>
      <c r="I869" s="255" t="s">
        <v>1748</v>
      </c>
      <c r="J869" s="255" t="s">
        <v>126</v>
      </c>
      <c r="L869" s="267">
        <v>11483.24</v>
      </c>
      <c r="M869" s="262"/>
      <c r="N869" s="262">
        <v>177.75</v>
      </c>
      <c r="O869" s="262">
        <v>422.25</v>
      </c>
      <c r="P869" s="262">
        <v>455.18</v>
      </c>
      <c r="Q869" s="262">
        <v>445.68</v>
      </c>
      <c r="R869" s="262">
        <v>1471.27</v>
      </c>
      <c r="S869" s="262">
        <v>118.04</v>
      </c>
      <c r="T869" s="262">
        <v>5674.79</v>
      </c>
      <c r="U869" s="262">
        <v>279.36</v>
      </c>
      <c r="V869" s="262">
        <v>440.79</v>
      </c>
      <c r="W869" s="262">
        <v>582.96</v>
      </c>
      <c r="X869" s="262">
        <v>667.28</v>
      </c>
      <c r="Y869" s="262">
        <v>747.89</v>
      </c>
    </row>
    <row r="870" spans="4:25" hidden="1" outlineLevel="1">
      <c r="D870" s="255" t="s">
        <v>3530</v>
      </c>
      <c r="E870" s="255" t="s">
        <v>55</v>
      </c>
      <c r="F870" s="255" t="s">
        <v>610</v>
      </c>
      <c r="G870" s="255" t="s">
        <v>611</v>
      </c>
      <c r="H870" s="255" t="s">
        <v>612</v>
      </c>
      <c r="I870" s="255" t="s">
        <v>3595</v>
      </c>
      <c r="J870" s="255" t="s">
        <v>127</v>
      </c>
      <c r="L870" s="267">
        <v>0</v>
      </c>
      <c r="M870" s="262"/>
      <c r="N870" s="262"/>
      <c r="O870" s="262">
        <v>0</v>
      </c>
      <c r="P870" s="262">
        <v>0</v>
      </c>
      <c r="Q870" s="262">
        <v>0</v>
      </c>
      <c r="R870" s="262">
        <v>0</v>
      </c>
      <c r="S870" s="262">
        <v>0</v>
      </c>
      <c r="T870" s="262">
        <v>0</v>
      </c>
      <c r="U870" s="262">
        <v>0</v>
      </c>
      <c r="V870" s="262">
        <v>0</v>
      </c>
      <c r="W870" s="262">
        <v>0</v>
      </c>
      <c r="X870" s="262">
        <v>0</v>
      </c>
      <c r="Y870" s="262">
        <v>0</v>
      </c>
    </row>
    <row r="871" spans="4:25" hidden="1" outlineLevel="1">
      <c r="D871" s="255" t="s">
        <v>3532</v>
      </c>
      <c r="E871" s="255" t="s">
        <v>55</v>
      </c>
      <c r="F871" s="255" t="s">
        <v>610</v>
      </c>
      <c r="G871" s="255" t="s">
        <v>611</v>
      </c>
      <c r="H871" s="255" t="s">
        <v>612</v>
      </c>
      <c r="I871" s="255" t="s">
        <v>3596</v>
      </c>
      <c r="J871" s="255" t="s">
        <v>127</v>
      </c>
      <c r="L871" s="267">
        <v>5756.65</v>
      </c>
      <c r="M871" s="262"/>
      <c r="N871" s="262"/>
      <c r="O871" s="262">
        <v>0</v>
      </c>
      <c r="P871" s="262">
        <v>0</v>
      </c>
      <c r="Q871" s="262">
        <v>0</v>
      </c>
      <c r="R871" s="262">
        <v>0</v>
      </c>
      <c r="S871" s="262">
        <v>0</v>
      </c>
      <c r="T871" s="262">
        <v>0</v>
      </c>
      <c r="U871" s="262">
        <v>0</v>
      </c>
      <c r="V871" s="262">
        <v>0</v>
      </c>
      <c r="W871" s="262">
        <v>0</v>
      </c>
      <c r="X871" s="262">
        <v>2</v>
      </c>
      <c r="Y871" s="262">
        <v>5754.65</v>
      </c>
    </row>
    <row r="872" spans="4:25" hidden="1" outlineLevel="1">
      <c r="D872" s="255" t="s">
        <v>2404</v>
      </c>
      <c r="E872" s="255" t="s">
        <v>55</v>
      </c>
      <c r="F872" s="255" t="s">
        <v>610</v>
      </c>
      <c r="G872" s="255" t="s">
        <v>611</v>
      </c>
      <c r="H872" s="255" t="s">
        <v>612</v>
      </c>
      <c r="I872" s="255" t="s">
        <v>1952</v>
      </c>
      <c r="J872" s="255" t="s">
        <v>127</v>
      </c>
      <c r="L872" s="267">
        <v>207</v>
      </c>
      <c r="M872" s="262"/>
      <c r="N872" s="262">
        <v>115</v>
      </c>
      <c r="O872" s="262">
        <v>25.5</v>
      </c>
      <c r="P872" s="262">
        <v>0</v>
      </c>
      <c r="Q872" s="262">
        <v>24</v>
      </c>
      <c r="R872" s="262">
        <v>9.5</v>
      </c>
      <c r="S872" s="262">
        <v>13</v>
      </c>
      <c r="T872" s="262">
        <v>0</v>
      </c>
      <c r="U872" s="262">
        <v>0</v>
      </c>
      <c r="V872" s="262">
        <v>0</v>
      </c>
      <c r="W872" s="262">
        <v>10</v>
      </c>
      <c r="X872" s="262">
        <v>0</v>
      </c>
      <c r="Y872" s="262">
        <v>10</v>
      </c>
    </row>
    <row r="873" spans="4:25" hidden="1" outlineLevel="1">
      <c r="D873" s="255" t="s">
        <v>1908</v>
      </c>
      <c r="E873" s="255" t="s">
        <v>55</v>
      </c>
      <c r="F873" s="255" t="s">
        <v>610</v>
      </c>
      <c r="G873" s="255" t="s">
        <v>611</v>
      </c>
      <c r="H873" s="255" t="s">
        <v>612</v>
      </c>
      <c r="I873" s="255" t="s">
        <v>1953</v>
      </c>
      <c r="J873" s="255" t="s">
        <v>123</v>
      </c>
      <c r="L873" s="267">
        <v>12411.29</v>
      </c>
      <c r="M873" s="262"/>
      <c r="N873" s="262">
        <v>1411.7</v>
      </c>
      <c r="O873" s="262">
        <v>836.55</v>
      </c>
      <c r="P873" s="262">
        <v>1435.7</v>
      </c>
      <c r="Q873" s="262">
        <v>560</v>
      </c>
      <c r="R873" s="262">
        <v>1997.75</v>
      </c>
      <c r="S873" s="262">
        <v>962.75</v>
      </c>
      <c r="T873" s="262">
        <v>456.6</v>
      </c>
      <c r="U873" s="262">
        <v>1367.65</v>
      </c>
      <c r="V873" s="262">
        <v>973.75</v>
      </c>
      <c r="W873" s="262">
        <v>390.65</v>
      </c>
      <c r="X873" s="262">
        <v>1505.85</v>
      </c>
      <c r="Y873" s="262">
        <v>512.34</v>
      </c>
    </row>
    <row r="874" spans="4:25" hidden="1" outlineLevel="1">
      <c r="D874" s="255" t="s">
        <v>3307</v>
      </c>
      <c r="E874" s="255" t="s">
        <v>55</v>
      </c>
      <c r="F874" s="255" t="s">
        <v>610</v>
      </c>
      <c r="G874" s="255" t="s">
        <v>611</v>
      </c>
      <c r="H874" s="255" t="s">
        <v>612</v>
      </c>
      <c r="I874" s="255" t="s">
        <v>1739</v>
      </c>
      <c r="J874" s="255" t="s">
        <v>123</v>
      </c>
      <c r="L874" s="267">
        <v>596409.35000000009</v>
      </c>
      <c r="M874" s="262"/>
      <c r="N874" s="262">
        <v>26864.5</v>
      </c>
      <c r="O874" s="262">
        <v>15414.3</v>
      </c>
      <c r="P874" s="262">
        <v>34111.199999999997</v>
      </c>
      <c r="Q874" s="262">
        <v>46340.2</v>
      </c>
      <c r="R874" s="262">
        <v>93005</v>
      </c>
      <c r="S874" s="262">
        <v>41149.199999999997</v>
      </c>
      <c r="T874" s="262">
        <v>51526.7</v>
      </c>
      <c r="U874" s="262">
        <v>34003.4</v>
      </c>
      <c r="V874" s="262">
        <v>34286</v>
      </c>
      <c r="W874" s="262">
        <v>70445</v>
      </c>
      <c r="X874" s="262">
        <v>94224.3</v>
      </c>
      <c r="Y874" s="262">
        <v>55039.55</v>
      </c>
    </row>
    <row r="875" spans="4:25" hidden="1" outlineLevel="1">
      <c r="D875" s="255" t="s">
        <v>980</v>
      </c>
      <c r="E875" s="255" t="s">
        <v>55</v>
      </c>
      <c r="F875" s="255" t="s">
        <v>610</v>
      </c>
      <c r="G875" s="255" t="s">
        <v>611</v>
      </c>
      <c r="H875" s="255" t="s">
        <v>612</v>
      </c>
      <c r="I875" s="255" t="s">
        <v>981</v>
      </c>
      <c r="J875" s="255" t="s">
        <v>123</v>
      </c>
      <c r="L875" s="267">
        <v>47702.3</v>
      </c>
      <c r="M875" s="262"/>
      <c r="N875" s="262">
        <v>2158.6</v>
      </c>
      <c r="O875" s="262">
        <v>948.1</v>
      </c>
      <c r="P875" s="262">
        <v>4950</v>
      </c>
      <c r="Q875" s="262">
        <v>7089.15</v>
      </c>
      <c r="R875" s="262">
        <v>9365.4500000000007</v>
      </c>
      <c r="S875" s="262">
        <v>9145.85</v>
      </c>
      <c r="T875" s="262">
        <v>6735.5</v>
      </c>
      <c r="U875" s="262">
        <v>816.85</v>
      </c>
      <c r="V875" s="262">
        <v>1215.3</v>
      </c>
      <c r="W875" s="262">
        <v>1221.8</v>
      </c>
      <c r="X875" s="262">
        <v>1874.45</v>
      </c>
      <c r="Y875" s="262">
        <v>2181.25</v>
      </c>
    </row>
    <row r="876" spans="4:25" hidden="1" outlineLevel="1">
      <c r="D876" s="255" t="s">
        <v>2202</v>
      </c>
      <c r="E876" s="255" t="s">
        <v>54</v>
      </c>
      <c r="F876" s="255" t="s">
        <v>610</v>
      </c>
      <c r="G876" s="255" t="s">
        <v>611</v>
      </c>
      <c r="H876" s="255" t="s">
        <v>612</v>
      </c>
      <c r="I876" s="255" t="s">
        <v>2224</v>
      </c>
      <c r="J876" s="255" t="s">
        <v>126</v>
      </c>
      <c r="L876" s="267">
        <v>234.95999999999998</v>
      </c>
      <c r="M876" s="262"/>
      <c r="N876" s="262">
        <v>41.94</v>
      </c>
      <c r="O876" s="262">
        <v>40.24</v>
      </c>
      <c r="P876" s="262">
        <v>29.04</v>
      </c>
      <c r="Q876" s="262">
        <v>12</v>
      </c>
      <c r="R876" s="262">
        <v>20.9</v>
      </c>
      <c r="S876" s="262">
        <v>9.64</v>
      </c>
      <c r="T876" s="262">
        <v>11.96</v>
      </c>
      <c r="U876" s="262">
        <v>0.54</v>
      </c>
      <c r="V876" s="262">
        <v>26.6</v>
      </c>
      <c r="W876" s="262">
        <v>15.36</v>
      </c>
      <c r="X876" s="262">
        <v>22.84</v>
      </c>
      <c r="Y876" s="262">
        <v>3.9</v>
      </c>
    </row>
    <row r="877" spans="4:25" hidden="1" outlineLevel="1">
      <c r="D877" s="255" t="s">
        <v>706</v>
      </c>
      <c r="E877" s="255" t="s">
        <v>55</v>
      </c>
      <c r="F877" s="255" t="s">
        <v>610</v>
      </c>
      <c r="G877" s="255" t="s">
        <v>611</v>
      </c>
      <c r="H877" s="255" t="s">
        <v>612</v>
      </c>
      <c r="I877" s="255" t="s">
        <v>430</v>
      </c>
      <c r="J877" s="255" t="s">
        <v>123</v>
      </c>
      <c r="L877" s="267">
        <v>0</v>
      </c>
      <c r="M877" s="262"/>
      <c r="N877" s="262">
        <v>0</v>
      </c>
      <c r="O877" s="262">
        <v>0</v>
      </c>
      <c r="P877" s="262"/>
      <c r="Q877" s="262"/>
      <c r="R877" s="262"/>
      <c r="S877" s="262"/>
      <c r="T877" s="262"/>
      <c r="U877" s="262"/>
      <c r="V877" s="262"/>
      <c r="W877" s="262"/>
      <c r="X877" s="262"/>
      <c r="Y877" s="262"/>
    </row>
    <row r="878" spans="4:25" hidden="1" outlineLevel="1">
      <c r="D878" s="255" t="s">
        <v>676</v>
      </c>
      <c r="E878" s="255" t="s">
        <v>54</v>
      </c>
      <c r="F878" s="255" t="s">
        <v>610</v>
      </c>
      <c r="G878" s="255" t="s">
        <v>611</v>
      </c>
      <c r="H878" s="255" t="s">
        <v>612</v>
      </c>
      <c r="I878" s="255" t="s">
        <v>1285</v>
      </c>
      <c r="J878" s="255" t="s">
        <v>126</v>
      </c>
      <c r="L878" s="267">
        <v>5890.6</v>
      </c>
      <c r="M878" s="262"/>
      <c r="N878" s="262">
        <v>131.6</v>
      </c>
      <c r="O878" s="262">
        <v>1186</v>
      </c>
      <c r="P878" s="262">
        <v>77.3</v>
      </c>
      <c r="Q878" s="262">
        <v>498</v>
      </c>
      <c r="R878" s="262">
        <v>618.5</v>
      </c>
      <c r="S878" s="262">
        <v>23.3</v>
      </c>
      <c r="T878" s="262">
        <v>10.4</v>
      </c>
      <c r="U878" s="262">
        <v>24.5</v>
      </c>
      <c r="V878" s="262">
        <v>913.5</v>
      </c>
      <c r="W878" s="262">
        <v>1281.9000000000001</v>
      </c>
      <c r="X878" s="262">
        <v>282.8</v>
      </c>
      <c r="Y878" s="262">
        <v>842.8</v>
      </c>
    </row>
    <row r="879" spans="4:25" hidden="1" outlineLevel="1">
      <c r="D879" s="255" t="s">
        <v>252</v>
      </c>
      <c r="E879" s="255" t="s">
        <v>54</v>
      </c>
      <c r="F879" s="255" t="s">
        <v>610</v>
      </c>
      <c r="G879" s="255" t="s">
        <v>611</v>
      </c>
      <c r="H879" s="255" t="s">
        <v>612</v>
      </c>
      <c r="I879" s="255" t="s">
        <v>482</v>
      </c>
      <c r="J879" s="255" t="s">
        <v>126</v>
      </c>
      <c r="L879" s="267">
        <v>2448537.23</v>
      </c>
      <c r="M879" s="262"/>
      <c r="N879" s="262">
        <v>89420.67</v>
      </c>
      <c r="O879" s="262">
        <v>134585.48000000001</v>
      </c>
      <c r="P879" s="262">
        <v>212761.96</v>
      </c>
      <c r="Q879" s="262">
        <v>169850.03</v>
      </c>
      <c r="R879" s="262">
        <v>325486.28999999998</v>
      </c>
      <c r="S879" s="262">
        <v>241853</v>
      </c>
      <c r="T879" s="262">
        <v>213901.67</v>
      </c>
      <c r="U879" s="262">
        <v>398332.18</v>
      </c>
      <c r="V879" s="262">
        <v>82695.92</v>
      </c>
      <c r="W879" s="262">
        <v>240649.95</v>
      </c>
      <c r="X879" s="262">
        <v>208753.69</v>
      </c>
      <c r="Y879" s="262">
        <v>130246.39</v>
      </c>
    </row>
    <row r="880" spans="4:25" hidden="1" outlineLevel="1">
      <c r="D880" s="255" t="s">
        <v>252</v>
      </c>
      <c r="E880" s="255" t="s">
        <v>54</v>
      </c>
      <c r="F880" s="255" t="s">
        <v>610</v>
      </c>
      <c r="G880" s="255" t="s">
        <v>613</v>
      </c>
      <c r="H880" s="255" t="s">
        <v>612</v>
      </c>
      <c r="I880" s="255" t="s">
        <v>534</v>
      </c>
      <c r="J880" s="255" t="s">
        <v>126</v>
      </c>
      <c r="L880" s="267">
        <v>18641.3</v>
      </c>
      <c r="M880" s="262"/>
      <c r="N880" s="262">
        <v>18000.169999999998</v>
      </c>
      <c r="O880" s="262">
        <v>56.46</v>
      </c>
      <c r="P880" s="262">
        <v>314.32</v>
      </c>
      <c r="Q880" s="262">
        <v>60.52</v>
      </c>
      <c r="R880" s="262">
        <v>30.25</v>
      </c>
      <c r="S880" s="262">
        <v>2.8</v>
      </c>
      <c r="T880" s="262">
        <v>43.2</v>
      </c>
      <c r="U880" s="262">
        <v>37.4</v>
      </c>
      <c r="V880" s="262">
        <v>0.3</v>
      </c>
      <c r="W880" s="262">
        <v>53.8</v>
      </c>
      <c r="X880" s="262">
        <v>37.880000000000003</v>
      </c>
      <c r="Y880" s="262">
        <v>4.2</v>
      </c>
    </row>
    <row r="881" spans="4:25" hidden="1" outlineLevel="1">
      <c r="D881" s="255" t="s">
        <v>1286</v>
      </c>
      <c r="E881" s="255" t="s">
        <v>54</v>
      </c>
      <c r="F881" s="255" t="s">
        <v>610</v>
      </c>
      <c r="G881" s="255" t="s">
        <v>611</v>
      </c>
      <c r="H881" s="255" t="s">
        <v>612</v>
      </c>
      <c r="I881" s="255" t="s">
        <v>1287</v>
      </c>
      <c r="J881" s="255" t="s">
        <v>126</v>
      </c>
      <c r="L881" s="267">
        <v>2711.2400000000002</v>
      </c>
      <c r="M881" s="262"/>
      <c r="N881" s="262">
        <v>194.62</v>
      </c>
      <c r="O881" s="262">
        <v>88.6</v>
      </c>
      <c r="P881" s="262">
        <v>32.380000000000003</v>
      </c>
      <c r="Q881" s="262">
        <v>14.9</v>
      </c>
      <c r="R881" s="262">
        <v>341.98</v>
      </c>
      <c r="S881" s="262">
        <v>723.54</v>
      </c>
      <c r="T881" s="262">
        <v>333.4</v>
      </c>
      <c r="U881" s="262">
        <v>54.92</v>
      </c>
      <c r="V881" s="262">
        <v>114.79</v>
      </c>
      <c r="W881" s="262">
        <v>170.38</v>
      </c>
      <c r="X881" s="262">
        <v>391.63</v>
      </c>
      <c r="Y881" s="262">
        <v>250.1</v>
      </c>
    </row>
    <row r="882" spans="4:25" hidden="1" outlineLevel="1">
      <c r="D882" s="255" t="s">
        <v>333</v>
      </c>
      <c r="E882" s="255" t="s">
        <v>54</v>
      </c>
      <c r="F882" s="255" t="s">
        <v>610</v>
      </c>
      <c r="G882" s="255" t="s">
        <v>611</v>
      </c>
      <c r="H882" s="255" t="s">
        <v>612</v>
      </c>
      <c r="I882" s="255" t="s">
        <v>483</v>
      </c>
      <c r="J882" s="255" t="s">
        <v>126</v>
      </c>
      <c r="L882" s="267">
        <v>143829.39111999999</v>
      </c>
      <c r="M882" s="262"/>
      <c r="N882" s="262">
        <v>10018.700000000001</v>
      </c>
      <c r="O882" s="262">
        <v>14914.2</v>
      </c>
      <c r="P882" s="262">
        <v>15175.5</v>
      </c>
      <c r="Q882" s="262">
        <v>14686.1</v>
      </c>
      <c r="R882" s="262">
        <v>12073.8</v>
      </c>
      <c r="S882" s="262">
        <v>13157.3</v>
      </c>
      <c r="T882" s="262">
        <v>12462.4</v>
      </c>
      <c r="U882" s="262">
        <v>1536.1</v>
      </c>
      <c r="V882" s="262">
        <v>5252.5</v>
      </c>
      <c r="W882" s="262">
        <v>17904.900000000001</v>
      </c>
      <c r="X882" s="262">
        <v>19652.400000000001</v>
      </c>
      <c r="Y882" s="262">
        <v>6995.4911199999997</v>
      </c>
    </row>
    <row r="883" spans="4:25" hidden="1" outlineLevel="1">
      <c r="D883" s="255" t="s">
        <v>333</v>
      </c>
      <c r="E883" s="255" t="s">
        <v>54</v>
      </c>
      <c r="F883" s="255" t="s">
        <v>610</v>
      </c>
      <c r="G883" s="255" t="s">
        <v>613</v>
      </c>
      <c r="H883" s="255" t="s">
        <v>612</v>
      </c>
      <c r="I883" s="255" t="s">
        <v>535</v>
      </c>
      <c r="J883" s="255" t="s">
        <v>126</v>
      </c>
      <c r="L883" s="267">
        <v>0.72</v>
      </c>
      <c r="M883" s="262"/>
      <c r="N883" s="262">
        <v>0</v>
      </c>
      <c r="O883" s="262">
        <v>0</v>
      </c>
      <c r="P883" s="262">
        <v>0</v>
      </c>
      <c r="Q883" s="262">
        <v>0</v>
      </c>
      <c r="R883" s="262">
        <v>0</v>
      </c>
      <c r="S883" s="262">
        <v>0</v>
      </c>
      <c r="T883" s="262">
        <v>0</v>
      </c>
      <c r="U883" s="262">
        <v>0</v>
      </c>
      <c r="V883" s="262">
        <v>0</v>
      </c>
      <c r="W883" s="262">
        <v>0.72</v>
      </c>
      <c r="X883" s="262">
        <v>0</v>
      </c>
      <c r="Y883" s="262">
        <v>0</v>
      </c>
    </row>
    <row r="884" spans="4:25" hidden="1" outlineLevel="1">
      <c r="D884" s="255" t="s">
        <v>2334</v>
      </c>
      <c r="E884" s="255" t="s">
        <v>56</v>
      </c>
      <c r="F884" s="255" t="s">
        <v>610</v>
      </c>
      <c r="G884" s="255" t="s">
        <v>611</v>
      </c>
      <c r="H884" s="255" t="s">
        <v>612</v>
      </c>
      <c r="I884" s="255" t="s">
        <v>2443</v>
      </c>
      <c r="J884" s="255" t="s">
        <v>125</v>
      </c>
      <c r="L884" s="267">
        <v>69370.5</v>
      </c>
      <c r="M884" s="262"/>
      <c r="N884" s="262">
        <v>4272</v>
      </c>
      <c r="O884" s="262">
        <v>4188</v>
      </c>
      <c r="P884" s="262">
        <v>4506</v>
      </c>
      <c r="Q884" s="262">
        <v>4211</v>
      </c>
      <c r="R884" s="262">
        <v>5188</v>
      </c>
      <c r="S884" s="262">
        <v>7961</v>
      </c>
      <c r="T884" s="262">
        <v>7038</v>
      </c>
      <c r="U884" s="262">
        <v>7794</v>
      </c>
      <c r="V884" s="262">
        <v>5800</v>
      </c>
      <c r="W884" s="262">
        <v>4746</v>
      </c>
      <c r="X884" s="262">
        <v>4453</v>
      </c>
      <c r="Y884" s="262">
        <v>9213.5</v>
      </c>
    </row>
    <row r="885" spans="4:25" hidden="1" outlineLevel="1">
      <c r="D885" s="255" t="s">
        <v>2123</v>
      </c>
      <c r="E885" s="255" t="s">
        <v>54</v>
      </c>
      <c r="F885" s="255" t="s">
        <v>610</v>
      </c>
      <c r="G885" s="255" t="s">
        <v>611</v>
      </c>
      <c r="H885" s="255" t="s">
        <v>612</v>
      </c>
      <c r="I885" s="255" t="s">
        <v>2124</v>
      </c>
      <c r="J885" s="255" t="s">
        <v>126</v>
      </c>
      <c r="L885" s="267">
        <v>38360.5</v>
      </c>
      <c r="M885" s="262"/>
      <c r="N885" s="262">
        <v>4680</v>
      </c>
      <c r="O885" s="262">
        <v>2333.5</v>
      </c>
      <c r="P885" s="262">
        <v>3733</v>
      </c>
      <c r="Q885" s="262">
        <v>4421</v>
      </c>
      <c r="R885" s="262">
        <v>3824.5</v>
      </c>
      <c r="S885" s="262">
        <v>4877.5</v>
      </c>
      <c r="T885" s="262">
        <v>1306</v>
      </c>
      <c r="U885" s="262">
        <v>308</v>
      </c>
      <c r="V885" s="262">
        <v>1886</v>
      </c>
      <c r="W885" s="262">
        <v>6997</v>
      </c>
      <c r="X885" s="262">
        <v>1740.5</v>
      </c>
      <c r="Y885" s="262">
        <v>2253.5</v>
      </c>
    </row>
    <row r="886" spans="4:25" hidden="1" outlineLevel="1">
      <c r="D886" s="255" t="s">
        <v>334</v>
      </c>
      <c r="E886" s="255" t="s">
        <v>56</v>
      </c>
      <c r="F886" s="255" t="s">
        <v>610</v>
      </c>
      <c r="G886" s="255" t="s">
        <v>611</v>
      </c>
      <c r="H886" s="255" t="s">
        <v>612</v>
      </c>
      <c r="I886" s="255" t="s">
        <v>443</v>
      </c>
      <c r="J886" s="255" t="s">
        <v>125</v>
      </c>
      <c r="L886" s="267">
        <v>288784.40000000002</v>
      </c>
      <c r="M886" s="262"/>
      <c r="N886" s="262">
        <v>41280.6</v>
      </c>
      <c r="O886" s="262">
        <v>25340.5</v>
      </c>
      <c r="P886" s="262">
        <v>40990.1</v>
      </c>
      <c r="Q886" s="262">
        <v>23294.6</v>
      </c>
      <c r="R886" s="262">
        <v>24924.3</v>
      </c>
      <c r="S886" s="262">
        <v>24083.3</v>
      </c>
      <c r="T886" s="262">
        <v>24001.5</v>
      </c>
      <c r="U886" s="262">
        <v>17846.099999999999</v>
      </c>
      <c r="V886" s="262">
        <v>15239.6</v>
      </c>
      <c r="W886" s="262">
        <v>18612.7</v>
      </c>
      <c r="X886" s="262">
        <v>18969.099999999999</v>
      </c>
      <c r="Y886" s="262">
        <v>14202</v>
      </c>
    </row>
    <row r="887" spans="4:25" hidden="1" outlineLevel="1">
      <c r="D887" s="255" t="s">
        <v>334</v>
      </c>
      <c r="E887" s="255" t="s">
        <v>54</v>
      </c>
      <c r="F887" s="255" t="s">
        <v>610</v>
      </c>
      <c r="G887" s="255" t="s">
        <v>611</v>
      </c>
      <c r="H887" s="255" t="s">
        <v>612</v>
      </c>
      <c r="I887" s="255" t="s">
        <v>586</v>
      </c>
      <c r="J887" s="255" t="s">
        <v>125</v>
      </c>
      <c r="L887" s="267">
        <v>16504</v>
      </c>
      <c r="M887" s="262"/>
      <c r="N887" s="262">
        <v>3378.2</v>
      </c>
      <c r="O887" s="262">
        <v>1167.3</v>
      </c>
      <c r="P887" s="262">
        <v>781.4</v>
      </c>
      <c r="Q887" s="262">
        <v>741.5</v>
      </c>
      <c r="R887" s="262">
        <v>795.7</v>
      </c>
      <c r="S887" s="262">
        <v>661.7</v>
      </c>
      <c r="T887" s="262">
        <v>549</v>
      </c>
      <c r="U887" s="262">
        <v>225.5</v>
      </c>
      <c r="V887" s="262">
        <v>4325.5</v>
      </c>
      <c r="W887" s="262">
        <v>696.7</v>
      </c>
      <c r="X887" s="262">
        <v>890.6</v>
      </c>
      <c r="Y887" s="262">
        <v>2290.9</v>
      </c>
    </row>
    <row r="888" spans="4:25" hidden="1" outlineLevel="1">
      <c r="D888" s="255" t="s">
        <v>1288</v>
      </c>
      <c r="E888" s="255" t="s">
        <v>54</v>
      </c>
      <c r="F888" s="255" t="s">
        <v>610</v>
      </c>
      <c r="G888" s="255" t="s">
        <v>611</v>
      </c>
      <c r="H888" s="255" t="s">
        <v>612</v>
      </c>
      <c r="I888" s="255" t="s">
        <v>1289</v>
      </c>
      <c r="J888" s="255" t="s">
        <v>126</v>
      </c>
      <c r="L888" s="267">
        <v>3800.3</v>
      </c>
      <c r="M888" s="262"/>
      <c r="N888" s="262">
        <v>105</v>
      </c>
      <c r="O888" s="262">
        <v>0</v>
      </c>
      <c r="P888" s="262">
        <v>94.3</v>
      </c>
      <c r="Q888" s="262">
        <v>103.4</v>
      </c>
      <c r="R888" s="262">
        <v>0</v>
      </c>
      <c r="S888" s="262">
        <v>116.8</v>
      </c>
      <c r="T888" s="262">
        <v>11.8</v>
      </c>
      <c r="U888" s="262">
        <v>78</v>
      </c>
      <c r="V888" s="262">
        <v>0</v>
      </c>
      <c r="W888" s="262">
        <v>3258.5</v>
      </c>
      <c r="X888" s="262">
        <v>28</v>
      </c>
      <c r="Y888" s="262">
        <v>4.5</v>
      </c>
    </row>
    <row r="889" spans="4:25" hidden="1" outlineLevel="1">
      <c r="D889" s="255" t="s">
        <v>3541</v>
      </c>
      <c r="E889" s="255" t="s">
        <v>54</v>
      </c>
      <c r="F889" s="255" t="s">
        <v>610</v>
      </c>
      <c r="G889" s="255" t="s">
        <v>611</v>
      </c>
      <c r="H889" s="255" t="s">
        <v>612</v>
      </c>
      <c r="I889" s="255" t="s">
        <v>475</v>
      </c>
      <c r="J889" s="255" t="s">
        <v>126</v>
      </c>
      <c r="L889" s="267">
        <v>339217.58877999999</v>
      </c>
      <c r="M889" s="262"/>
      <c r="N889" s="262">
        <v>108136.46448000001</v>
      </c>
      <c r="O889" s="262">
        <v>46927.792019999993</v>
      </c>
      <c r="P889" s="262">
        <v>18630.935579999998</v>
      </c>
      <c r="Q889" s="262">
        <v>8899.2503300000008</v>
      </c>
      <c r="R889" s="262">
        <v>11923.784780000002</v>
      </c>
      <c r="S889" s="262">
        <v>7929.0826300000017</v>
      </c>
      <c r="T889" s="262">
        <v>14334.162920000002</v>
      </c>
      <c r="U889" s="262">
        <v>26394.525570000002</v>
      </c>
      <c r="V889" s="262">
        <v>15949.812980000001</v>
      </c>
      <c r="W889" s="262">
        <v>21159.83956</v>
      </c>
      <c r="X889" s="262">
        <v>16566.851309999998</v>
      </c>
      <c r="Y889" s="262">
        <v>42365.086619999987</v>
      </c>
    </row>
    <row r="890" spans="4:25" hidden="1" outlineLevel="1">
      <c r="D890" s="255" t="s">
        <v>3541</v>
      </c>
      <c r="E890" s="255" t="s">
        <v>54</v>
      </c>
      <c r="F890" s="255" t="s">
        <v>610</v>
      </c>
      <c r="G890" s="255" t="s">
        <v>613</v>
      </c>
      <c r="H890" s="255" t="s">
        <v>612</v>
      </c>
      <c r="I890" s="255" t="s">
        <v>529</v>
      </c>
      <c r="J890" s="255" t="s">
        <v>126</v>
      </c>
      <c r="L890" s="267">
        <v>8942.1340800000035</v>
      </c>
      <c r="M890" s="262"/>
      <c r="N890" s="262">
        <v>528.20000000000005</v>
      </c>
      <c r="O890" s="262">
        <v>8311.4105200000013</v>
      </c>
      <c r="P890" s="262">
        <v>9.4050799999999999</v>
      </c>
      <c r="Q890" s="262">
        <v>4.058419999999999</v>
      </c>
      <c r="R890" s="262">
        <v>2.0658600000000003</v>
      </c>
      <c r="S890" s="262">
        <v>29.513159999999999</v>
      </c>
      <c r="T890" s="262">
        <v>28.026</v>
      </c>
      <c r="U890" s="262">
        <v>14.71204</v>
      </c>
      <c r="V890" s="262">
        <v>1.056</v>
      </c>
      <c r="W890" s="262">
        <v>0</v>
      </c>
      <c r="X890" s="262">
        <v>7.8659999999999997</v>
      </c>
      <c r="Y890" s="262">
        <v>5.8209999999999997</v>
      </c>
    </row>
    <row r="891" spans="4:25" hidden="1" outlineLevel="1">
      <c r="D891" s="255" t="s">
        <v>3597</v>
      </c>
      <c r="E891" s="255" t="s">
        <v>54</v>
      </c>
      <c r="F891" s="255" t="s">
        <v>610</v>
      </c>
      <c r="G891" s="255" t="s">
        <v>611</v>
      </c>
      <c r="H891" s="255" t="s">
        <v>612</v>
      </c>
      <c r="I891" s="255" t="s">
        <v>1284</v>
      </c>
      <c r="J891" s="255" t="s">
        <v>126</v>
      </c>
      <c r="L891" s="267">
        <v>57.132000000000005</v>
      </c>
      <c r="M891" s="262"/>
      <c r="N891" s="262">
        <v>24.532</v>
      </c>
      <c r="O891" s="262">
        <v>0</v>
      </c>
      <c r="P891" s="262">
        <v>9.24</v>
      </c>
      <c r="Q891" s="262">
        <v>0</v>
      </c>
      <c r="R891" s="262">
        <v>1.52</v>
      </c>
      <c r="S891" s="262">
        <v>5.0999999999999996</v>
      </c>
      <c r="T891" s="262">
        <v>0</v>
      </c>
      <c r="U891" s="262">
        <v>0</v>
      </c>
      <c r="V891" s="262">
        <v>0</v>
      </c>
      <c r="W891" s="262">
        <v>8.36</v>
      </c>
      <c r="X891" s="262">
        <v>1.82</v>
      </c>
      <c r="Y891" s="262">
        <v>6.56</v>
      </c>
    </row>
    <row r="892" spans="4:25" hidden="1" outlineLevel="1">
      <c r="D892" s="255" t="s">
        <v>335</v>
      </c>
      <c r="E892" s="255" t="s">
        <v>54</v>
      </c>
      <c r="F892" s="255" t="s">
        <v>610</v>
      </c>
      <c r="G892" s="255" t="s">
        <v>611</v>
      </c>
      <c r="H892" s="255" t="s">
        <v>612</v>
      </c>
      <c r="I892" s="255" t="s">
        <v>484</v>
      </c>
      <c r="J892" s="255" t="s">
        <v>126</v>
      </c>
      <c r="L892" s="267">
        <v>1433845.1</v>
      </c>
      <c r="M892" s="262"/>
      <c r="N892" s="262">
        <v>148799.75</v>
      </c>
      <c r="O892" s="262">
        <v>106180.15</v>
      </c>
      <c r="P892" s="262">
        <v>188569.8</v>
      </c>
      <c r="Q892" s="262">
        <v>83199.850000000006</v>
      </c>
      <c r="R892" s="262">
        <v>158869.70000000001</v>
      </c>
      <c r="S892" s="262">
        <v>109482.05</v>
      </c>
      <c r="T892" s="262">
        <v>129608.25</v>
      </c>
      <c r="U892" s="262">
        <v>89670</v>
      </c>
      <c r="V892" s="262">
        <v>131211.20000000001</v>
      </c>
      <c r="W892" s="262">
        <v>84676.7</v>
      </c>
      <c r="X892" s="262">
        <v>171403.6</v>
      </c>
      <c r="Y892" s="262">
        <v>32174.05</v>
      </c>
    </row>
    <row r="893" spans="4:25" hidden="1" outlineLevel="1">
      <c r="D893" s="255" t="s">
        <v>335</v>
      </c>
      <c r="E893" s="255" t="s">
        <v>54</v>
      </c>
      <c r="F893" s="255" t="s">
        <v>610</v>
      </c>
      <c r="G893" s="255" t="s">
        <v>613</v>
      </c>
      <c r="H893" s="255" t="s">
        <v>612</v>
      </c>
      <c r="I893" s="255" t="s">
        <v>536</v>
      </c>
      <c r="J893" s="255" t="s">
        <v>126</v>
      </c>
      <c r="L893" s="267">
        <v>1909.59</v>
      </c>
      <c r="M893" s="262"/>
      <c r="N893" s="262">
        <v>9</v>
      </c>
      <c r="O893" s="262">
        <v>9.6</v>
      </c>
      <c r="P893" s="262">
        <v>41</v>
      </c>
      <c r="Q893" s="262">
        <v>365</v>
      </c>
      <c r="R893" s="262">
        <v>553</v>
      </c>
      <c r="S893" s="262">
        <v>170</v>
      </c>
      <c r="T893" s="262">
        <v>172.15</v>
      </c>
      <c r="U893" s="262">
        <v>54</v>
      </c>
      <c r="V893" s="262">
        <v>0</v>
      </c>
      <c r="W893" s="262">
        <v>0</v>
      </c>
      <c r="X893" s="262">
        <v>535</v>
      </c>
      <c r="Y893" s="262">
        <v>0.84</v>
      </c>
    </row>
    <row r="894" spans="4:25" hidden="1" outlineLevel="1">
      <c r="D894" s="255" t="s">
        <v>2362</v>
      </c>
      <c r="E894" s="255" t="s">
        <v>2234</v>
      </c>
      <c r="F894" s="255" t="s">
        <v>610</v>
      </c>
      <c r="G894" s="255" t="s">
        <v>611</v>
      </c>
      <c r="H894" s="255" t="s">
        <v>612</v>
      </c>
      <c r="I894" s="255" t="s">
        <v>2444</v>
      </c>
      <c r="J894" s="255" t="s">
        <v>1029</v>
      </c>
      <c r="L894" s="267">
        <v>11087.991589999998</v>
      </c>
      <c r="M894" s="262"/>
      <c r="N894" s="262">
        <v>1656.0652600000001</v>
      </c>
      <c r="O894" s="262">
        <v>141.88063</v>
      </c>
      <c r="P894" s="262">
        <v>2456.9514399999998</v>
      </c>
      <c r="Q894" s="262">
        <v>837.44293000000005</v>
      </c>
      <c r="R894" s="262">
        <v>119.57951</v>
      </c>
      <c r="S894" s="262">
        <v>31.107839999999999</v>
      </c>
      <c r="T894" s="262">
        <v>117.102</v>
      </c>
      <c r="U894" s="262">
        <v>382.8469199999999</v>
      </c>
      <c r="V894" s="262">
        <v>1129.69146</v>
      </c>
      <c r="W894" s="262">
        <v>3780.73767</v>
      </c>
      <c r="X894" s="262">
        <v>259.49914999999999</v>
      </c>
      <c r="Y894" s="262">
        <v>175.08678</v>
      </c>
    </row>
    <row r="895" spans="4:25" hidden="1" outlineLevel="1">
      <c r="D895" s="255" t="s">
        <v>2363</v>
      </c>
      <c r="E895" s="255" t="s">
        <v>2234</v>
      </c>
      <c r="F895" s="255" t="s">
        <v>610</v>
      </c>
      <c r="G895" s="255" t="s">
        <v>611</v>
      </c>
      <c r="H895" s="255" t="s">
        <v>612</v>
      </c>
      <c r="I895" s="255" t="s">
        <v>2445</v>
      </c>
      <c r="J895" s="255" t="s">
        <v>1029</v>
      </c>
      <c r="L895" s="267">
        <v>25300.231519999998</v>
      </c>
      <c r="M895" s="262"/>
      <c r="N895" s="262">
        <v>3034.395</v>
      </c>
      <c r="O895" s="262">
        <v>0</v>
      </c>
      <c r="P895" s="262">
        <v>5480.5887999999995</v>
      </c>
      <c r="Q895" s="262">
        <v>7155.6630999999998</v>
      </c>
      <c r="R895" s="262">
        <v>705.15953000000002</v>
      </c>
      <c r="S895" s="262">
        <v>1698.59978</v>
      </c>
      <c r="T895" s="262">
        <v>43.232750000000003</v>
      </c>
      <c r="U895" s="262">
        <v>0</v>
      </c>
      <c r="V895" s="262">
        <v>149.53304</v>
      </c>
      <c r="W895" s="262">
        <v>156.4479</v>
      </c>
      <c r="X895" s="262">
        <v>297.90078999999997</v>
      </c>
      <c r="Y895" s="262">
        <v>6578.71083</v>
      </c>
    </row>
    <row r="896" spans="4:25" hidden="1" outlineLevel="1">
      <c r="D896" s="255" t="s">
        <v>1700</v>
      </c>
      <c r="E896" s="255" t="s">
        <v>54</v>
      </c>
      <c r="F896" s="255" t="s">
        <v>610</v>
      </c>
      <c r="G896" s="255" t="s">
        <v>611</v>
      </c>
      <c r="H896" s="255" t="s">
        <v>612</v>
      </c>
      <c r="I896" s="255" t="s">
        <v>485</v>
      </c>
      <c r="J896" s="255" t="s">
        <v>126</v>
      </c>
      <c r="L896" s="267">
        <v>171887.75</v>
      </c>
      <c r="M896" s="262"/>
      <c r="N896" s="262">
        <v>33915.85</v>
      </c>
      <c r="O896" s="262">
        <v>16908.099999999999</v>
      </c>
      <c r="P896" s="262">
        <v>43083.6</v>
      </c>
      <c r="Q896" s="262">
        <v>35234.800000000003</v>
      </c>
      <c r="R896" s="262">
        <v>35529.300000000003</v>
      </c>
      <c r="S896" s="262">
        <v>805.2</v>
      </c>
      <c r="T896" s="262">
        <v>85.6</v>
      </c>
      <c r="U896" s="262">
        <v>364.8</v>
      </c>
      <c r="V896" s="262">
        <v>198.3</v>
      </c>
      <c r="W896" s="262">
        <v>3110</v>
      </c>
      <c r="X896" s="262">
        <v>2500</v>
      </c>
      <c r="Y896" s="262">
        <v>152.19999999999999</v>
      </c>
    </row>
    <row r="897" spans="4:25" hidden="1" outlineLevel="1">
      <c r="D897" s="255" t="s">
        <v>1700</v>
      </c>
      <c r="E897" s="255" t="s">
        <v>54</v>
      </c>
      <c r="F897" s="255" t="s">
        <v>610</v>
      </c>
      <c r="G897" s="255" t="s">
        <v>613</v>
      </c>
      <c r="H897" s="255" t="s">
        <v>612</v>
      </c>
      <c r="I897" s="255" t="s">
        <v>537</v>
      </c>
      <c r="J897" s="255" t="s">
        <v>126</v>
      </c>
      <c r="L897" s="267">
        <v>600</v>
      </c>
      <c r="M897" s="262"/>
      <c r="N897" s="262">
        <v>0</v>
      </c>
      <c r="O897" s="262">
        <v>200</v>
      </c>
      <c r="P897" s="262">
        <v>304</v>
      </c>
      <c r="Q897" s="262">
        <v>0</v>
      </c>
      <c r="R897" s="262">
        <v>18</v>
      </c>
      <c r="S897" s="262">
        <v>0</v>
      </c>
      <c r="T897" s="262">
        <v>0</v>
      </c>
      <c r="U897" s="262">
        <v>60</v>
      </c>
      <c r="V897" s="262">
        <v>0</v>
      </c>
      <c r="W897" s="262">
        <v>0</v>
      </c>
      <c r="X897" s="262">
        <v>0</v>
      </c>
      <c r="Y897" s="262">
        <v>18</v>
      </c>
    </row>
    <row r="898" spans="4:25" hidden="1" outlineLevel="1">
      <c r="D898" s="255" t="s">
        <v>1290</v>
      </c>
      <c r="E898" s="255" t="s">
        <v>54</v>
      </c>
      <c r="F898" s="255" t="s">
        <v>610</v>
      </c>
      <c r="G898" s="255" t="s">
        <v>611</v>
      </c>
      <c r="H898" s="255" t="s">
        <v>612</v>
      </c>
      <c r="I898" s="255" t="s">
        <v>1291</v>
      </c>
      <c r="J898" s="255" t="s">
        <v>126</v>
      </c>
      <c r="L898" s="267">
        <v>603.6</v>
      </c>
      <c r="M898" s="262"/>
      <c r="N898" s="262">
        <v>555</v>
      </c>
      <c r="O898" s="262">
        <v>9.4499999999999993</v>
      </c>
      <c r="P898" s="262">
        <v>18.25</v>
      </c>
      <c r="Q898" s="262">
        <v>20.9</v>
      </c>
      <c r="R898" s="262">
        <v>0</v>
      </c>
      <c r="S898" s="262">
        <v>0</v>
      </c>
      <c r="T898" s="262">
        <v>0</v>
      </c>
      <c r="U898" s="262"/>
      <c r="V898" s="262"/>
      <c r="W898" s="262"/>
      <c r="X898" s="262"/>
      <c r="Y898" s="262"/>
    </row>
    <row r="899" spans="4:25" hidden="1" outlineLevel="1">
      <c r="D899" s="255" t="s">
        <v>679</v>
      </c>
      <c r="E899" s="255" t="s">
        <v>54</v>
      </c>
      <c r="F899" s="255" t="s">
        <v>610</v>
      </c>
      <c r="G899" s="255" t="s">
        <v>611</v>
      </c>
      <c r="H899" s="255" t="s">
        <v>612</v>
      </c>
      <c r="I899" s="255" t="s">
        <v>486</v>
      </c>
      <c r="J899" s="255" t="s">
        <v>126</v>
      </c>
      <c r="L899" s="267">
        <v>11.209999999999999</v>
      </c>
      <c r="M899" s="262"/>
      <c r="N899" s="262">
        <v>0</v>
      </c>
      <c r="O899" s="262">
        <v>0</v>
      </c>
      <c r="P899" s="262">
        <v>0</v>
      </c>
      <c r="Q899" s="262">
        <v>0</v>
      </c>
      <c r="R899" s="262">
        <v>4.4000000000000004</v>
      </c>
      <c r="S899" s="262">
        <v>0</v>
      </c>
      <c r="T899" s="262">
        <v>0.26</v>
      </c>
      <c r="U899" s="262">
        <v>6</v>
      </c>
      <c r="V899" s="262">
        <v>0.27</v>
      </c>
      <c r="W899" s="262">
        <v>0.28000000000000003</v>
      </c>
      <c r="X899" s="262">
        <v>0</v>
      </c>
      <c r="Y899" s="262">
        <v>0</v>
      </c>
    </row>
    <row r="900" spans="4:25" hidden="1" outlineLevel="1">
      <c r="D900" s="255" t="s">
        <v>679</v>
      </c>
      <c r="E900" s="255" t="s">
        <v>54</v>
      </c>
      <c r="F900" s="255" t="s">
        <v>610</v>
      </c>
      <c r="G900" s="255" t="s">
        <v>613</v>
      </c>
      <c r="H900" s="255" t="s">
        <v>612</v>
      </c>
      <c r="I900" s="255" t="s">
        <v>538</v>
      </c>
      <c r="J900" s="255" t="s">
        <v>126</v>
      </c>
      <c r="L900" s="267">
        <v>0</v>
      </c>
      <c r="M900" s="262"/>
      <c r="N900" s="262">
        <v>0</v>
      </c>
      <c r="O900" s="262">
        <v>0</v>
      </c>
      <c r="P900" s="262">
        <v>0</v>
      </c>
      <c r="Q900" s="262">
        <v>0</v>
      </c>
      <c r="R900" s="262">
        <v>0</v>
      </c>
      <c r="S900" s="262">
        <v>0</v>
      </c>
      <c r="T900" s="262">
        <v>0</v>
      </c>
      <c r="U900" s="262">
        <v>0</v>
      </c>
      <c r="V900" s="262">
        <v>0</v>
      </c>
      <c r="W900" s="262">
        <v>0</v>
      </c>
      <c r="X900" s="262">
        <v>0</v>
      </c>
      <c r="Y900" s="262">
        <v>0</v>
      </c>
    </row>
    <row r="901" spans="4:25" hidden="1" outlineLevel="1">
      <c r="D901" s="255" t="s">
        <v>3598</v>
      </c>
      <c r="E901" s="255" t="s">
        <v>54</v>
      </c>
      <c r="F901" s="255" t="s">
        <v>610</v>
      </c>
      <c r="G901" s="255" t="s">
        <v>611</v>
      </c>
      <c r="H901" s="255" t="s">
        <v>612</v>
      </c>
      <c r="I901" s="255" t="s">
        <v>3599</v>
      </c>
      <c r="J901" s="255" t="s">
        <v>126</v>
      </c>
      <c r="L901" s="267">
        <v>191.9</v>
      </c>
      <c r="M901" s="262"/>
      <c r="N901" s="262"/>
      <c r="O901" s="262"/>
      <c r="P901" s="262"/>
      <c r="Q901" s="262"/>
      <c r="R901" s="262">
        <v>0</v>
      </c>
      <c r="S901" s="262">
        <v>0</v>
      </c>
      <c r="T901" s="262">
        <v>0</v>
      </c>
      <c r="U901" s="262">
        <v>0</v>
      </c>
      <c r="V901" s="262">
        <v>7.1</v>
      </c>
      <c r="W901" s="262">
        <v>165.9</v>
      </c>
      <c r="X901" s="262">
        <v>10.25</v>
      </c>
      <c r="Y901" s="262">
        <v>8.65</v>
      </c>
    </row>
    <row r="902" spans="4:25" hidden="1" outlineLevel="1">
      <c r="D902" s="255" t="s">
        <v>1894</v>
      </c>
      <c r="E902" s="255" t="s">
        <v>54</v>
      </c>
      <c r="F902" s="255" t="s">
        <v>610</v>
      </c>
      <c r="G902" s="255" t="s">
        <v>611</v>
      </c>
      <c r="H902" s="255" t="s">
        <v>612</v>
      </c>
      <c r="I902" s="255" t="s">
        <v>3600</v>
      </c>
      <c r="J902" s="255" t="s">
        <v>126</v>
      </c>
      <c r="L902" s="267">
        <v>5748.9399999999987</v>
      </c>
      <c r="M902" s="262"/>
      <c r="N902" s="262"/>
      <c r="O902" s="262"/>
      <c r="P902" s="262">
        <v>140.80000000000001</v>
      </c>
      <c r="Q902" s="262">
        <v>175.25</v>
      </c>
      <c r="R902" s="262">
        <v>69.3</v>
      </c>
      <c r="S902" s="262">
        <v>488.89</v>
      </c>
      <c r="T902" s="262">
        <v>2722.29</v>
      </c>
      <c r="U902" s="262">
        <v>77.88</v>
      </c>
      <c r="V902" s="262">
        <v>1887.16</v>
      </c>
      <c r="W902" s="262">
        <v>59.65</v>
      </c>
      <c r="X902" s="262">
        <v>86.74</v>
      </c>
      <c r="Y902" s="262">
        <v>40.98</v>
      </c>
    </row>
    <row r="903" spans="4:25" hidden="1" outlineLevel="1">
      <c r="D903" s="255" t="s">
        <v>3547</v>
      </c>
      <c r="E903" s="255" t="s">
        <v>54</v>
      </c>
      <c r="F903" s="255" t="s">
        <v>610</v>
      </c>
      <c r="G903" s="255" t="s">
        <v>611</v>
      </c>
      <c r="H903" s="255" t="s">
        <v>612</v>
      </c>
      <c r="I903" s="255" t="s">
        <v>487</v>
      </c>
      <c r="J903" s="255" t="s">
        <v>126</v>
      </c>
      <c r="L903" s="267">
        <v>18152.109999999993</v>
      </c>
      <c r="M903" s="262"/>
      <c r="N903" s="262">
        <v>8842.31</v>
      </c>
      <c r="O903" s="262">
        <v>3598.52</v>
      </c>
      <c r="P903" s="262">
        <v>3130.28</v>
      </c>
      <c r="Q903" s="262">
        <v>323.05</v>
      </c>
      <c r="R903" s="262">
        <v>371.05</v>
      </c>
      <c r="S903" s="262">
        <v>1482.85</v>
      </c>
      <c r="T903" s="262">
        <v>83.5</v>
      </c>
      <c r="U903" s="262">
        <v>17.8</v>
      </c>
      <c r="V903" s="262">
        <v>194.1</v>
      </c>
      <c r="W903" s="262">
        <v>57.8</v>
      </c>
      <c r="X903" s="262">
        <v>18.5</v>
      </c>
      <c r="Y903" s="262">
        <v>32.35</v>
      </c>
    </row>
    <row r="904" spans="4:25" hidden="1" outlineLevel="1">
      <c r="D904" s="255" t="s">
        <v>3547</v>
      </c>
      <c r="E904" s="255" t="s">
        <v>54</v>
      </c>
      <c r="F904" s="255" t="s">
        <v>610</v>
      </c>
      <c r="G904" s="255" t="s">
        <v>613</v>
      </c>
      <c r="H904" s="255" t="s">
        <v>612</v>
      </c>
      <c r="I904" s="255" t="s">
        <v>539</v>
      </c>
      <c r="J904" s="255" t="s">
        <v>126</v>
      </c>
      <c r="L904" s="267">
        <v>33</v>
      </c>
      <c r="M904" s="262"/>
      <c r="N904" s="262">
        <v>33</v>
      </c>
      <c r="O904" s="262">
        <v>0</v>
      </c>
      <c r="P904" s="262">
        <v>0</v>
      </c>
      <c r="Q904" s="262">
        <v>0</v>
      </c>
      <c r="R904" s="262">
        <v>0</v>
      </c>
      <c r="S904" s="262">
        <v>0</v>
      </c>
      <c r="T904" s="262">
        <v>0</v>
      </c>
      <c r="U904" s="262">
        <v>0</v>
      </c>
      <c r="V904" s="262">
        <v>0</v>
      </c>
      <c r="W904" s="262">
        <v>0</v>
      </c>
      <c r="X904" s="262">
        <v>0</v>
      </c>
      <c r="Y904" s="262">
        <v>0</v>
      </c>
    </row>
    <row r="905" spans="4:25" hidden="1" outlineLevel="1">
      <c r="D905" s="255" t="s">
        <v>923</v>
      </c>
      <c r="E905" s="255" t="s">
        <v>56</v>
      </c>
      <c r="F905" s="255" t="s">
        <v>610</v>
      </c>
      <c r="G905" s="255" t="s">
        <v>611</v>
      </c>
      <c r="H905" s="255" t="s">
        <v>612</v>
      </c>
      <c r="I905" s="255" t="s">
        <v>982</v>
      </c>
      <c r="J905" s="255" t="s">
        <v>125</v>
      </c>
      <c r="L905" s="267">
        <v>45375.5</v>
      </c>
      <c r="M905" s="262"/>
      <c r="N905" s="262">
        <v>894.8</v>
      </c>
      <c r="O905" s="262">
        <v>2840.8</v>
      </c>
      <c r="P905" s="262">
        <v>3848.6</v>
      </c>
      <c r="Q905" s="262">
        <v>4058</v>
      </c>
      <c r="R905" s="262">
        <v>4149.8</v>
      </c>
      <c r="S905" s="262">
        <v>1891.8</v>
      </c>
      <c r="T905" s="262">
        <v>2646.8</v>
      </c>
      <c r="U905" s="262">
        <v>3885.9</v>
      </c>
      <c r="V905" s="262">
        <v>2732.1</v>
      </c>
      <c r="W905" s="262">
        <v>6472.5</v>
      </c>
      <c r="X905" s="262">
        <v>6042.4</v>
      </c>
      <c r="Y905" s="262">
        <v>5912</v>
      </c>
    </row>
    <row r="906" spans="4:25" hidden="1" outlineLevel="1">
      <c r="D906" s="255" t="s">
        <v>1226</v>
      </c>
      <c r="E906" s="255" t="s">
        <v>2234</v>
      </c>
      <c r="F906" s="255" t="s">
        <v>610</v>
      </c>
      <c r="G906" s="255" t="s">
        <v>611</v>
      </c>
      <c r="H906" s="255" t="s">
        <v>612</v>
      </c>
      <c r="I906" s="255" t="s">
        <v>2446</v>
      </c>
      <c r="J906" s="255" t="s">
        <v>1029</v>
      </c>
      <c r="L906" s="267">
        <v>34199.379699999998</v>
      </c>
      <c r="M906" s="262"/>
      <c r="N906" s="262">
        <v>927.99532999999985</v>
      </c>
      <c r="O906" s="262">
        <v>3274.5954499999998</v>
      </c>
      <c r="P906" s="262">
        <v>6993.7684599999993</v>
      </c>
      <c r="Q906" s="262">
        <v>5723.2561999999998</v>
      </c>
      <c r="R906" s="262">
        <v>5380.0473300000003</v>
      </c>
      <c r="S906" s="262">
        <v>1963.5875599999997</v>
      </c>
      <c r="T906" s="262">
        <v>1861.6551499999998</v>
      </c>
      <c r="U906" s="262">
        <v>1338.6954900000001</v>
      </c>
      <c r="V906" s="262">
        <v>1417.9552900000001</v>
      </c>
      <c r="W906" s="262">
        <v>954.60113999999999</v>
      </c>
      <c r="X906" s="262">
        <v>4097.9526999999998</v>
      </c>
      <c r="Y906" s="262">
        <v>265.26959999999997</v>
      </c>
    </row>
    <row r="907" spans="4:25" hidden="1" outlineLevel="1">
      <c r="D907" s="255" t="s">
        <v>266</v>
      </c>
      <c r="E907" s="255" t="s">
        <v>54</v>
      </c>
      <c r="F907" s="255" t="s">
        <v>610</v>
      </c>
      <c r="G907" s="255" t="s">
        <v>611</v>
      </c>
      <c r="H907" s="255" t="s">
        <v>612</v>
      </c>
      <c r="I907" s="255" t="s">
        <v>266</v>
      </c>
      <c r="J907" s="255" t="s">
        <v>126</v>
      </c>
      <c r="L907" s="267">
        <v>872.98000000000013</v>
      </c>
      <c r="M907" s="262"/>
      <c r="N907" s="262">
        <v>197.45</v>
      </c>
      <c r="O907" s="262">
        <v>78.28</v>
      </c>
      <c r="P907" s="262">
        <v>99.13</v>
      </c>
      <c r="Q907" s="262">
        <v>47.72</v>
      </c>
      <c r="R907" s="262">
        <v>18.25</v>
      </c>
      <c r="S907" s="262">
        <v>48.24</v>
      </c>
      <c r="T907" s="262">
        <v>59.34</v>
      </c>
      <c r="U907" s="262">
        <v>129.08000000000001</v>
      </c>
      <c r="V907" s="262">
        <v>60.52</v>
      </c>
      <c r="W907" s="262">
        <v>14.24</v>
      </c>
      <c r="X907" s="262">
        <v>70.88</v>
      </c>
      <c r="Y907" s="262">
        <v>49.85</v>
      </c>
    </row>
    <row r="908" spans="4:25" hidden="1" outlineLevel="1">
      <c r="D908" s="255" t="s">
        <v>266</v>
      </c>
      <c r="E908" s="255" t="s">
        <v>54</v>
      </c>
      <c r="F908" s="255" t="s">
        <v>610</v>
      </c>
      <c r="G908" s="255" t="s">
        <v>613</v>
      </c>
      <c r="H908" s="255" t="s">
        <v>612</v>
      </c>
      <c r="I908" s="255" t="s">
        <v>540</v>
      </c>
      <c r="J908" s="255" t="s">
        <v>126</v>
      </c>
      <c r="L908" s="267">
        <v>0.76</v>
      </c>
      <c r="M908" s="262"/>
      <c r="N908" s="262">
        <v>0</v>
      </c>
      <c r="O908" s="262">
        <v>0.03</v>
      </c>
      <c r="P908" s="262">
        <v>0</v>
      </c>
      <c r="Q908" s="262">
        <v>0.03</v>
      </c>
      <c r="R908" s="262">
        <v>0</v>
      </c>
      <c r="S908" s="262">
        <v>0</v>
      </c>
      <c r="T908" s="262">
        <v>0</v>
      </c>
      <c r="U908" s="262">
        <v>0</v>
      </c>
      <c r="V908" s="262">
        <v>0</v>
      </c>
      <c r="W908" s="262">
        <v>0</v>
      </c>
      <c r="X908" s="262">
        <v>0.7</v>
      </c>
      <c r="Y908" s="262">
        <v>0</v>
      </c>
    </row>
    <row r="909" spans="4:25" hidden="1" outlineLevel="1">
      <c r="D909" s="255" t="s">
        <v>3549</v>
      </c>
      <c r="E909" s="255" t="s">
        <v>2234</v>
      </c>
      <c r="F909" s="255" t="s">
        <v>610</v>
      </c>
      <c r="G909" s="255" t="s">
        <v>611</v>
      </c>
      <c r="H909" s="255" t="s">
        <v>612</v>
      </c>
      <c r="I909" s="255" t="s">
        <v>2447</v>
      </c>
      <c r="J909" s="255" t="s">
        <v>1029</v>
      </c>
      <c r="L909" s="267">
        <v>6698.9150600000003</v>
      </c>
      <c r="M909" s="262"/>
      <c r="N909" s="262">
        <v>1309.29907</v>
      </c>
      <c r="O909" s="262">
        <v>1938.8068499999999</v>
      </c>
      <c r="P909" s="262">
        <v>1943.6613399999999</v>
      </c>
      <c r="Q909" s="262">
        <v>0</v>
      </c>
      <c r="R909" s="262">
        <v>64.994799999999998</v>
      </c>
      <c r="S909" s="262">
        <v>328.09050000000002</v>
      </c>
      <c r="T909" s="262">
        <v>941.63149999999996</v>
      </c>
      <c r="U909" s="262">
        <v>0</v>
      </c>
      <c r="V909" s="262">
        <v>0</v>
      </c>
      <c r="W909" s="262">
        <v>0</v>
      </c>
      <c r="X909" s="262">
        <v>172.43100000000001</v>
      </c>
      <c r="Y909" s="262">
        <v>0</v>
      </c>
    </row>
    <row r="910" spans="4:25" hidden="1" outlineLevel="1">
      <c r="D910" s="255" t="s">
        <v>391</v>
      </c>
      <c r="E910" s="255" t="s">
        <v>54</v>
      </c>
      <c r="F910" s="255" t="s">
        <v>610</v>
      </c>
      <c r="G910" s="255" t="s">
        <v>611</v>
      </c>
      <c r="H910" s="255" t="s">
        <v>612</v>
      </c>
      <c r="I910" s="255" t="s">
        <v>488</v>
      </c>
      <c r="J910" s="255" t="s">
        <v>126</v>
      </c>
      <c r="L910" s="267">
        <v>148371.70000000001</v>
      </c>
      <c r="M910" s="262"/>
      <c r="N910" s="262">
        <v>18151.2</v>
      </c>
      <c r="O910" s="262">
        <v>4826.2</v>
      </c>
      <c r="P910" s="262">
        <v>17723.900000000001</v>
      </c>
      <c r="Q910" s="262">
        <v>5047.7</v>
      </c>
      <c r="R910" s="262">
        <v>27005.8</v>
      </c>
      <c r="S910" s="262">
        <v>7709.3</v>
      </c>
      <c r="T910" s="262">
        <v>7635.4</v>
      </c>
      <c r="U910" s="262">
        <v>8368.1</v>
      </c>
      <c r="V910" s="262">
        <v>17677.2</v>
      </c>
      <c r="W910" s="262">
        <v>7461.3</v>
      </c>
      <c r="X910" s="262">
        <v>11721.7</v>
      </c>
      <c r="Y910" s="262">
        <v>15043.9</v>
      </c>
    </row>
    <row r="911" spans="4:25" hidden="1" outlineLevel="1">
      <c r="D911" s="255" t="s">
        <v>391</v>
      </c>
      <c r="E911" s="255" t="s">
        <v>54</v>
      </c>
      <c r="F911" s="255" t="s">
        <v>610</v>
      </c>
      <c r="G911" s="255" t="s">
        <v>613</v>
      </c>
      <c r="H911" s="255" t="s">
        <v>612</v>
      </c>
      <c r="I911" s="255" t="s">
        <v>541</v>
      </c>
      <c r="J911" s="255" t="s">
        <v>126</v>
      </c>
      <c r="L911" s="267">
        <v>1291.95</v>
      </c>
      <c r="M911" s="262"/>
      <c r="N911" s="262">
        <v>0</v>
      </c>
      <c r="O911" s="262">
        <v>0</v>
      </c>
      <c r="P911" s="262">
        <v>90</v>
      </c>
      <c r="Q911" s="262">
        <v>200</v>
      </c>
      <c r="R911" s="262">
        <v>0</v>
      </c>
      <c r="S911" s="262">
        <v>101.7</v>
      </c>
      <c r="T911" s="262">
        <v>375</v>
      </c>
      <c r="U911" s="262">
        <v>167</v>
      </c>
      <c r="V911" s="262">
        <v>230.25</v>
      </c>
      <c r="W911" s="262">
        <v>0</v>
      </c>
      <c r="X911" s="262">
        <v>68</v>
      </c>
      <c r="Y911" s="262">
        <v>60</v>
      </c>
    </row>
    <row r="912" spans="4:25" hidden="1" outlineLevel="1">
      <c r="D912" s="255" t="s">
        <v>682</v>
      </c>
      <c r="E912" s="255" t="s">
        <v>55</v>
      </c>
      <c r="F912" s="255" t="s">
        <v>610</v>
      </c>
      <c r="G912" s="255" t="s">
        <v>611</v>
      </c>
      <c r="H912" s="255" t="s">
        <v>612</v>
      </c>
      <c r="I912" s="255" t="s">
        <v>709</v>
      </c>
      <c r="J912" s="255" t="s">
        <v>123</v>
      </c>
      <c r="L912" s="267">
        <v>473064.24999999994</v>
      </c>
      <c r="M912" s="262"/>
      <c r="N912" s="262">
        <v>19264.599999999999</v>
      </c>
      <c r="O912" s="262">
        <v>17692.099999999999</v>
      </c>
      <c r="P912" s="262">
        <v>41626.1</v>
      </c>
      <c r="Q912" s="262">
        <v>21268.5</v>
      </c>
      <c r="R912" s="262">
        <v>45759.199999999997</v>
      </c>
      <c r="S912" s="262">
        <v>20584.2</v>
      </c>
      <c r="T912" s="262">
        <v>32669.9</v>
      </c>
      <c r="U912" s="262">
        <v>83473</v>
      </c>
      <c r="V912" s="262">
        <v>31793.599999999999</v>
      </c>
      <c r="W912" s="262">
        <v>34086.9</v>
      </c>
      <c r="X912" s="262">
        <v>79679.3</v>
      </c>
      <c r="Y912" s="262">
        <v>45166.85</v>
      </c>
    </row>
    <row r="913" spans="4:25" hidden="1" outlineLevel="1">
      <c r="D913" s="255" t="s">
        <v>3551</v>
      </c>
      <c r="E913" s="255" t="s">
        <v>2234</v>
      </c>
      <c r="F913" s="255" t="s">
        <v>610</v>
      </c>
      <c r="G913" s="255" t="s">
        <v>611</v>
      </c>
      <c r="H913" s="255" t="s">
        <v>612</v>
      </c>
      <c r="I913" s="255" t="s">
        <v>3601</v>
      </c>
      <c r="J913" s="255" t="s">
        <v>1029</v>
      </c>
      <c r="L913" s="267">
        <v>4472.3573900000001</v>
      </c>
      <c r="M913" s="262"/>
      <c r="N913" s="262"/>
      <c r="O913" s="262">
        <v>0</v>
      </c>
      <c r="P913" s="262">
        <v>0</v>
      </c>
      <c r="Q913" s="262">
        <v>0</v>
      </c>
      <c r="R913" s="262">
        <v>0</v>
      </c>
      <c r="S913" s="262">
        <v>0</v>
      </c>
      <c r="T913" s="262">
        <v>0</v>
      </c>
      <c r="U913" s="262">
        <v>1790.6526000000001</v>
      </c>
      <c r="V913" s="262">
        <v>604.73615000000007</v>
      </c>
      <c r="W913" s="262">
        <v>1730.6425200000001</v>
      </c>
      <c r="X913" s="262">
        <v>346.32612</v>
      </c>
      <c r="Y913" s="262">
        <v>0</v>
      </c>
    </row>
    <row r="914" spans="4:25" hidden="1" outlineLevel="1">
      <c r="D914" s="255" t="s">
        <v>392</v>
      </c>
      <c r="E914" s="255" t="s">
        <v>55</v>
      </c>
      <c r="F914" s="255" t="s">
        <v>610</v>
      </c>
      <c r="G914" s="255" t="s">
        <v>611</v>
      </c>
      <c r="H914" s="255" t="s">
        <v>612</v>
      </c>
      <c r="I914" s="255" t="s">
        <v>431</v>
      </c>
      <c r="J914" s="255" t="s">
        <v>123</v>
      </c>
      <c r="L914" s="267">
        <v>152150.49000000002</v>
      </c>
      <c r="M914" s="262"/>
      <c r="N914" s="262">
        <v>16102.09</v>
      </c>
      <c r="O914" s="262">
        <v>14711.72</v>
      </c>
      <c r="P914" s="262">
        <v>6752.42</v>
      </c>
      <c r="Q914" s="262">
        <v>12371.77</v>
      </c>
      <c r="R914" s="262">
        <v>8129.72</v>
      </c>
      <c r="S914" s="262">
        <v>9990.32</v>
      </c>
      <c r="T914" s="262">
        <v>17127.150000000001</v>
      </c>
      <c r="U914" s="262">
        <v>5963.42</v>
      </c>
      <c r="V914" s="262">
        <v>19803.95</v>
      </c>
      <c r="W914" s="262">
        <v>9576.1</v>
      </c>
      <c r="X914" s="262">
        <v>9575.52</v>
      </c>
      <c r="Y914" s="262">
        <v>22046.31</v>
      </c>
    </row>
    <row r="915" spans="4:25" hidden="1" outlineLevel="1">
      <c r="D915" s="255" t="s">
        <v>1292</v>
      </c>
      <c r="E915" s="255" t="s">
        <v>55</v>
      </c>
      <c r="F915" s="255" t="s">
        <v>610</v>
      </c>
      <c r="G915" s="255" t="s">
        <v>611</v>
      </c>
      <c r="H915" s="255" t="s">
        <v>612</v>
      </c>
      <c r="I915" s="255" t="s">
        <v>1293</v>
      </c>
      <c r="J915" s="255" t="s">
        <v>123</v>
      </c>
      <c r="L915" s="267">
        <v>1268.21</v>
      </c>
      <c r="M915" s="262"/>
      <c r="N915" s="262">
        <v>163.63</v>
      </c>
      <c r="O915" s="262">
        <v>122.17</v>
      </c>
      <c r="P915" s="262">
        <v>131.16999999999999</v>
      </c>
      <c r="Q915" s="262">
        <v>155.56</v>
      </c>
      <c r="R915" s="262">
        <v>90.17</v>
      </c>
      <c r="S915" s="262">
        <v>143.22</v>
      </c>
      <c r="T915" s="262">
        <v>58.3</v>
      </c>
      <c r="U915" s="262">
        <v>30.62</v>
      </c>
      <c r="V915" s="262">
        <v>323.18</v>
      </c>
      <c r="W915" s="262">
        <v>50.19</v>
      </c>
      <c r="X915" s="262"/>
      <c r="Y915" s="262"/>
    </row>
    <row r="916" spans="4:25" hidden="1" outlineLevel="1">
      <c r="D916" s="255" t="s">
        <v>3554</v>
      </c>
      <c r="E916" s="255" t="s">
        <v>54</v>
      </c>
      <c r="F916" s="255" t="s">
        <v>610</v>
      </c>
      <c r="G916" s="255" t="s">
        <v>611</v>
      </c>
      <c r="H916" s="255" t="s">
        <v>612</v>
      </c>
      <c r="I916" s="255" t="s">
        <v>489</v>
      </c>
      <c r="J916" s="255" t="s">
        <v>126</v>
      </c>
      <c r="L916" s="267">
        <v>13054664.75</v>
      </c>
      <c r="M916" s="262"/>
      <c r="N916" s="262">
        <v>706896.85</v>
      </c>
      <c r="O916" s="262">
        <v>1569755.3</v>
      </c>
      <c r="P916" s="262">
        <v>1169447.5</v>
      </c>
      <c r="Q916" s="262">
        <v>1210392.3500000001</v>
      </c>
      <c r="R916" s="262">
        <v>1410444</v>
      </c>
      <c r="S916" s="262">
        <v>759336.3</v>
      </c>
      <c r="T916" s="262">
        <v>761974.4</v>
      </c>
      <c r="U916" s="262">
        <v>754817.35</v>
      </c>
      <c r="V916" s="262">
        <v>1272338.3999999999</v>
      </c>
      <c r="W916" s="262">
        <v>1207276.1000000001</v>
      </c>
      <c r="X916" s="262">
        <v>921043.4</v>
      </c>
      <c r="Y916" s="262">
        <v>1310942.8</v>
      </c>
    </row>
    <row r="917" spans="4:25" hidden="1" outlineLevel="1">
      <c r="D917" s="255" t="s">
        <v>3554</v>
      </c>
      <c r="E917" s="255" t="s">
        <v>54</v>
      </c>
      <c r="F917" s="255" t="s">
        <v>610</v>
      </c>
      <c r="G917" s="255" t="s">
        <v>613</v>
      </c>
      <c r="H917" s="255" t="s">
        <v>612</v>
      </c>
      <c r="I917" s="255" t="s">
        <v>542</v>
      </c>
      <c r="J917" s="255" t="s">
        <v>126</v>
      </c>
      <c r="L917" s="267">
        <v>1234425.4449999998</v>
      </c>
      <c r="M917" s="262"/>
      <c r="N917" s="262">
        <v>152159.60999999999</v>
      </c>
      <c r="O917" s="262">
        <v>901.18</v>
      </c>
      <c r="P917" s="262">
        <v>362.22</v>
      </c>
      <c r="Q917" s="262">
        <v>2139.5</v>
      </c>
      <c r="R917" s="262">
        <v>28.39</v>
      </c>
      <c r="S917" s="262">
        <v>17328.580000000002</v>
      </c>
      <c r="T917" s="262">
        <v>2398.4050000000002</v>
      </c>
      <c r="U917" s="262">
        <v>671.9</v>
      </c>
      <c r="V917" s="262">
        <v>3383.47</v>
      </c>
      <c r="W917" s="262">
        <v>379.64</v>
      </c>
      <c r="X917" s="262">
        <v>1050293.8999999999</v>
      </c>
      <c r="Y917" s="262">
        <v>4378.6499999999996</v>
      </c>
    </row>
    <row r="918" spans="4:25" hidden="1" outlineLevel="1">
      <c r="D918" s="255" t="s">
        <v>3602</v>
      </c>
      <c r="E918" s="255" t="s">
        <v>54</v>
      </c>
      <c r="F918" s="255" t="s">
        <v>610</v>
      </c>
      <c r="G918" s="255" t="s">
        <v>611</v>
      </c>
      <c r="H918" s="255" t="s">
        <v>612</v>
      </c>
      <c r="I918" s="255" t="s">
        <v>1294</v>
      </c>
      <c r="J918" s="255" t="s">
        <v>126</v>
      </c>
      <c r="L918" s="267">
        <v>19316.099999999999</v>
      </c>
      <c r="M918" s="262"/>
      <c r="N918" s="262">
        <v>54.35</v>
      </c>
      <c r="O918" s="262">
        <v>384.2</v>
      </c>
      <c r="P918" s="262">
        <v>1671.3</v>
      </c>
      <c r="Q918" s="262">
        <v>2283.5500000000002</v>
      </c>
      <c r="R918" s="262">
        <v>4348</v>
      </c>
      <c r="S918" s="262">
        <v>274.10000000000002</v>
      </c>
      <c r="T918" s="262">
        <v>76.099999999999994</v>
      </c>
      <c r="U918" s="262">
        <v>90</v>
      </c>
      <c r="V918" s="262">
        <v>461.3</v>
      </c>
      <c r="W918" s="262">
        <v>1054.4000000000001</v>
      </c>
      <c r="X918" s="262">
        <v>3715.05</v>
      </c>
      <c r="Y918" s="262">
        <v>4903.75</v>
      </c>
    </row>
    <row r="919" spans="4:25" hidden="1" outlineLevel="1">
      <c r="D919" s="255" t="s">
        <v>3603</v>
      </c>
      <c r="E919" s="255" t="s">
        <v>54</v>
      </c>
      <c r="F919" s="255" t="s">
        <v>610</v>
      </c>
      <c r="G919" s="255" t="s">
        <v>611</v>
      </c>
      <c r="H919" s="255" t="s">
        <v>612</v>
      </c>
      <c r="I919" s="255" t="s">
        <v>3604</v>
      </c>
      <c r="J919" s="255" t="s">
        <v>126</v>
      </c>
      <c r="L919" s="267">
        <v>4507.5</v>
      </c>
      <c r="M919" s="262"/>
      <c r="N919" s="262"/>
      <c r="O919" s="262"/>
      <c r="P919" s="262"/>
      <c r="Q919" s="262"/>
      <c r="R919" s="262"/>
      <c r="S919" s="262"/>
      <c r="T919" s="262">
        <v>0</v>
      </c>
      <c r="U919" s="262">
        <v>644</v>
      </c>
      <c r="V919" s="262">
        <v>1620.5</v>
      </c>
      <c r="W919" s="262">
        <v>0</v>
      </c>
      <c r="X919" s="262">
        <v>492</v>
      </c>
      <c r="Y919" s="262">
        <v>1751</v>
      </c>
    </row>
    <row r="920" spans="4:25" hidden="1" outlineLevel="1">
      <c r="D920" s="255" t="s">
        <v>2412</v>
      </c>
      <c r="E920" s="255" t="s">
        <v>54</v>
      </c>
      <c r="F920" s="255" t="s">
        <v>610</v>
      </c>
      <c r="G920" s="255" t="s">
        <v>611</v>
      </c>
      <c r="H920" s="255" t="s">
        <v>612</v>
      </c>
      <c r="I920" s="255" t="s">
        <v>2448</v>
      </c>
      <c r="J920" s="255" t="s">
        <v>126</v>
      </c>
      <c r="L920" s="267">
        <v>420416.80000000005</v>
      </c>
      <c r="M920" s="262"/>
      <c r="N920" s="262">
        <v>22451.4</v>
      </c>
      <c r="O920" s="262">
        <v>12946.2</v>
      </c>
      <c r="P920" s="262">
        <v>3067.3</v>
      </c>
      <c r="Q920" s="262">
        <v>7015.3</v>
      </c>
      <c r="R920" s="262">
        <v>113797</v>
      </c>
      <c r="S920" s="262">
        <v>53234</v>
      </c>
      <c r="T920" s="262">
        <v>60017</v>
      </c>
      <c r="U920" s="262">
        <v>22237.599999999999</v>
      </c>
      <c r="V920" s="262">
        <v>12844.4</v>
      </c>
      <c r="W920" s="262">
        <v>56036.5</v>
      </c>
      <c r="X920" s="262">
        <v>28534.7</v>
      </c>
      <c r="Y920" s="262">
        <v>28235.4</v>
      </c>
    </row>
    <row r="921" spans="4:25" hidden="1" outlineLevel="1">
      <c r="D921" s="255" t="s">
        <v>393</v>
      </c>
      <c r="E921" s="255" t="s">
        <v>56</v>
      </c>
      <c r="F921" s="255" t="s">
        <v>610</v>
      </c>
      <c r="G921" s="255" t="s">
        <v>611</v>
      </c>
      <c r="H921" s="255" t="s">
        <v>612</v>
      </c>
      <c r="I921" s="255" t="s">
        <v>204</v>
      </c>
      <c r="J921" s="255" t="s">
        <v>125</v>
      </c>
      <c r="L921" s="267">
        <v>390366.4</v>
      </c>
      <c r="M921" s="262"/>
      <c r="N921" s="262">
        <v>21181.9</v>
      </c>
      <c r="O921" s="262">
        <v>21331</v>
      </c>
      <c r="P921" s="262">
        <v>31713.599999999999</v>
      </c>
      <c r="Q921" s="262">
        <v>20954.599999999999</v>
      </c>
      <c r="R921" s="262">
        <v>21052</v>
      </c>
      <c r="S921" s="262">
        <v>40587.1</v>
      </c>
      <c r="T921" s="262">
        <v>19467.900000000001</v>
      </c>
      <c r="U921" s="262">
        <v>32218.7</v>
      </c>
      <c r="V921" s="262">
        <v>51182.9</v>
      </c>
      <c r="W921" s="262">
        <v>76133.2</v>
      </c>
      <c r="X921" s="262">
        <v>26676.9</v>
      </c>
      <c r="Y921" s="262">
        <v>27866.6</v>
      </c>
    </row>
    <row r="922" spans="4:25" hidden="1" outlineLevel="1">
      <c r="D922" s="255" t="s">
        <v>1295</v>
      </c>
      <c r="E922" s="255" t="s">
        <v>56</v>
      </c>
      <c r="F922" s="255" t="s">
        <v>610</v>
      </c>
      <c r="G922" s="255" t="s">
        <v>611</v>
      </c>
      <c r="H922" s="255" t="s">
        <v>612</v>
      </c>
      <c r="I922" s="255" t="s">
        <v>1296</v>
      </c>
      <c r="J922" s="255" t="s">
        <v>125</v>
      </c>
      <c r="L922" s="267">
        <v>8249.3999999999978</v>
      </c>
      <c r="M922" s="262"/>
      <c r="N922" s="262">
        <v>52.2</v>
      </c>
      <c r="O922" s="262">
        <v>1088.5</v>
      </c>
      <c r="P922" s="262">
        <v>3065.8</v>
      </c>
      <c r="Q922" s="262">
        <v>2133.6999999999998</v>
      </c>
      <c r="R922" s="262">
        <v>158.4</v>
      </c>
      <c r="S922" s="262">
        <v>75.5</v>
      </c>
      <c r="T922" s="262">
        <v>106.3</v>
      </c>
      <c r="U922" s="262">
        <v>187.7</v>
      </c>
      <c r="V922" s="262">
        <v>693.2</v>
      </c>
      <c r="W922" s="262">
        <v>294.5</v>
      </c>
      <c r="X922" s="262">
        <v>364.8</v>
      </c>
      <c r="Y922" s="262">
        <v>28.8</v>
      </c>
    </row>
    <row r="923" spans="4:25" hidden="1" outlineLevel="1">
      <c r="D923" s="255" t="s">
        <v>394</v>
      </c>
      <c r="E923" s="255" t="s">
        <v>56</v>
      </c>
      <c r="F923" s="255" t="s">
        <v>610</v>
      </c>
      <c r="G923" s="255" t="s">
        <v>611</v>
      </c>
      <c r="H923" s="255" t="s">
        <v>612</v>
      </c>
      <c r="I923" s="255" t="s">
        <v>444</v>
      </c>
      <c r="J923" s="255" t="s">
        <v>125</v>
      </c>
      <c r="L923" s="267">
        <v>376908.79999999999</v>
      </c>
      <c r="M923" s="262"/>
      <c r="N923" s="262">
        <v>104139.8</v>
      </c>
      <c r="O923" s="262">
        <v>45400.6</v>
      </c>
      <c r="P923" s="262">
        <v>30093.7</v>
      </c>
      <c r="Q923" s="262">
        <v>24568.9</v>
      </c>
      <c r="R923" s="262">
        <v>21679.7</v>
      </c>
      <c r="S923" s="262">
        <v>10988.2</v>
      </c>
      <c r="T923" s="262">
        <v>23235.8</v>
      </c>
      <c r="U923" s="262">
        <v>15039.2</v>
      </c>
      <c r="V923" s="262">
        <v>19070.8</v>
      </c>
      <c r="W923" s="262">
        <v>12924.1</v>
      </c>
      <c r="X923" s="262">
        <v>19081.2</v>
      </c>
      <c r="Y923" s="262">
        <v>50686.8</v>
      </c>
    </row>
    <row r="924" spans="4:25" hidden="1" outlineLevel="1">
      <c r="D924" s="255" t="s">
        <v>2105</v>
      </c>
      <c r="E924" s="255" t="s">
        <v>55</v>
      </c>
      <c r="F924" s="255" t="s">
        <v>610</v>
      </c>
      <c r="G924" s="255" t="s">
        <v>611</v>
      </c>
      <c r="H924" s="255" t="s">
        <v>612</v>
      </c>
      <c r="I924" s="255" t="s">
        <v>432</v>
      </c>
      <c r="J924" s="255" t="s">
        <v>123</v>
      </c>
      <c r="L924" s="267">
        <v>5086353.5</v>
      </c>
      <c r="M924" s="262"/>
      <c r="N924" s="262">
        <v>550913.4</v>
      </c>
      <c r="O924" s="262">
        <v>447112.45</v>
      </c>
      <c r="P924" s="262">
        <v>433422.9</v>
      </c>
      <c r="Q924" s="262">
        <v>135367.95000000001</v>
      </c>
      <c r="R924" s="262">
        <v>180469.3</v>
      </c>
      <c r="S924" s="262">
        <v>296286.90000000002</v>
      </c>
      <c r="T924" s="262">
        <v>309671</v>
      </c>
      <c r="U924" s="262">
        <v>241089</v>
      </c>
      <c r="V924" s="262">
        <v>694622.5</v>
      </c>
      <c r="W924" s="262">
        <v>674455.95</v>
      </c>
      <c r="X924" s="262">
        <v>590892.5</v>
      </c>
      <c r="Y924" s="262">
        <v>532049.65</v>
      </c>
    </row>
    <row r="925" spans="4:25" hidden="1" outlineLevel="1">
      <c r="D925" s="255" t="s">
        <v>2105</v>
      </c>
      <c r="E925" s="255" t="s">
        <v>55</v>
      </c>
      <c r="F925" s="255" t="s">
        <v>610</v>
      </c>
      <c r="G925" s="255" t="s">
        <v>613</v>
      </c>
      <c r="H925" s="255" t="s">
        <v>612</v>
      </c>
      <c r="I925" s="255" t="s">
        <v>1954</v>
      </c>
      <c r="J925" s="255" t="s">
        <v>123</v>
      </c>
      <c r="L925" s="267">
        <v>53409.299999999996</v>
      </c>
      <c r="M925" s="262"/>
      <c r="N925" s="262">
        <v>4350.6000000000004</v>
      </c>
      <c r="O925" s="262">
        <v>8387.5</v>
      </c>
      <c r="P925" s="262">
        <v>25871.4</v>
      </c>
      <c r="Q925" s="262">
        <v>1633.9</v>
      </c>
      <c r="R925" s="262">
        <v>2918.4</v>
      </c>
      <c r="S925" s="262">
        <v>2655.5</v>
      </c>
      <c r="T925" s="262">
        <v>3883.6</v>
      </c>
      <c r="U925" s="262">
        <v>2139.5</v>
      </c>
      <c r="V925" s="262">
        <v>209</v>
      </c>
      <c r="W925" s="262">
        <v>152.19999999999999</v>
      </c>
      <c r="X925" s="262">
        <v>1103.7</v>
      </c>
      <c r="Y925" s="262">
        <v>104</v>
      </c>
    </row>
    <row r="926" spans="4:25" hidden="1" outlineLevel="1">
      <c r="D926" s="255" t="s">
        <v>2105</v>
      </c>
      <c r="E926" s="255" t="s">
        <v>54</v>
      </c>
      <c r="F926" s="255" t="s">
        <v>610</v>
      </c>
      <c r="G926" s="255" t="s">
        <v>611</v>
      </c>
      <c r="H926" s="255" t="s">
        <v>612</v>
      </c>
      <c r="I926" s="255" t="s">
        <v>490</v>
      </c>
      <c r="J926" s="255" t="s">
        <v>123</v>
      </c>
      <c r="L926" s="267">
        <v>168926.55000000002</v>
      </c>
      <c r="M926" s="262"/>
      <c r="N926" s="262">
        <v>8386.6</v>
      </c>
      <c r="O926" s="262">
        <v>19960.3</v>
      </c>
      <c r="P926" s="262">
        <v>41983.4</v>
      </c>
      <c r="Q926" s="262">
        <v>1581.4</v>
      </c>
      <c r="R926" s="262">
        <v>3871.8</v>
      </c>
      <c r="S926" s="262">
        <v>11249.8</v>
      </c>
      <c r="T926" s="262">
        <v>7269.2</v>
      </c>
      <c r="U926" s="262">
        <v>6601</v>
      </c>
      <c r="V926" s="262">
        <v>12800.1</v>
      </c>
      <c r="W926" s="262">
        <v>5712.7</v>
      </c>
      <c r="X926" s="262">
        <v>19897.05</v>
      </c>
      <c r="Y926" s="262">
        <v>29613.200000000001</v>
      </c>
    </row>
    <row r="927" spans="4:25" hidden="1" outlineLevel="1">
      <c r="D927" s="255" t="s">
        <v>2414</v>
      </c>
      <c r="E927" s="255" t="s">
        <v>55</v>
      </c>
      <c r="F927" s="255" t="s">
        <v>610</v>
      </c>
      <c r="G927" s="255" t="s">
        <v>611</v>
      </c>
      <c r="H927" s="255" t="s">
        <v>612</v>
      </c>
      <c r="I927" s="255" t="s">
        <v>433</v>
      </c>
      <c r="J927" s="255" t="s">
        <v>123</v>
      </c>
      <c r="L927" s="267">
        <v>5990793.5500000007</v>
      </c>
      <c r="M927" s="262"/>
      <c r="N927" s="262">
        <v>739636.8</v>
      </c>
      <c r="O927" s="262">
        <v>760158.4</v>
      </c>
      <c r="P927" s="262">
        <v>530867.6</v>
      </c>
      <c r="Q927" s="262">
        <v>295112.45</v>
      </c>
      <c r="R927" s="262">
        <v>410288.55</v>
      </c>
      <c r="S927" s="262">
        <v>355630.4</v>
      </c>
      <c r="T927" s="262">
        <v>566149.6</v>
      </c>
      <c r="U927" s="262">
        <v>308238.45</v>
      </c>
      <c r="V927" s="262">
        <v>521215.9</v>
      </c>
      <c r="W927" s="262">
        <v>496075.15</v>
      </c>
      <c r="X927" s="262">
        <v>602536.75</v>
      </c>
      <c r="Y927" s="262">
        <v>404883.5</v>
      </c>
    </row>
    <row r="928" spans="4:25" hidden="1" outlineLevel="1">
      <c r="D928" s="255" t="s">
        <v>2414</v>
      </c>
      <c r="E928" s="255" t="s">
        <v>55</v>
      </c>
      <c r="F928" s="255" t="s">
        <v>610</v>
      </c>
      <c r="G928" s="255" t="s">
        <v>613</v>
      </c>
      <c r="H928" s="255" t="s">
        <v>612</v>
      </c>
      <c r="I928" s="255" t="s">
        <v>1955</v>
      </c>
      <c r="J928" s="255" t="s">
        <v>123</v>
      </c>
      <c r="L928" s="267">
        <v>10092.799999999999</v>
      </c>
      <c r="M928" s="262"/>
      <c r="N928" s="262">
        <v>0</v>
      </c>
      <c r="O928" s="262">
        <v>4</v>
      </c>
      <c r="P928" s="262">
        <v>0</v>
      </c>
      <c r="Q928" s="262">
        <v>0</v>
      </c>
      <c r="R928" s="262">
        <v>9148.5</v>
      </c>
      <c r="S928" s="262">
        <v>750</v>
      </c>
      <c r="T928" s="262">
        <v>45</v>
      </c>
      <c r="U928" s="262">
        <v>4.8</v>
      </c>
      <c r="V928" s="262">
        <v>27.8</v>
      </c>
      <c r="W928" s="262">
        <v>22.7</v>
      </c>
      <c r="X928" s="262">
        <v>72</v>
      </c>
      <c r="Y928" s="262">
        <v>18</v>
      </c>
    </row>
    <row r="929" spans="4:25" hidden="1" outlineLevel="1">
      <c r="D929" s="255" t="s">
        <v>2449</v>
      </c>
      <c r="E929" s="255" t="s">
        <v>55</v>
      </c>
      <c r="F929" s="255" t="s">
        <v>610</v>
      </c>
      <c r="G929" s="255" t="s">
        <v>611</v>
      </c>
      <c r="H929" s="255" t="s">
        <v>612</v>
      </c>
      <c r="I929" s="255" t="s">
        <v>983</v>
      </c>
      <c r="J929" s="255" t="s">
        <v>123</v>
      </c>
      <c r="L929" s="267">
        <v>157181.30000000002</v>
      </c>
      <c r="M929" s="262"/>
      <c r="N929" s="262">
        <v>10473.799999999999</v>
      </c>
      <c r="O929" s="262">
        <v>24360.400000000001</v>
      </c>
      <c r="P929" s="262">
        <v>12544.65</v>
      </c>
      <c r="Q929" s="262">
        <v>11416.7</v>
      </c>
      <c r="R929" s="262">
        <v>5703.3</v>
      </c>
      <c r="S929" s="262">
        <v>5576</v>
      </c>
      <c r="T929" s="262">
        <v>14253.75</v>
      </c>
      <c r="U929" s="262">
        <v>6019.75</v>
      </c>
      <c r="V929" s="262">
        <v>6362.4</v>
      </c>
      <c r="W929" s="262">
        <v>23434.45</v>
      </c>
      <c r="X929" s="262">
        <v>26535.75</v>
      </c>
      <c r="Y929" s="262">
        <v>10500.35</v>
      </c>
    </row>
    <row r="930" spans="4:25" hidden="1" outlineLevel="1">
      <c r="D930" s="255" t="s">
        <v>3557</v>
      </c>
      <c r="E930" s="255" t="s">
        <v>55</v>
      </c>
      <c r="F930" s="255" t="s">
        <v>610</v>
      </c>
      <c r="G930" s="255" t="s">
        <v>611</v>
      </c>
      <c r="H930" s="255" t="s">
        <v>612</v>
      </c>
      <c r="I930" s="255" t="s">
        <v>2584</v>
      </c>
      <c r="J930" s="255" t="s">
        <v>123</v>
      </c>
      <c r="L930" s="267">
        <v>173407.49</v>
      </c>
      <c r="M930" s="262"/>
      <c r="N930" s="262"/>
      <c r="O930" s="262"/>
      <c r="P930" s="262"/>
      <c r="Q930" s="262"/>
      <c r="R930" s="262"/>
      <c r="S930" s="262"/>
      <c r="T930" s="262"/>
      <c r="U930" s="262"/>
      <c r="V930" s="262">
        <v>101268.35</v>
      </c>
      <c r="W930" s="262">
        <v>9745.7000000000007</v>
      </c>
      <c r="X930" s="262">
        <v>31801.599999999999</v>
      </c>
      <c r="Y930" s="262">
        <v>30591.84</v>
      </c>
    </row>
    <row r="931" spans="4:25" hidden="1" outlineLevel="1">
      <c r="D931" s="255" t="s">
        <v>3321</v>
      </c>
      <c r="E931" s="255" t="s">
        <v>54</v>
      </c>
      <c r="F931" s="255" t="s">
        <v>610</v>
      </c>
      <c r="G931" s="255" t="s">
        <v>611</v>
      </c>
      <c r="H931" s="255" t="s">
        <v>612</v>
      </c>
      <c r="I931" s="255" t="s">
        <v>491</v>
      </c>
      <c r="J931" s="255" t="s">
        <v>126</v>
      </c>
      <c r="L931" s="267">
        <v>347379.25</v>
      </c>
      <c r="M931" s="262"/>
      <c r="N931" s="262">
        <v>14470.15</v>
      </c>
      <c r="O931" s="262">
        <v>30498.3</v>
      </c>
      <c r="P931" s="262">
        <v>57685.5</v>
      </c>
      <c r="Q931" s="262">
        <v>22851.85</v>
      </c>
      <c r="R931" s="262">
        <v>32793.1</v>
      </c>
      <c r="S931" s="262">
        <v>27911.599999999999</v>
      </c>
      <c r="T931" s="262">
        <v>53839.9</v>
      </c>
      <c r="U931" s="262">
        <v>17594.2</v>
      </c>
      <c r="V931" s="262">
        <v>8363.35</v>
      </c>
      <c r="W931" s="262">
        <v>14349.85</v>
      </c>
      <c r="X931" s="262">
        <v>55845.75</v>
      </c>
      <c r="Y931" s="262">
        <v>11175.7</v>
      </c>
    </row>
    <row r="932" spans="4:25" hidden="1" outlineLevel="1">
      <c r="D932" s="255" t="s">
        <v>396</v>
      </c>
      <c r="E932" s="255" t="s">
        <v>54</v>
      </c>
      <c r="F932" s="255" t="s">
        <v>610</v>
      </c>
      <c r="G932" s="255" t="s">
        <v>611</v>
      </c>
      <c r="H932" s="255" t="s">
        <v>612</v>
      </c>
      <c r="I932" s="255" t="s">
        <v>492</v>
      </c>
      <c r="J932" s="255" t="s">
        <v>126</v>
      </c>
      <c r="L932" s="267">
        <v>3840.7865899999997</v>
      </c>
      <c r="M932" s="262"/>
      <c r="N932" s="262">
        <v>265.613</v>
      </c>
      <c r="O932" s="262">
        <v>11.79</v>
      </c>
      <c r="P932" s="262">
        <v>14.375</v>
      </c>
      <c r="Q932" s="262">
        <v>39.615000000000002</v>
      </c>
      <c r="R932" s="262">
        <v>3.855</v>
      </c>
      <c r="S932" s="262">
        <v>2666.1280499999998</v>
      </c>
      <c r="T932" s="262">
        <v>734.39520999999991</v>
      </c>
      <c r="U932" s="262">
        <v>2.2799999999999998</v>
      </c>
      <c r="V932" s="262">
        <v>14.8</v>
      </c>
      <c r="W932" s="262">
        <v>3.8</v>
      </c>
      <c r="X932" s="262">
        <v>6.4353299999999996</v>
      </c>
      <c r="Y932" s="262">
        <v>77.7</v>
      </c>
    </row>
    <row r="933" spans="4:25" hidden="1" outlineLevel="1">
      <c r="D933" s="255" t="s">
        <v>3605</v>
      </c>
      <c r="E933" s="255" t="s">
        <v>54</v>
      </c>
      <c r="F933" s="255" t="s">
        <v>610</v>
      </c>
      <c r="G933" s="255" t="s">
        <v>611</v>
      </c>
      <c r="H933" s="255" t="s">
        <v>612</v>
      </c>
      <c r="I933" s="255" t="s">
        <v>3606</v>
      </c>
      <c r="J933" s="255" t="s">
        <v>126</v>
      </c>
      <c r="L933" s="267">
        <v>32798.5</v>
      </c>
      <c r="M933" s="262"/>
      <c r="N933" s="262"/>
      <c r="O933" s="262"/>
      <c r="P933" s="262"/>
      <c r="Q933" s="262"/>
      <c r="R933" s="262"/>
      <c r="S933" s="262"/>
      <c r="T933" s="262">
        <v>0</v>
      </c>
      <c r="U933" s="262">
        <v>1605.6</v>
      </c>
      <c r="V933" s="262">
        <v>13193.42</v>
      </c>
      <c r="W933" s="262">
        <v>4079.8</v>
      </c>
      <c r="X933" s="262">
        <v>7355.85</v>
      </c>
      <c r="Y933" s="262">
        <v>6563.83</v>
      </c>
    </row>
    <row r="934" spans="4:25" hidden="1" outlineLevel="1">
      <c r="D934" s="255" t="s">
        <v>397</v>
      </c>
      <c r="E934" s="255" t="s">
        <v>54</v>
      </c>
      <c r="F934" s="255" t="s">
        <v>610</v>
      </c>
      <c r="G934" s="255" t="s">
        <v>611</v>
      </c>
      <c r="H934" s="255" t="s">
        <v>612</v>
      </c>
      <c r="I934" s="255" t="s">
        <v>493</v>
      </c>
      <c r="J934" s="255" t="s">
        <v>126</v>
      </c>
      <c r="L934" s="267">
        <v>652223.91735999985</v>
      </c>
      <c r="M934" s="262"/>
      <c r="N934" s="262">
        <v>22787.1</v>
      </c>
      <c r="O934" s="262">
        <v>19966.849999999999</v>
      </c>
      <c r="P934" s="262">
        <v>37269.5</v>
      </c>
      <c r="Q934" s="262">
        <v>105668.9</v>
      </c>
      <c r="R934" s="262">
        <v>58631.5</v>
      </c>
      <c r="S934" s="262">
        <v>31806.1</v>
      </c>
      <c r="T934" s="262">
        <v>92014.6</v>
      </c>
      <c r="U934" s="262">
        <v>19582.900000000001</v>
      </c>
      <c r="V934" s="262">
        <v>76947.573199999999</v>
      </c>
      <c r="W934" s="262">
        <v>50659.600719999995</v>
      </c>
      <c r="X934" s="262">
        <v>83299.63807999999</v>
      </c>
      <c r="Y934" s="262">
        <v>53589.655360000004</v>
      </c>
    </row>
    <row r="935" spans="4:25" hidden="1" outlineLevel="1">
      <c r="D935" s="255" t="s">
        <v>397</v>
      </c>
      <c r="E935" s="255" t="s">
        <v>54</v>
      </c>
      <c r="F935" s="255" t="s">
        <v>610</v>
      </c>
      <c r="G935" s="255" t="s">
        <v>613</v>
      </c>
      <c r="H935" s="255" t="s">
        <v>612</v>
      </c>
      <c r="I935" s="255" t="s">
        <v>543</v>
      </c>
      <c r="J935" s="255" t="s">
        <v>126</v>
      </c>
      <c r="L935" s="267">
        <v>3021.1498000000001</v>
      </c>
      <c r="M935" s="262"/>
      <c r="N935" s="262">
        <v>100</v>
      </c>
      <c r="O935" s="262">
        <v>194</v>
      </c>
      <c r="P935" s="262">
        <v>100</v>
      </c>
      <c r="Q935" s="262">
        <v>98</v>
      </c>
      <c r="R935" s="262">
        <v>814.02499999999998</v>
      </c>
      <c r="S935" s="262">
        <v>56</v>
      </c>
      <c r="T935" s="262">
        <v>516.33000000000004</v>
      </c>
      <c r="U935" s="262">
        <v>170.98</v>
      </c>
      <c r="V935" s="262">
        <v>195.68</v>
      </c>
      <c r="W935" s="262">
        <v>469.19480000000004</v>
      </c>
      <c r="X935" s="262">
        <v>156.66</v>
      </c>
      <c r="Y935" s="262">
        <v>150.28</v>
      </c>
    </row>
    <row r="936" spans="4:25" hidden="1" outlineLevel="1">
      <c r="D936" s="255" t="s">
        <v>398</v>
      </c>
      <c r="E936" s="255" t="s">
        <v>54</v>
      </c>
      <c r="F936" s="255" t="s">
        <v>610</v>
      </c>
      <c r="G936" s="255" t="s">
        <v>611</v>
      </c>
      <c r="H936" s="255" t="s">
        <v>612</v>
      </c>
      <c r="I936" s="255" t="s">
        <v>494</v>
      </c>
      <c r="J936" s="255" t="s">
        <v>126</v>
      </c>
      <c r="L936" s="267">
        <v>3338889.7999999993</v>
      </c>
      <c r="M936" s="262"/>
      <c r="N936" s="262">
        <v>130580.3</v>
      </c>
      <c r="O936" s="262">
        <v>167084.20000000001</v>
      </c>
      <c r="P936" s="262">
        <v>312452.90000000002</v>
      </c>
      <c r="Q936" s="262">
        <v>299526.09999999998</v>
      </c>
      <c r="R936" s="262">
        <v>240475.4</v>
      </c>
      <c r="S936" s="262">
        <v>349463.2</v>
      </c>
      <c r="T936" s="262">
        <v>331377.09999999998</v>
      </c>
      <c r="U936" s="262">
        <v>308378.40000000002</v>
      </c>
      <c r="V936" s="262">
        <v>271936.8</v>
      </c>
      <c r="W936" s="262">
        <v>256991.5</v>
      </c>
      <c r="X936" s="262">
        <v>327344.40000000002</v>
      </c>
      <c r="Y936" s="262">
        <v>343279.5</v>
      </c>
    </row>
    <row r="937" spans="4:25" hidden="1" outlineLevel="1">
      <c r="D937" s="255" t="s">
        <v>398</v>
      </c>
      <c r="E937" s="255" t="s">
        <v>54</v>
      </c>
      <c r="F937" s="255" t="s">
        <v>610</v>
      </c>
      <c r="G937" s="255" t="s">
        <v>613</v>
      </c>
      <c r="H937" s="255" t="s">
        <v>612</v>
      </c>
      <c r="I937" s="255" t="s">
        <v>544</v>
      </c>
      <c r="J937" s="255" t="s">
        <v>126</v>
      </c>
      <c r="L937" s="267">
        <v>13317.43</v>
      </c>
      <c r="M937" s="262"/>
      <c r="N937" s="262">
        <v>554.25</v>
      </c>
      <c r="O937" s="262">
        <v>2605.2800000000002</v>
      </c>
      <c r="P937" s="262">
        <v>1200</v>
      </c>
      <c r="Q937" s="262">
        <v>1854</v>
      </c>
      <c r="R937" s="262">
        <v>20</v>
      </c>
      <c r="S937" s="262">
        <v>6471.85</v>
      </c>
      <c r="T937" s="262">
        <v>0.8</v>
      </c>
      <c r="U937" s="262">
        <v>4.25</v>
      </c>
      <c r="V937" s="262">
        <v>0</v>
      </c>
      <c r="W937" s="262">
        <v>601.4</v>
      </c>
      <c r="X937" s="262">
        <v>5.6</v>
      </c>
      <c r="Y937" s="262">
        <v>0</v>
      </c>
    </row>
    <row r="938" spans="4:25" hidden="1" outlineLevel="1">
      <c r="D938" s="255" t="s">
        <v>1750</v>
      </c>
      <c r="E938" s="255" t="s">
        <v>54</v>
      </c>
      <c r="F938" s="255" t="s">
        <v>610</v>
      </c>
      <c r="G938" s="255" t="s">
        <v>611</v>
      </c>
      <c r="H938" s="255" t="s">
        <v>612</v>
      </c>
      <c r="I938" s="255" t="s">
        <v>1751</v>
      </c>
      <c r="J938" s="255" t="s">
        <v>126</v>
      </c>
      <c r="L938" s="267">
        <v>4609.7</v>
      </c>
      <c r="M938" s="262"/>
      <c r="N938" s="262">
        <v>197.6</v>
      </c>
      <c r="O938" s="262">
        <v>1553.3</v>
      </c>
      <c r="P938" s="262">
        <v>270.5</v>
      </c>
      <c r="Q938" s="262">
        <v>339.9</v>
      </c>
      <c r="R938" s="262">
        <v>134.9</v>
      </c>
      <c r="S938" s="262">
        <v>229.6</v>
      </c>
      <c r="T938" s="262">
        <v>198.5</v>
      </c>
      <c r="U938" s="262">
        <v>236.8</v>
      </c>
      <c r="V938" s="262">
        <v>573.20000000000005</v>
      </c>
      <c r="W938" s="262">
        <v>265.39999999999998</v>
      </c>
      <c r="X938" s="262">
        <v>254.3</v>
      </c>
      <c r="Y938" s="262">
        <v>355.7</v>
      </c>
    </row>
    <row r="939" spans="4:25" hidden="1" outlineLevel="1">
      <c r="D939" s="255" t="s">
        <v>3562</v>
      </c>
      <c r="E939" s="255" t="s">
        <v>54</v>
      </c>
      <c r="F939" s="255" t="s">
        <v>610</v>
      </c>
      <c r="G939" s="255" t="s">
        <v>611</v>
      </c>
      <c r="H939" s="255" t="s">
        <v>612</v>
      </c>
      <c r="I939" s="255" t="s">
        <v>3607</v>
      </c>
      <c r="J939" s="255" t="s">
        <v>126</v>
      </c>
      <c r="L939" s="267">
        <v>188968.6</v>
      </c>
      <c r="M939" s="262"/>
      <c r="N939" s="262"/>
      <c r="O939" s="262"/>
      <c r="P939" s="262"/>
      <c r="Q939" s="262"/>
      <c r="R939" s="262"/>
      <c r="S939" s="262"/>
      <c r="T939" s="262"/>
      <c r="U939" s="262"/>
      <c r="V939" s="262">
        <v>48524</v>
      </c>
      <c r="W939" s="262">
        <v>78805.05</v>
      </c>
      <c r="X939" s="262">
        <v>54414.8</v>
      </c>
      <c r="Y939" s="262">
        <v>7224.75</v>
      </c>
    </row>
    <row r="940" spans="4:25" hidden="1" outlineLevel="1">
      <c r="D940" s="255" t="s">
        <v>3562</v>
      </c>
      <c r="E940" s="255" t="s">
        <v>54</v>
      </c>
      <c r="F940" s="255" t="s">
        <v>610</v>
      </c>
      <c r="G940" s="255" t="s">
        <v>613</v>
      </c>
      <c r="H940" s="255" t="s">
        <v>612</v>
      </c>
      <c r="I940" s="255" t="s">
        <v>3608</v>
      </c>
      <c r="J940" s="255" t="s">
        <v>126</v>
      </c>
      <c r="L940" s="267">
        <v>0</v>
      </c>
      <c r="M940" s="262"/>
      <c r="N940" s="262"/>
      <c r="O940" s="262"/>
      <c r="P940" s="262"/>
      <c r="Q940" s="262"/>
      <c r="R940" s="262"/>
      <c r="S940" s="262"/>
      <c r="T940" s="262"/>
      <c r="U940" s="262"/>
      <c r="V940" s="262">
        <v>0</v>
      </c>
      <c r="W940" s="262">
        <v>0</v>
      </c>
      <c r="X940" s="262">
        <v>0</v>
      </c>
      <c r="Y940" s="262">
        <v>0</v>
      </c>
    </row>
    <row r="941" spans="4:25" hidden="1" outlineLevel="1">
      <c r="D941" s="255" t="s">
        <v>3609</v>
      </c>
      <c r="E941" s="255" t="s">
        <v>54</v>
      </c>
      <c r="F941" s="255" t="s">
        <v>610</v>
      </c>
      <c r="G941" s="255" t="s">
        <v>611</v>
      </c>
      <c r="H941" s="255" t="s">
        <v>612</v>
      </c>
      <c r="I941" s="255" t="s">
        <v>3610</v>
      </c>
      <c r="J941" s="255" t="s">
        <v>126</v>
      </c>
      <c r="L941" s="267">
        <v>0</v>
      </c>
      <c r="M941" s="262"/>
      <c r="N941" s="262"/>
      <c r="O941" s="262"/>
      <c r="P941" s="262"/>
      <c r="Q941" s="262"/>
      <c r="R941" s="262"/>
      <c r="S941" s="262"/>
      <c r="T941" s="262"/>
      <c r="U941" s="262"/>
      <c r="V941" s="262">
        <v>0</v>
      </c>
      <c r="W941" s="262">
        <v>0</v>
      </c>
      <c r="X941" s="262">
        <v>0</v>
      </c>
      <c r="Y941" s="262">
        <v>0</v>
      </c>
    </row>
    <row r="942" spans="4:25" hidden="1" outlineLevel="1">
      <c r="D942" s="255" t="s">
        <v>3566</v>
      </c>
      <c r="E942" s="255" t="s">
        <v>54</v>
      </c>
      <c r="F942" s="255" t="s">
        <v>610</v>
      </c>
      <c r="G942" s="255" t="s">
        <v>611</v>
      </c>
      <c r="H942" s="255" t="s">
        <v>612</v>
      </c>
      <c r="I942" s="255" t="s">
        <v>495</v>
      </c>
      <c r="J942" s="255" t="s">
        <v>126</v>
      </c>
      <c r="L942" s="267">
        <v>2991088.7999999993</v>
      </c>
      <c r="M942" s="262"/>
      <c r="N942" s="262">
        <v>126525</v>
      </c>
      <c r="O942" s="262">
        <v>222387.85</v>
      </c>
      <c r="P942" s="262">
        <v>511690.56</v>
      </c>
      <c r="Q942" s="262">
        <v>128140.05</v>
      </c>
      <c r="R942" s="262">
        <v>282308.98</v>
      </c>
      <c r="S942" s="262">
        <v>121118.41</v>
      </c>
      <c r="T942" s="262">
        <v>100272.35</v>
      </c>
      <c r="U942" s="262">
        <v>189665.25</v>
      </c>
      <c r="V942" s="262">
        <v>1176546.6499999999</v>
      </c>
      <c r="W942" s="262">
        <v>61140.4</v>
      </c>
      <c r="X942" s="262">
        <v>11011</v>
      </c>
      <c r="Y942" s="262">
        <v>60282.3</v>
      </c>
    </row>
    <row r="943" spans="4:25" hidden="1" outlineLevel="1">
      <c r="D943" s="255" t="s">
        <v>3566</v>
      </c>
      <c r="E943" s="255" t="s">
        <v>54</v>
      </c>
      <c r="F943" s="255" t="s">
        <v>610</v>
      </c>
      <c r="G943" s="255" t="s">
        <v>613</v>
      </c>
      <c r="H943" s="255" t="s">
        <v>612</v>
      </c>
      <c r="I943" s="255" t="s">
        <v>545</v>
      </c>
      <c r="J943" s="255" t="s">
        <v>126</v>
      </c>
      <c r="L943" s="267">
        <v>9718.3549999999996</v>
      </c>
      <c r="M943" s="262"/>
      <c r="N943" s="262">
        <v>0</v>
      </c>
      <c r="O943" s="262">
        <v>500.5</v>
      </c>
      <c r="P943" s="262">
        <v>0</v>
      </c>
      <c r="Q943" s="262">
        <v>485.28500000000003</v>
      </c>
      <c r="R943" s="262">
        <v>2064</v>
      </c>
      <c r="S943" s="262">
        <v>0</v>
      </c>
      <c r="T943" s="262">
        <v>2666.22</v>
      </c>
      <c r="U943" s="262">
        <v>1937.2650000000001</v>
      </c>
      <c r="V943" s="262">
        <v>1426</v>
      </c>
      <c r="W943" s="262">
        <v>259.08499999999998</v>
      </c>
      <c r="X943" s="262">
        <v>380</v>
      </c>
      <c r="Y943" s="262">
        <v>0</v>
      </c>
    </row>
    <row r="944" spans="4:25" hidden="1" outlineLevel="1">
      <c r="D944" s="255" t="s">
        <v>3611</v>
      </c>
      <c r="E944" s="255" t="s">
        <v>54</v>
      </c>
      <c r="F944" s="255" t="s">
        <v>610</v>
      </c>
      <c r="G944" s="255" t="s">
        <v>611</v>
      </c>
      <c r="H944" s="255" t="s">
        <v>612</v>
      </c>
      <c r="I944" s="255" t="s">
        <v>1752</v>
      </c>
      <c r="J944" s="255" t="s">
        <v>126</v>
      </c>
      <c r="L944" s="267">
        <v>1793</v>
      </c>
      <c r="M944" s="262"/>
      <c r="N944" s="262">
        <v>0</v>
      </c>
      <c r="O944" s="262">
        <v>0</v>
      </c>
      <c r="P944" s="262">
        <v>0</v>
      </c>
      <c r="Q944" s="262">
        <v>0</v>
      </c>
      <c r="R944" s="262">
        <v>0</v>
      </c>
      <c r="S944" s="262">
        <v>0</v>
      </c>
      <c r="T944" s="262">
        <v>85.8</v>
      </c>
      <c r="U944" s="262">
        <v>57.2</v>
      </c>
      <c r="V944" s="262">
        <v>1650</v>
      </c>
      <c r="W944" s="262">
        <v>0</v>
      </c>
      <c r="X944" s="262">
        <v>0</v>
      </c>
      <c r="Y944" s="262">
        <v>0</v>
      </c>
    </row>
    <row r="945" spans="1:25" hidden="1" outlineLevel="1">
      <c r="D945" s="255" t="s">
        <v>407</v>
      </c>
      <c r="E945" s="255" t="s">
        <v>55</v>
      </c>
      <c r="F945" s="255" t="s">
        <v>610</v>
      </c>
      <c r="G945" s="255" t="s">
        <v>611</v>
      </c>
      <c r="H945" s="255" t="s">
        <v>612</v>
      </c>
      <c r="I945" s="255" t="s">
        <v>1956</v>
      </c>
      <c r="J945" s="255" t="s">
        <v>127</v>
      </c>
      <c r="L945" s="267">
        <v>147455.4</v>
      </c>
      <c r="M945" s="262"/>
      <c r="N945" s="262">
        <v>12907.9</v>
      </c>
      <c r="O945" s="262">
        <v>9603.2999999999993</v>
      </c>
      <c r="P945" s="262">
        <v>24550.9</v>
      </c>
      <c r="Q945" s="262">
        <v>2439.5</v>
      </c>
      <c r="R945" s="262">
        <v>3970.5</v>
      </c>
      <c r="S945" s="262">
        <v>23309.3</v>
      </c>
      <c r="T945" s="262">
        <v>6693.5</v>
      </c>
      <c r="U945" s="262">
        <v>11465.6</v>
      </c>
      <c r="V945" s="262">
        <v>8951.1</v>
      </c>
      <c r="W945" s="262">
        <v>11268.7</v>
      </c>
      <c r="X945" s="262">
        <v>17500.2</v>
      </c>
      <c r="Y945" s="262">
        <v>14794.9</v>
      </c>
    </row>
    <row r="946" spans="1:25" hidden="1" outlineLevel="1">
      <c r="D946" s="255" t="s">
        <v>685</v>
      </c>
      <c r="E946" s="255" t="s">
        <v>55</v>
      </c>
      <c r="F946" s="255" t="s">
        <v>610</v>
      </c>
      <c r="G946" s="255" t="s">
        <v>611</v>
      </c>
      <c r="H946" s="255" t="s">
        <v>612</v>
      </c>
      <c r="I946" s="255" t="s">
        <v>423</v>
      </c>
      <c r="J946" s="255" t="s">
        <v>123</v>
      </c>
      <c r="L946" s="267">
        <v>809695.45000000007</v>
      </c>
      <c r="M946" s="262"/>
      <c r="N946" s="262">
        <v>45463.05</v>
      </c>
      <c r="O946" s="262">
        <v>60284.4</v>
      </c>
      <c r="P946" s="262">
        <v>51305.1</v>
      </c>
      <c r="Q946" s="262">
        <v>79731.149999999994</v>
      </c>
      <c r="R946" s="262">
        <v>50227.15</v>
      </c>
      <c r="S946" s="262">
        <v>52871.45</v>
      </c>
      <c r="T946" s="262">
        <v>81443.7</v>
      </c>
      <c r="U946" s="262">
        <v>58304.85</v>
      </c>
      <c r="V946" s="262">
        <v>60209.55</v>
      </c>
      <c r="W946" s="262">
        <v>68292.899999999994</v>
      </c>
      <c r="X946" s="262">
        <v>83132.5</v>
      </c>
      <c r="Y946" s="262">
        <v>118429.65</v>
      </c>
    </row>
    <row r="947" spans="1:25" hidden="1" outlineLevel="1">
      <c r="D947" s="255" t="s">
        <v>504</v>
      </c>
      <c r="E947" s="255" t="s">
        <v>55</v>
      </c>
      <c r="F947" s="255" t="s">
        <v>610</v>
      </c>
      <c r="G947" s="255" t="s">
        <v>611</v>
      </c>
      <c r="H947" s="255" t="s">
        <v>612</v>
      </c>
      <c r="I947" s="255" t="s">
        <v>434</v>
      </c>
      <c r="J947" s="255" t="s">
        <v>123</v>
      </c>
      <c r="L947" s="267">
        <v>188439.18999999997</v>
      </c>
      <c r="M947" s="262"/>
      <c r="N947" s="262">
        <v>19539.759999999998</v>
      </c>
      <c r="O947" s="262">
        <v>25915.86</v>
      </c>
      <c r="P947" s="262">
        <v>29917.4</v>
      </c>
      <c r="Q947" s="262">
        <v>13583.05</v>
      </c>
      <c r="R947" s="262">
        <v>12757.29</v>
      </c>
      <c r="S947" s="262">
        <v>17445.61</v>
      </c>
      <c r="T947" s="262">
        <v>9244.7800000000007</v>
      </c>
      <c r="U947" s="262">
        <v>11010.17</v>
      </c>
      <c r="V947" s="262">
        <v>12963.41</v>
      </c>
      <c r="W947" s="262">
        <v>10316.16</v>
      </c>
      <c r="X947" s="262">
        <v>12522.68</v>
      </c>
      <c r="Y947" s="262">
        <v>13223.02</v>
      </c>
    </row>
    <row r="948" spans="1:25" hidden="1" outlineLevel="1">
      <c r="D948" s="255" t="s">
        <v>2225</v>
      </c>
      <c r="E948" s="255" t="s">
        <v>55</v>
      </c>
      <c r="F948" s="255" t="s">
        <v>610</v>
      </c>
      <c r="G948" s="255" t="s">
        <v>611</v>
      </c>
      <c r="H948" s="255" t="s">
        <v>612</v>
      </c>
      <c r="I948" s="255" t="s">
        <v>2226</v>
      </c>
      <c r="J948" s="255" t="s">
        <v>127</v>
      </c>
      <c r="L948" s="267">
        <v>0</v>
      </c>
      <c r="M948" s="262"/>
      <c r="N948" s="262">
        <v>0</v>
      </c>
      <c r="O948" s="262"/>
      <c r="P948" s="262"/>
      <c r="Q948" s="262"/>
      <c r="R948" s="262"/>
      <c r="S948" s="262"/>
      <c r="T948" s="262"/>
      <c r="U948" s="262"/>
      <c r="V948" s="262"/>
      <c r="W948" s="262"/>
      <c r="X948" s="262"/>
      <c r="Y948" s="262"/>
    </row>
    <row r="949" spans="1:25" hidden="1" outlineLevel="1">
      <c r="D949" s="255" t="s">
        <v>341</v>
      </c>
      <c r="E949" s="255" t="s">
        <v>55</v>
      </c>
      <c r="F949" s="255" t="s">
        <v>610</v>
      </c>
      <c r="G949" s="255" t="s">
        <v>611</v>
      </c>
      <c r="H949" s="255" t="s">
        <v>612</v>
      </c>
      <c r="I949" s="255" t="s">
        <v>435</v>
      </c>
      <c r="J949" s="255" t="s">
        <v>123</v>
      </c>
      <c r="L949" s="267">
        <v>1456822.7999999998</v>
      </c>
      <c r="M949" s="262"/>
      <c r="N949" s="262">
        <v>28407.8</v>
      </c>
      <c r="O949" s="262">
        <v>62580.6</v>
      </c>
      <c r="P949" s="262">
        <v>106451.6</v>
      </c>
      <c r="Q949" s="262">
        <v>79110.8</v>
      </c>
      <c r="R949" s="262">
        <v>114955.8</v>
      </c>
      <c r="S949" s="262">
        <v>152000.29999999999</v>
      </c>
      <c r="T949" s="262">
        <v>204813.3</v>
      </c>
      <c r="U949" s="262">
        <v>215325.1</v>
      </c>
      <c r="V949" s="262">
        <v>183880.6</v>
      </c>
      <c r="W949" s="262">
        <v>77990.3</v>
      </c>
      <c r="X949" s="262">
        <v>106891.2</v>
      </c>
      <c r="Y949" s="262">
        <v>124415.4</v>
      </c>
    </row>
    <row r="950" spans="1:25" hidden="1" outlineLevel="1">
      <c r="D950" s="255" t="s">
        <v>1297</v>
      </c>
      <c r="E950" s="255" t="s">
        <v>54</v>
      </c>
      <c r="F950" s="255" t="s">
        <v>610</v>
      </c>
      <c r="G950" s="255" t="s">
        <v>611</v>
      </c>
      <c r="H950" s="255" t="s">
        <v>612</v>
      </c>
      <c r="I950" s="255" t="s">
        <v>1298</v>
      </c>
      <c r="J950" s="255" t="s">
        <v>126</v>
      </c>
      <c r="L950" s="267">
        <v>174902.39999999999</v>
      </c>
      <c r="M950" s="262"/>
      <c r="N950" s="262">
        <v>2225</v>
      </c>
      <c r="O950" s="262">
        <v>9123.2000000000007</v>
      </c>
      <c r="P950" s="262">
        <v>7959</v>
      </c>
      <c r="Q950" s="262">
        <v>4653.2</v>
      </c>
      <c r="R950" s="262">
        <v>4230.8</v>
      </c>
      <c r="S950" s="262">
        <v>7532.6</v>
      </c>
      <c r="T950" s="262">
        <v>18294.8</v>
      </c>
      <c r="U950" s="262">
        <v>2352.6</v>
      </c>
      <c r="V950" s="262">
        <v>19885.2</v>
      </c>
      <c r="W950" s="262">
        <v>69173.2</v>
      </c>
      <c r="X950" s="262">
        <v>23365.3</v>
      </c>
      <c r="Y950" s="262">
        <v>6107.5</v>
      </c>
    </row>
    <row r="951" spans="1:25" hidden="1" outlineLevel="1">
      <c r="D951" s="255" t="s">
        <v>2450</v>
      </c>
      <c r="E951" s="255" t="s">
        <v>54</v>
      </c>
      <c r="F951" s="255" t="s">
        <v>610</v>
      </c>
      <c r="G951" s="255" t="s">
        <v>611</v>
      </c>
      <c r="H951" s="255" t="s">
        <v>612</v>
      </c>
      <c r="I951" s="255" t="s">
        <v>1730</v>
      </c>
      <c r="J951" s="255" t="s">
        <v>126</v>
      </c>
      <c r="L951" s="267">
        <v>1060.6198999999999</v>
      </c>
      <c r="M951" s="262"/>
      <c r="N951" s="262">
        <v>705.41869999999994</v>
      </c>
      <c r="O951" s="262">
        <v>0</v>
      </c>
      <c r="P951" s="262">
        <v>30.016200000000001</v>
      </c>
      <c r="Q951" s="262">
        <v>0</v>
      </c>
      <c r="R951" s="262">
        <v>325.185</v>
      </c>
      <c r="S951" s="262">
        <v>0</v>
      </c>
      <c r="T951" s="262">
        <v>0</v>
      </c>
      <c r="U951" s="262">
        <v>0</v>
      </c>
      <c r="V951" s="262">
        <v>0</v>
      </c>
      <c r="W951" s="262">
        <v>0</v>
      </c>
      <c r="X951" s="262">
        <v>0</v>
      </c>
      <c r="Y951" s="262">
        <v>0</v>
      </c>
    </row>
    <row r="952" spans="1:25" hidden="1" outlineLevel="1">
      <c r="D952" s="255" t="s">
        <v>3568</v>
      </c>
      <c r="E952" s="255" t="s">
        <v>2234</v>
      </c>
      <c r="F952" s="255" t="s">
        <v>610</v>
      </c>
      <c r="G952" s="255" t="s">
        <v>611</v>
      </c>
      <c r="H952" s="255" t="s">
        <v>612</v>
      </c>
      <c r="I952" s="255" t="s">
        <v>3612</v>
      </c>
      <c r="J952" s="255" t="s">
        <v>1029</v>
      </c>
      <c r="L952" s="267">
        <v>250.72904</v>
      </c>
      <c r="M952" s="262"/>
      <c r="N952" s="262"/>
      <c r="O952" s="262">
        <v>0</v>
      </c>
      <c r="P952" s="262">
        <v>0</v>
      </c>
      <c r="Q952" s="262">
        <v>0</v>
      </c>
      <c r="R952" s="262">
        <v>0</v>
      </c>
      <c r="S952" s="262">
        <v>172.03200000000001</v>
      </c>
      <c r="T952" s="262">
        <v>34.169869999999996</v>
      </c>
      <c r="U952" s="262">
        <v>0</v>
      </c>
      <c r="V952" s="262">
        <v>0</v>
      </c>
      <c r="W952" s="262">
        <v>0</v>
      </c>
      <c r="X952" s="262">
        <v>0</v>
      </c>
      <c r="Y952" s="262">
        <v>44.527169999999998</v>
      </c>
    </row>
    <row r="953" spans="1:25" hidden="1" outlineLevel="1">
      <c r="D953" s="255" t="s">
        <v>1250</v>
      </c>
      <c r="E953" s="255" t="s">
        <v>2234</v>
      </c>
      <c r="F953" s="255" t="s">
        <v>610</v>
      </c>
      <c r="G953" s="255" t="s">
        <v>611</v>
      </c>
      <c r="H953" s="255" t="s">
        <v>612</v>
      </c>
      <c r="I953" s="255" t="s">
        <v>2451</v>
      </c>
      <c r="J953" s="255" t="s">
        <v>1029</v>
      </c>
      <c r="L953" s="267">
        <v>99322.190050000005</v>
      </c>
      <c r="M953" s="262"/>
      <c r="N953" s="262">
        <v>2106.6065199999998</v>
      </c>
      <c r="O953" s="262">
        <v>4841.3507199999995</v>
      </c>
      <c r="P953" s="262">
        <v>7213.5371099999993</v>
      </c>
      <c r="Q953" s="262">
        <v>5470.2169000000004</v>
      </c>
      <c r="R953" s="262">
        <v>6538.9164799999999</v>
      </c>
      <c r="S953" s="262">
        <v>2715.2925700000005</v>
      </c>
      <c r="T953" s="262">
        <v>3838.8692900000001</v>
      </c>
      <c r="U953" s="262">
        <v>1626.4294700000003</v>
      </c>
      <c r="V953" s="262">
        <v>9497.6291600000004</v>
      </c>
      <c r="W953" s="262">
        <v>10627.745460000002</v>
      </c>
      <c r="X953" s="262">
        <v>6195.6079300000001</v>
      </c>
      <c r="Y953" s="262">
        <v>38649.988440000001</v>
      </c>
    </row>
    <row r="954" spans="1:25" collapsed="1">
      <c r="L954" s="267"/>
      <c r="M954" s="262"/>
      <c r="N954" s="262"/>
      <c r="O954" s="262"/>
      <c r="P954" s="262"/>
      <c r="Q954" s="262"/>
      <c r="R954" s="262"/>
      <c r="S954" s="262"/>
      <c r="T954" s="262"/>
      <c r="U954" s="262"/>
      <c r="V954" s="262"/>
      <c r="W954" s="262"/>
      <c r="X954" s="262"/>
      <c r="Y954" s="262"/>
    </row>
    <row r="955" spans="1:25">
      <c r="A955" s="265"/>
      <c r="B955" s="265" t="s">
        <v>1299</v>
      </c>
      <c r="C955" s="265"/>
      <c r="D955" s="265"/>
      <c r="E955" s="265"/>
      <c r="F955" s="265"/>
      <c r="G955" s="265"/>
      <c r="H955" s="265"/>
      <c r="I955" s="265"/>
      <c r="J955" s="265"/>
      <c r="K955" s="265"/>
      <c r="L955" s="266">
        <v>1508588.1520999998</v>
      </c>
      <c r="M955" s="266"/>
      <c r="N955" s="266">
        <v>141636.1115</v>
      </c>
      <c r="O955" s="266">
        <v>99742.476120000007</v>
      </c>
      <c r="P955" s="266">
        <v>160690.94242000001</v>
      </c>
      <c r="Q955" s="266">
        <v>192943.15299999999</v>
      </c>
      <c r="R955" s="266">
        <v>252598.109</v>
      </c>
      <c r="S955" s="266">
        <v>185942.48259999999</v>
      </c>
      <c r="T955" s="266">
        <v>66548.016000000003</v>
      </c>
      <c r="U955" s="266">
        <v>37009.94</v>
      </c>
      <c r="V955" s="266">
        <v>67082.772799999992</v>
      </c>
      <c r="W955" s="266">
        <v>83363.107999999993</v>
      </c>
      <c r="X955" s="266">
        <v>153991.51</v>
      </c>
      <c r="Y955" s="266">
        <v>67039.530659999989</v>
      </c>
    </row>
    <row r="956" spans="1:25">
      <c r="A956" s="263"/>
      <c r="B956" s="263"/>
      <c r="C956" s="263" t="s">
        <v>1300</v>
      </c>
      <c r="D956" s="263"/>
      <c r="E956" s="263"/>
      <c r="F956" s="263"/>
      <c r="G956" s="263"/>
      <c r="H956" s="263"/>
      <c r="I956" s="263"/>
      <c r="J956" s="263"/>
      <c r="K956" s="263"/>
      <c r="L956" s="264">
        <v>1508588.1520999998</v>
      </c>
      <c r="M956" s="264"/>
      <c r="N956" s="264">
        <v>141636.1115</v>
      </c>
      <c r="O956" s="264">
        <v>99742.476120000007</v>
      </c>
      <c r="P956" s="264">
        <v>160690.94242000001</v>
      </c>
      <c r="Q956" s="264">
        <v>192943.15299999999</v>
      </c>
      <c r="R956" s="264">
        <v>252598.109</v>
      </c>
      <c r="S956" s="264">
        <v>185942.48259999999</v>
      </c>
      <c r="T956" s="264">
        <v>66548.016000000003</v>
      </c>
      <c r="U956" s="264">
        <v>37009.94</v>
      </c>
      <c r="V956" s="264">
        <v>67082.772799999992</v>
      </c>
      <c r="W956" s="264">
        <v>83363.107999999993</v>
      </c>
      <c r="X956" s="264">
        <v>153991.51</v>
      </c>
      <c r="Y956" s="264">
        <v>67039.530659999989</v>
      </c>
    </row>
    <row r="957" spans="1:25" hidden="1" outlineLevel="1">
      <c r="D957" s="255" t="s">
        <v>1957</v>
      </c>
      <c r="E957" s="255" t="s">
        <v>55</v>
      </c>
      <c r="F957" s="255" t="s">
        <v>608</v>
      </c>
      <c r="H957" s="255" t="s">
        <v>609</v>
      </c>
      <c r="I957" s="255" t="s">
        <v>1958</v>
      </c>
      <c r="J957" s="255" t="s">
        <v>122</v>
      </c>
      <c r="L957" s="267">
        <v>0</v>
      </c>
      <c r="M957" s="262"/>
      <c r="N957" s="262">
        <v>0</v>
      </c>
      <c r="O957" s="262">
        <v>0</v>
      </c>
      <c r="P957" s="262">
        <v>0</v>
      </c>
      <c r="Q957" s="262">
        <v>0</v>
      </c>
      <c r="R957" s="262">
        <v>0</v>
      </c>
      <c r="S957" s="262">
        <v>0</v>
      </c>
      <c r="T957" s="262">
        <v>0</v>
      </c>
      <c r="U957" s="262">
        <v>0</v>
      </c>
      <c r="V957" s="262">
        <v>0</v>
      </c>
      <c r="W957" s="262">
        <v>0</v>
      </c>
      <c r="X957" s="262">
        <v>0</v>
      </c>
      <c r="Y957" s="262">
        <v>0</v>
      </c>
    </row>
    <row r="958" spans="1:25" hidden="1" outlineLevel="1">
      <c r="D958" s="255" t="s">
        <v>1301</v>
      </c>
      <c r="E958" s="255" t="s">
        <v>55</v>
      </c>
      <c r="F958" s="255" t="s">
        <v>608</v>
      </c>
      <c r="H958" s="255" t="s">
        <v>609</v>
      </c>
      <c r="I958" s="255" t="s">
        <v>1302</v>
      </c>
      <c r="J958" s="255" t="s">
        <v>614</v>
      </c>
      <c r="L958" s="267">
        <v>700.8</v>
      </c>
      <c r="M958" s="262"/>
      <c r="N958" s="262">
        <v>0</v>
      </c>
      <c r="O958" s="262">
        <v>0</v>
      </c>
      <c r="P958" s="262">
        <v>350.4</v>
      </c>
      <c r="Q958" s="262">
        <v>0</v>
      </c>
      <c r="R958" s="262">
        <v>0</v>
      </c>
      <c r="S958" s="262">
        <v>350.4</v>
      </c>
      <c r="T958" s="262">
        <v>0</v>
      </c>
      <c r="U958" s="262">
        <v>0</v>
      </c>
      <c r="V958" s="262">
        <v>0</v>
      </c>
      <c r="W958" s="262">
        <v>0</v>
      </c>
      <c r="X958" s="262">
        <v>0</v>
      </c>
      <c r="Y958" s="262">
        <v>0</v>
      </c>
    </row>
    <row r="959" spans="1:25" hidden="1" outlineLevel="1">
      <c r="D959" s="255" t="s">
        <v>2227</v>
      </c>
      <c r="E959" s="255" t="s">
        <v>55</v>
      </c>
      <c r="F959" s="255" t="s">
        <v>608</v>
      </c>
      <c r="H959" s="255" t="s">
        <v>609</v>
      </c>
      <c r="I959" s="255" t="s">
        <v>1303</v>
      </c>
      <c r="J959" s="255" t="s">
        <v>123</v>
      </c>
      <c r="L959" s="267">
        <v>0</v>
      </c>
      <c r="M959" s="262"/>
      <c r="N959" s="262">
        <v>0</v>
      </c>
      <c r="O959" s="262">
        <v>0</v>
      </c>
      <c r="P959" s="262">
        <v>0</v>
      </c>
      <c r="Q959" s="262">
        <v>0</v>
      </c>
      <c r="R959" s="262">
        <v>0</v>
      </c>
      <c r="S959" s="262">
        <v>0</v>
      </c>
      <c r="T959" s="262">
        <v>0</v>
      </c>
      <c r="U959" s="262">
        <v>0</v>
      </c>
      <c r="V959" s="262">
        <v>0</v>
      </c>
      <c r="W959" s="262">
        <v>0</v>
      </c>
      <c r="X959" s="262">
        <v>0</v>
      </c>
      <c r="Y959" s="262">
        <v>0</v>
      </c>
    </row>
    <row r="960" spans="1:25" hidden="1" outlineLevel="1">
      <c r="D960" s="255" t="s">
        <v>1304</v>
      </c>
      <c r="E960" s="255" t="s">
        <v>55</v>
      </c>
      <c r="F960" s="255" t="s">
        <v>608</v>
      </c>
      <c r="H960" s="255" t="s">
        <v>609</v>
      </c>
      <c r="I960" s="255" t="s">
        <v>1305</v>
      </c>
      <c r="J960" s="255" t="s">
        <v>615</v>
      </c>
      <c r="L960" s="267">
        <v>0</v>
      </c>
      <c r="M960" s="262"/>
      <c r="N960" s="262">
        <v>0</v>
      </c>
      <c r="O960" s="262">
        <v>0</v>
      </c>
      <c r="P960" s="262">
        <v>0</v>
      </c>
      <c r="Q960" s="262">
        <v>0</v>
      </c>
      <c r="R960" s="262">
        <v>0</v>
      </c>
      <c r="S960" s="262">
        <v>0</v>
      </c>
      <c r="T960" s="262">
        <v>0</v>
      </c>
      <c r="U960" s="262">
        <v>0</v>
      </c>
      <c r="V960" s="262">
        <v>0</v>
      </c>
      <c r="W960" s="262">
        <v>0</v>
      </c>
      <c r="X960" s="262">
        <v>0</v>
      </c>
      <c r="Y960" s="262">
        <v>0</v>
      </c>
    </row>
    <row r="961" spans="4:25" hidden="1" outlineLevel="1">
      <c r="D961" s="255" t="s">
        <v>1959</v>
      </c>
      <c r="E961" s="255" t="s">
        <v>55</v>
      </c>
      <c r="F961" s="255" t="s">
        <v>608</v>
      </c>
      <c r="H961" s="255" t="s">
        <v>609</v>
      </c>
      <c r="I961" s="255" t="s">
        <v>1960</v>
      </c>
      <c r="J961" s="255" t="s">
        <v>122</v>
      </c>
      <c r="L961" s="267">
        <v>0</v>
      </c>
      <c r="M961" s="262"/>
      <c r="N961" s="262">
        <v>0</v>
      </c>
      <c r="O961" s="262">
        <v>0</v>
      </c>
      <c r="P961" s="262">
        <v>0</v>
      </c>
      <c r="Q961" s="262">
        <v>0</v>
      </c>
      <c r="R961" s="262">
        <v>0</v>
      </c>
      <c r="S961" s="262">
        <v>0</v>
      </c>
      <c r="T961" s="262">
        <v>0</v>
      </c>
      <c r="U961" s="262">
        <v>0</v>
      </c>
      <c r="V961" s="262">
        <v>0</v>
      </c>
      <c r="W961" s="262">
        <v>0</v>
      </c>
      <c r="X961" s="262">
        <v>0</v>
      </c>
      <c r="Y961" s="262">
        <v>0</v>
      </c>
    </row>
    <row r="962" spans="4:25" hidden="1" outlineLevel="1">
      <c r="D962" s="255" t="s">
        <v>2452</v>
      </c>
      <c r="E962" s="255" t="s">
        <v>55</v>
      </c>
      <c r="F962" s="255" t="s">
        <v>608</v>
      </c>
      <c r="H962" s="255" t="s">
        <v>609</v>
      </c>
      <c r="I962" s="255" t="s">
        <v>2453</v>
      </c>
      <c r="J962" s="255" t="s">
        <v>123</v>
      </c>
      <c r="L962" s="267">
        <v>56.7</v>
      </c>
      <c r="M962" s="262"/>
      <c r="N962" s="262">
        <v>0</v>
      </c>
      <c r="O962" s="262">
        <v>0</v>
      </c>
      <c r="P962" s="262">
        <v>0</v>
      </c>
      <c r="Q962" s="262">
        <v>0</v>
      </c>
      <c r="R962" s="262">
        <v>0</v>
      </c>
      <c r="S962" s="262">
        <v>0</v>
      </c>
      <c r="T962" s="262">
        <v>0</v>
      </c>
      <c r="U962" s="262">
        <v>0</v>
      </c>
      <c r="V962" s="262">
        <v>0</v>
      </c>
      <c r="W962" s="262">
        <v>0</v>
      </c>
      <c r="X962" s="262">
        <v>0</v>
      </c>
      <c r="Y962" s="262">
        <v>56.7</v>
      </c>
    </row>
    <row r="963" spans="4:25" hidden="1" outlineLevel="1">
      <c r="D963" s="255" t="s">
        <v>1306</v>
      </c>
      <c r="E963" s="255" t="s">
        <v>54</v>
      </c>
      <c r="F963" s="255" t="s">
        <v>608</v>
      </c>
      <c r="H963" s="255" t="s">
        <v>609</v>
      </c>
      <c r="I963" s="255" t="s">
        <v>1307</v>
      </c>
      <c r="J963" s="255" t="s">
        <v>126</v>
      </c>
      <c r="L963" s="267">
        <v>0</v>
      </c>
      <c r="M963" s="262"/>
      <c r="N963" s="262">
        <v>0</v>
      </c>
      <c r="O963" s="262">
        <v>0</v>
      </c>
      <c r="P963" s="262">
        <v>0</v>
      </c>
      <c r="Q963" s="262">
        <v>0</v>
      </c>
      <c r="R963" s="262">
        <v>0</v>
      </c>
      <c r="S963" s="262">
        <v>0</v>
      </c>
      <c r="T963" s="262">
        <v>0</v>
      </c>
      <c r="U963" s="262">
        <v>0</v>
      </c>
      <c r="V963" s="262">
        <v>0</v>
      </c>
      <c r="W963" s="262">
        <v>0</v>
      </c>
      <c r="X963" s="262">
        <v>0</v>
      </c>
      <c r="Y963" s="262">
        <v>0</v>
      </c>
    </row>
    <row r="964" spans="4:25" hidden="1" outlineLevel="1">
      <c r="D964" s="255" t="s">
        <v>1308</v>
      </c>
      <c r="E964" s="255" t="s">
        <v>56</v>
      </c>
      <c r="F964" s="255" t="s">
        <v>608</v>
      </c>
      <c r="H964" s="255" t="s">
        <v>609</v>
      </c>
      <c r="I964" s="255" t="s">
        <v>1309</v>
      </c>
      <c r="J964" s="255" t="s">
        <v>125</v>
      </c>
      <c r="L964" s="267">
        <v>0</v>
      </c>
      <c r="M964" s="262"/>
      <c r="N964" s="262">
        <v>0</v>
      </c>
      <c r="O964" s="262">
        <v>0</v>
      </c>
      <c r="P964" s="262">
        <v>0</v>
      </c>
      <c r="Q964" s="262">
        <v>0</v>
      </c>
      <c r="R964" s="262">
        <v>0</v>
      </c>
      <c r="S964" s="262">
        <v>0</v>
      </c>
      <c r="T964" s="262">
        <v>0</v>
      </c>
      <c r="U964" s="262">
        <v>0</v>
      </c>
      <c r="V964" s="262">
        <v>0</v>
      </c>
      <c r="W964" s="262">
        <v>0</v>
      </c>
      <c r="X964" s="262">
        <v>0</v>
      </c>
      <c r="Y964" s="262">
        <v>0</v>
      </c>
    </row>
    <row r="965" spans="4:25" hidden="1" outlineLevel="1">
      <c r="D965" s="255" t="s">
        <v>1753</v>
      </c>
      <c r="E965" s="255" t="s">
        <v>55</v>
      </c>
      <c r="F965" s="255" t="s">
        <v>608</v>
      </c>
      <c r="H965" s="255" t="s">
        <v>609</v>
      </c>
      <c r="I965" s="255" t="s">
        <v>1310</v>
      </c>
      <c r="J965" s="255" t="s">
        <v>615</v>
      </c>
      <c r="L965" s="267">
        <v>0</v>
      </c>
      <c r="M965" s="262"/>
      <c r="N965" s="262">
        <v>0</v>
      </c>
      <c r="O965" s="262">
        <v>0</v>
      </c>
      <c r="P965" s="262">
        <v>0</v>
      </c>
      <c r="Q965" s="262">
        <v>0</v>
      </c>
      <c r="R965" s="262">
        <v>0</v>
      </c>
      <c r="S965" s="262">
        <v>0</v>
      </c>
      <c r="T965" s="262">
        <v>0</v>
      </c>
      <c r="U965" s="262">
        <v>0</v>
      </c>
      <c r="V965" s="262">
        <v>0</v>
      </c>
      <c r="W965" s="262">
        <v>0</v>
      </c>
      <c r="X965" s="262">
        <v>0</v>
      </c>
      <c r="Y965" s="262">
        <v>0</v>
      </c>
    </row>
    <row r="966" spans="4:25" hidden="1" outlineLevel="1">
      <c r="D966" s="255" t="s">
        <v>1311</v>
      </c>
      <c r="E966" s="255" t="s">
        <v>55</v>
      </c>
      <c r="F966" s="255" t="s">
        <v>608</v>
      </c>
      <c r="H966" s="255" t="s">
        <v>609</v>
      </c>
      <c r="I966" s="255" t="s">
        <v>1312</v>
      </c>
      <c r="J966" s="255" t="s">
        <v>127</v>
      </c>
      <c r="L966" s="267">
        <v>428</v>
      </c>
      <c r="M966" s="262"/>
      <c r="N966" s="262">
        <v>0</v>
      </c>
      <c r="O966" s="262">
        <v>0</v>
      </c>
      <c r="P966" s="262">
        <v>0</v>
      </c>
      <c r="Q966" s="262">
        <v>0</v>
      </c>
      <c r="R966" s="262">
        <v>218</v>
      </c>
      <c r="S966" s="262">
        <v>0</v>
      </c>
      <c r="T966" s="262">
        <v>210</v>
      </c>
      <c r="U966" s="262">
        <v>0</v>
      </c>
      <c r="V966" s="262">
        <v>0</v>
      </c>
      <c r="W966" s="262">
        <v>0</v>
      </c>
      <c r="X966" s="262">
        <v>0</v>
      </c>
      <c r="Y966" s="262">
        <v>0</v>
      </c>
    </row>
    <row r="967" spans="4:25" hidden="1" outlineLevel="1">
      <c r="D967" s="255" t="s">
        <v>1313</v>
      </c>
      <c r="E967" s="255" t="s">
        <v>55</v>
      </c>
      <c r="F967" s="255" t="s">
        <v>608</v>
      </c>
      <c r="H967" s="255" t="s">
        <v>609</v>
      </c>
      <c r="I967" s="255" t="s">
        <v>1314</v>
      </c>
      <c r="J967" s="255" t="s">
        <v>123</v>
      </c>
      <c r="L967" s="267">
        <v>0</v>
      </c>
      <c r="M967" s="262"/>
      <c r="N967" s="262">
        <v>0</v>
      </c>
      <c r="O967" s="262">
        <v>0</v>
      </c>
      <c r="P967" s="262">
        <v>0</v>
      </c>
      <c r="Q967" s="262">
        <v>0</v>
      </c>
      <c r="R967" s="262">
        <v>0</v>
      </c>
      <c r="S967" s="262">
        <v>0</v>
      </c>
      <c r="T967" s="262">
        <v>0</v>
      </c>
      <c r="U967" s="262">
        <v>0</v>
      </c>
      <c r="V967" s="262">
        <v>0</v>
      </c>
      <c r="W967" s="262">
        <v>0</v>
      </c>
      <c r="X967" s="262">
        <v>0</v>
      </c>
      <c r="Y967" s="262">
        <v>0</v>
      </c>
    </row>
    <row r="968" spans="4:25" hidden="1" outlineLevel="1">
      <c r="D968" s="255" t="s">
        <v>2125</v>
      </c>
      <c r="E968" s="255" t="s">
        <v>55</v>
      </c>
      <c r="F968" s="255" t="s">
        <v>608</v>
      </c>
      <c r="H968" s="255" t="s">
        <v>609</v>
      </c>
      <c r="I968" s="255" t="s">
        <v>2126</v>
      </c>
      <c r="J968" s="255" t="s">
        <v>561</v>
      </c>
      <c r="L968" s="267">
        <v>0</v>
      </c>
      <c r="M968" s="262"/>
      <c r="N968" s="262">
        <v>0</v>
      </c>
      <c r="O968" s="262">
        <v>0</v>
      </c>
      <c r="P968" s="262">
        <v>0</v>
      </c>
      <c r="Q968" s="262">
        <v>0</v>
      </c>
      <c r="R968" s="262">
        <v>0</v>
      </c>
      <c r="S968" s="262">
        <v>0</v>
      </c>
      <c r="T968" s="262">
        <v>0</v>
      </c>
      <c r="U968" s="262">
        <v>0</v>
      </c>
      <c r="V968" s="262">
        <v>0</v>
      </c>
      <c r="W968" s="262">
        <v>0</v>
      </c>
      <c r="X968" s="262">
        <v>0</v>
      </c>
      <c r="Y968" s="262">
        <v>0</v>
      </c>
    </row>
    <row r="969" spans="4:25" hidden="1" outlineLevel="1">
      <c r="D969" s="255" t="s">
        <v>1315</v>
      </c>
      <c r="E969" s="255" t="s">
        <v>56</v>
      </c>
      <c r="F969" s="255" t="s">
        <v>608</v>
      </c>
      <c r="H969" s="255" t="s">
        <v>609</v>
      </c>
      <c r="I969" s="255" t="s">
        <v>1316</v>
      </c>
      <c r="J969" s="255" t="s">
        <v>125</v>
      </c>
      <c r="L969" s="267">
        <v>12455</v>
      </c>
      <c r="M969" s="262"/>
      <c r="N969" s="262">
        <v>0</v>
      </c>
      <c r="O969" s="262">
        <v>0</v>
      </c>
      <c r="P969" s="262">
        <v>265</v>
      </c>
      <c r="Q969" s="262">
        <v>265</v>
      </c>
      <c r="R969" s="262">
        <v>5962.5</v>
      </c>
      <c r="S969" s="262">
        <v>5962.5</v>
      </c>
      <c r="T969" s="262">
        <v>0</v>
      </c>
      <c r="U969" s="262">
        <v>0</v>
      </c>
      <c r="V969" s="262">
        <v>0</v>
      </c>
      <c r="W969" s="262">
        <v>0</v>
      </c>
      <c r="X969" s="262">
        <v>0</v>
      </c>
      <c r="Y969" s="262">
        <v>0</v>
      </c>
    </row>
    <row r="970" spans="4:25" hidden="1" outlineLevel="1">
      <c r="D970" s="255" t="s">
        <v>1754</v>
      </c>
      <c r="E970" s="255" t="s">
        <v>55</v>
      </c>
      <c r="F970" s="255" t="s">
        <v>608</v>
      </c>
      <c r="H970" s="255" t="s">
        <v>609</v>
      </c>
      <c r="I970" s="255" t="s">
        <v>1317</v>
      </c>
      <c r="J970" s="255" t="s">
        <v>123</v>
      </c>
      <c r="L970" s="267">
        <v>2595</v>
      </c>
      <c r="M970" s="262"/>
      <c r="N970" s="262">
        <v>0</v>
      </c>
      <c r="O970" s="262">
        <v>0</v>
      </c>
      <c r="P970" s="262">
        <v>0</v>
      </c>
      <c r="Q970" s="262">
        <v>1224</v>
      </c>
      <c r="R970" s="262">
        <v>1267.25</v>
      </c>
      <c r="S970" s="262">
        <v>0</v>
      </c>
      <c r="T970" s="262">
        <v>0</v>
      </c>
      <c r="U970" s="262">
        <v>46.75</v>
      </c>
      <c r="V970" s="262">
        <v>0</v>
      </c>
      <c r="W970" s="262">
        <v>0</v>
      </c>
      <c r="X970" s="262">
        <v>57</v>
      </c>
      <c r="Y970" s="262">
        <v>0</v>
      </c>
    </row>
    <row r="971" spans="4:25" hidden="1" outlineLevel="1">
      <c r="D971" s="255" t="s">
        <v>1318</v>
      </c>
      <c r="E971" s="255" t="s">
        <v>54</v>
      </c>
      <c r="F971" s="255" t="s">
        <v>608</v>
      </c>
      <c r="H971" s="255" t="s">
        <v>609</v>
      </c>
      <c r="I971" s="255" t="s">
        <v>1319</v>
      </c>
      <c r="J971" s="255" t="s">
        <v>126</v>
      </c>
      <c r="L971" s="267">
        <v>15485.8</v>
      </c>
      <c r="M971" s="262"/>
      <c r="N971" s="262">
        <v>0</v>
      </c>
      <c r="O971" s="262">
        <v>2390.3000000000002</v>
      </c>
      <c r="P971" s="262">
        <v>544.5</v>
      </c>
      <c r="Q971" s="262">
        <v>6894.25</v>
      </c>
      <c r="R971" s="262">
        <v>0</v>
      </c>
      <c r="S971" s="262">
        <v>5656.75</v>
      </c>
      <c r="T971" s="262">
        <v>0</v>
      </c>
      <c r="U971" s="262">
        <v>0</v>
      </c>
      <c r="V971" s="262">
        <v>0</v>
      </c>
      <c r="W971" s="262">
        <v>0</v>
      </c>
      <c r="X971" s="262">
        <v>0</v>
      </c>
      <c r="Y971" s="262">
        <v>0</v>
      </c>
    </row>
    <row r="972" spans="4:25" hidden="1" outlineLevel="1">
      <c r="D972" s="255" t="s">
        <v>1961</v>
      </c>
      <c r="E972" s="255" t="s">
        <v>54</v>
      </c>
      <c r="F972" s="255" t="s">
        <v>608</v>
      </c>
      <c r="H972" s="255" t="s">
        <v>609</v>
      </c>
      <c r="I972" s="255" t="s">
        <v>1320</v>
      </c>
      <c r="J972" s="255" t="s">
        <v>126</v>
      </c>
      <c r="L972" s="267">
        <v>0</v>
      </c>
      <c r="M972" s="262"/>
      <c r="N972" s="262">
        <v>0</v>
      </c>
      <c r="O972" s="262">
        <v>0</v>
      </c>
      <c r="P972" s="262">
        <v>0</v>
      </c>
      <c r="Q972" s="262">
        <v>0</v>
      </c>
      <c r="R972" s="262">
        <v>0</v>
      </c>
      <c r="S972" s="262">
        <v>0</v>
      </c>
      <c r="T972" s="262">
        <v>0</v>
      </c>
      <c r="U972" s="262">
        <v>0</v>
      </c>
      <c r="V972" s="262">
        <v>0</v>
      </c>
      <c r="W972" s="262">
        <v>0</v>
      </c>
      <c r="X972" s="262">
        <v>0</v>
      </c>
      <c r="Y972" s="262">
        <v>0</v>
      </c>
    </row>
    <row r="973" spans="4:25" hidden="1" outlineLevel="1">
      <c r="D973" s="255" t="s">
        <v>1321</v>
      </c>
      <c r="E973" s="255" t="s">
        <v>55</v>
      </c>
      <c r="F973" s="255" t="s">
        <v>608</v>
      </c>
      <c r="H973" s="255" t="s">
        <v>609</v>
      </c>
      <c r="I973" s="255" t="s">
        <v>1322</v>
      </c>
      <c r="J973" s="255" t="s">
        <v>123</v>
      </c>
      <c r="L973" s="267">
        <v>3009.6</v>
      </c>
      <c r="M973" s="262"/>
      <c r="N973" s="262">
        <v>0</v>
      </c>
      <c r="O973" s="262">
        <v>0</v>
      </c>
      <c r="P973" s="262">
        <v>0</v>
      </c>
      <c r="Q973" s="262">
        <v>1504.8</v>
      </c>
      <c r="R973" s="262">
        <v>1504.8</v>
      </c>
      <c r="S973" s="262">
        <v>0</v>
      </c>
      <c r="T973" s="262">
        <v>0</v>
      </c>
      <c r="U973" s="262">
        <v>0</v>
      </c>
      <c r="V973" s="262">
        <v>0</v>
      </c>
      <c r="W973" s="262">
        <v>0</v>
      </c>
      <c r="X973" s="262">
        <v>0</v>
      </c>
      <c r="Y973" s="262">
        <v>0</v>
      </c>
    </row>
    <row r="974" spans="4:25" hidden="1" outlineLevel="1">
      <c r="D974" s="255" t="s">
        <v>1323</v>
      </c>
      <c r="E974" s="255" t="s">
        <v>55</v>
      </c>
      <c r="F974" s="255" t="s">
        <v>608</v>
      </c>
      <c r="H974" s="255" t="s">
        <v>609</v>
      </c>
      <c r="I974" s="255" t="s">
        <v>1324</v>
      </c>
      <c r="J974" s="255" t="s">
        <v>127</v>
      </c>
      <c r="L974" s="267">
        <v>0</v>
      </c>
      <c r="M974" s="262"/>
      <c r="N974" s="262">
        <v>0</v>
      </c>
      <c r="O974" s="262">
        <v>0</v>
      </c>
      <c r="P974" s="262">
        <v>0</v>
      </c>
      <c r="Q974" s="262">
        <v>0</v>
      </c>
      <c r="R974" s="262">
        <v>0</v>
      </c>
      <c r="S974" s="262">
        <v>0</v>
      </c>
      <c r="T974" s="262">
        <v>0</v>
      </c>
      <c r="U974" s="262">
        <v>0</v>
      </c>
      <c r="V974" s="262">
        <v>0</v>
      </c>
      <c r="W974" s="262">
        <v>0</v>
      </c>
      <c r="X974" s="262">
        <v>0</v>
      </c>
      <c r="Y974" s="262">
        <v>0</v>
      </c>
    </row>
    <row r="975" spans="4:25" hidden="1" outlineLevel="1">
      <c r="D975" s="255" t="s">
        <v>1325</v>
      </c>
      <c r="E975" s="255" t="s">
        <v>54</v>
      </c>
      <c r="F975" s="255" t="s">
        <v>608</v>
      </c>
      <c r="H975" s="255" t="s">
        <v>609</v>
      </c>
      <c r="I975" s="255" t="s">
        <v>1326</v>
      </c>
      <c r="J975" s="255" t="s">
        <v>126</v>
      </c>
      <c r="L975" s="267">
        <v>0</v>
      </c>
      <c r="M975" s="262"/>
      <c r="N975" s="262">
        <v>0</v>
      </c>
      <c r="O975" s="262">
        <v>0</v>
      </c>
      <c r="P975" s="262">
        <v>0</v>
      </c>
      <c r="Q975" s="262">
        <v>0</v>
      </c>
      <c r="R975" s="262">
        <v>0</v>
      </c>
      <c r="S975" s="262">
        <v>0</v>
      </c>
      <c r="T975" s="262">
        <v>0</v>
      </c>
      <c r="U975" s="262">
        <v>0</v>
      </c>
      <c r="V975" s="262">
        <v>0</v>
      </c>
      <c r="W975" s="262">
        <v>0</v>
      </c>
      <c r="X975" s="262">
        <v>0</v>
      </c>
      <c r="Y975" s="262">
        <v>0</v>
      </c>
    </row>
    <row r="976" spans="4:25" hidden="1" outlineLevel="1">
      <c r="D976" s="255" t="s">
        <v>1962</v>
      </c>
      <c r="E976" s="255" t="s">
        <v>55</v>
      </c>
      <c r="F976" s="255" t="s">
        <v>608</v>
      </c>
      <c r="H976" s="255" t="s">
        <v>609</v>
      </c>
      <c r="I976" s="255" t="s">
        <v>1963</v>
      </c>
      <c r="J976" s="255" t="s">
        <v>122</v>
      </c>
      <c r="L976" s="267">
        <v>0</v>
      </c>
      <c r="M976" s="262"/>
      <c r="N976" s="262">
        <v>0</v>
      </c>
      <c r="O976" s="262">
        <v>0</v>
      </c>
      <c r="P976" s="262">
        <v>0</v>
      </c>
      <c r="Q976" s="262">
        <v>0</v>
      </c>
      <c r="R976" s="262">
        <v>0</v>
      </c>
      <c r="S976" s="262">
        <v>0</v>
      </c>
      <c r="T976" s="262">
        <v>0</v>
      </c>
      <c r="U976" s="262">
        <v>0</v>
      </c>
      <c r="V976" s="262">
        <v>0</v>
      </c>
      <c r="W976" s="262">
        <v>0</v>
      </c>
      <c r="X976" s="262">
        <v>0</v>
      </c>
      <c r="Y976" s="262">
        <v>0</v>
      </c>
    </row>
    <row r="977" spans="4:25" hidden="1" outlineLevel="1">
      <c r="D977" s="255" t="s">
        <v>1755</v>
      </c>
      <c r="E977" s="255" t="s">
        <v>55</v>
      </c>
      <c r="F977" s="255" t="s">
        <v>608</v>
      </c>
      <c r="H977" s="255" t="s">
        <v>609</v>
      </c>
      <c r="I977" s="255" t="s">
        <v>1327</v>
      </c>
      <c r="J977" s="255" t="s">
        <v>561</v>
      </c>
      <c r="L977" s="267">
        <v>0</v>
      </c>
      <c r="M977" s="262"/>
      <c r="N977" s="262">
        <v>0</v>
      </c>
      <c r="O977" s="262">
        <v>0</v>
      </c>
      <c r="P977" s="262">
        <v>0</v>
      </c>
      <c r="Q977" s="262">
        <v>0</v>
      </c>
      <c r="R977" s="262">
        <v>0</v>
      </c>
      <c r="S977" s="262">
        <v>0</v>
      </c>
      <c r="T977" s="262">
        <v>0</v>
      </c>
      <c r="U977" s="262">
        <v>0</v>
      </c>
      <c r="V977" s="262">
        <v>0</v>
      </c>
      <c r="W977" s="262">
        <v>0</v>
      </c>
      <c r="X977" s="262">
        <v>0</v>
      </c>
      <c r="Y977" s="262">
        <v>0</v>
      </c>
    </row>
    <row r="978" spans="4:25" hidden="1" outlineLevel="1">
      <c r="D978" s="255" t="s">
        <v>1964</v>
      </c>
      <c r="E978" s="255" t="s">
        <v>55</v>
      </c>
      <c r="F978" s="255" t="s">
        <v>608</v>
      </c>
      <c r="H978" s="255" t="s">
        <v>609</v>
      </c>
      <c r="I978" s="255" t="s">
        <v>1965</v>
      </c>
      <c r="J978" s="255" t="s">
        <v>122</v>
      </c>
      <c r="L978" s="267">
        <v>0</v>
      </c>
      <c r="M978" s="262"/>
      <c r="N978" s="262">
        <v>0</v>
      </c>
      <c r="O978" s="262">
        <v>0</v>
      </c>
      <c r="P978" s="262">
        <v>0</v>
      </c>
      <c r="Q978" s="262">
        <v>0</v>
      </c>
      <c r="R978" s="262">
        <v>0</v>
      </c>
      <c r="S978" s="262">
        <v>0</v>
      </c>
      <c r="T978" s="262">
        <v>0</v>
      </c>
      <c r="U978" s="262">
        <v>0</v>
      </c>
      <c r="V978" s="262">
        <v>0</v>
      </c>
      <c r="W978" s="262">
        <v>0</v>
      </c>
      <c r="X978" s="262">
        <v>0</v>
      </c>
      <c r="Y978" s="262">
        <v>0</v>
      </c>
    </row>
    <row r="979" spans="4:25" hidden="1" outlineLevel="1">
      <c r="D979" s="255" t="s">
        <v>1966</v>
      </c>
      <c r="E979" s="255" t="s">
        <v>55</v>
      </c>
      <c r="F979" s="255" t="s">
        <v>608</v>
      </c>
      <c r="H979" s="255" t="s">
        <v>609</v>
      </c>
      <c r="I979" s="255" t="s">
        <v>1967</v>
      </c>
      <c r="J979" s="255" t="s">
        <v>122</v>
      </c>
      <c r="L979" s="267">
        <v>0</v>
      </c>
      <c r="M979" s="262"/>
      <c r="N979" s="262">
        <v>0</v>
      </c>
      <c r="O979" s="262">
        <v>0</v>
      </c>
      <c r="P979" s="262">
        <v>0</v>
      </c>
      <c r="Q979" s="262">
        <v>0</v>
      </c>
      <c r="R979" s="262">
        <v>0</v>
      </c>
      <c r="S979" s="262">
        <v>0</v>
      </c>
      <c r="T979" s="262">
        <v>0</v>
      </c>
      <c r="U979" s="262">
        <v>0</v>
      </c>
      <c r="V979" s="262">
        <v>0</v>
      </c>
      <c r="W979" s="262">
        <v>0</v>
      </c>
      <c r="X979" s="262">
        <v>0</v>
      </c>
      <c r="Y979" s="262">
        <v>0</v>
      </c>
    </row>
    <row r="980" spans="4:25" hidden="1" outlineLevel="1">
      <c r="D980" s="255" t="s">
        <v>1328</v>
      </c>
      <c r="E980" s="255" t="s">
        <v>55</v>
      </c>
      <c r="F980" s="255" t="s">
        <v>608</v>
      </c>
      <c r="H980" s="255" t="s">
        <v>609</v>
      </c>
      <c r="I980" s="255" t="s">
        <v>1329</v>
      </c>
      <c r="J980" s="255" t="s">
        <v>558</v>
      </c>
      <c r="L980" s="267">
        <v>0</v>
      </c>
      <c r="M980" s="262"/>
      <c r="N980" s="262">
        <v>0</v>
      </c>
      <c r="O980" s="262">
        <v>0</v>
      </c>
      <c r="P980" s="262">
        <v>0</v>
      </c>
      <c r="Q980" s="262">
        <v>0</v>
      </c>
      <c r="R980" s="262">
        <v>0</v>
      </c>
      <c r="S980" s="262">
        <v>0</v>
      </c>
      <c r="T980" s="262">
        <v>0</v>
      </c>
      <c r="U980" s="262">
        <v>0</v>
      </c>
      <c r="V980" s="262">
        <v>0</v>
      </c>
      <c r="W980" s="262">
        <v>0</v>
      </c>
      <c r="X980" s="262">
        <v>0</v>
      </c>
      <c r="Y980" s="262">
        <v>0</v>
      </c>
    </row>
    <row r="981" spans="4:25" hidden="1" outlineLevel="1">
      <c r="D981" s="255" t="s">
        <v>1330</v>
      </c>
      <c r="E981" s="255" t="s">
        <v>56</v>
      </c>
      <c r="F981" s="255" t="s">
        <v>608</v>
      </c>
      <c r="H981" s="255" t="s">
        <v>609</v>
      </c>
      <c r="I981" s="255" t="s">
        <v>1331</v>
      </c>
      <c r="J981" s="255" t="s">
        <v>125</v>
      </c>
      <c r="L981" s="267">
        <v>0</v>
      </c>
      <c r="M981" s="262"/>
      <c r="N981" s="262">
        <v>0</v>
      </c>
      <c r="O981" s="262">
        <v>0</v>
      </c>
      <c r="P981" s="262">
        <v>0</v>
      </c>
      <c r="Q981" s="262">
        <v>0</v>
      </c>
      <c r="R981" s="262">
        <v>0</v>
      </c>
      <c r="S981" s="262">
        <v>0</v>
      </c>
      <c r="T981" s="262">
        <v>0</v>
      </c>
      <c r="U981" s="262">
        <v>0</v>
      </c>
      <c r="V981" s="262">
        <v>0</v>
      </c>
      <c r="W981" s="262">
        <v>0</v>
      </c>
      <c r="X981" s="262">
        <v>0</v>
      </c>
      <c r="Y981" s="262">
        <v>0</v>
      </c>
    </row>
    <row r="982" spans="4:25" hidden="1" outlineLevel="1">
      <c r="D982" s="255" t="s">
        <v>1968</v>
      </c>
      <c r="E982" s="255" t="s">
        <v>55</v>
      </c>
      <c r="F982" s="255" t="s">
        <v>608</v>
      </c>
      <c r="H982" s="255" t="s">
        <v>609</v>
      </c>
      <c r="I982" s="255" t="s">
        <v>1969</v>
      </c>
      <c r="J982" s="255" t="s">
        <v>122</v>
      </c>
      <c r="L982" s="267">
        <v>0</v>
      </c>
      <c r="M982" s="262"/>
      <c r="N982" s="262">
        <v>0</v>
      </c>
      <c r="O982" s="262">
        <v>0</v>
      </c>
      <c r="P982" s="262">
        <v>0</v>
      </c>
      <c r="Q982" s="262">
        <v>0</v>
      </c>
      <c r="R982" s="262">
        <v>0</v>
      </c>
      <c r="S982" s="262">
        <v>0</v>
      </c>
      <c r="T982" s="262">
        <v>0</v>
      </c>
      <c r="U982" s="262">
        <v>0</v>
      </c>
      <c r="V982" s="262">
        <v>0</v>
      </c>
      <c r="W982" s="262">
        <v>0</v>
      </c>
      <c r="X982" s="262">
        <v>0</v>
      </c>
      <c r="Y982" s="262">
        <v>0</v>
      </c>
    </row>
    <row r="983" spans="4:25" hidden="1" outlineLevel="1">
      <c r="D983" s="255" t="s">
        <v>1332</v>
      </c>
      <c r="E983" s="255" t="s">
        <v>55</v>
      </c>
      <c r="F983" s="255" t="s">
        <v>608</v>
      </c>
      <c r="H983" s="255" t="s">
        <v>609</v>
      </c>
      <c r="I983" s="255" t="s">
        <v>1333</v>
      </c>
      <c r="J983" s="255" t="s">
        <v>123</v>
      </c>
      <c r="L983" s="267">
        <v>0</v>
      </c>
      <c r="M983" s="262"/>
      <c r="N983" s="262">
        <v>0</v>
      </c>
      <c r="O983" s="262">
        <v>0</v>
      </c>
      <c r="P983" s="262">
        <v>0</v>
      </c>
      <c r="Q983" s="262">
        <v>0</v>
      </c>
      <c r="R983" s="262">
        <v>0</v>
      </c>
      <c r="S983" s="262">
        <v>0</v>
      </c>
      <c r="T983" s="262">
        <v>0</v>
      </c>
      <c r="U983" s="262">
        <v>0</v>
      </c>
      <c r="V983" s="262">
        <v>0</v>
      </c>
      <c r="W983" s="262">
        <v>0</v>
      </c>
      <c r="X983" s="262">
        <v>0</v>
      </c>
      <c r="Y983" s="262">
        <v>0</v>
      </c>
    </row>
    <row r="984" spans="4:25" hidden="1" outlineLevel="1">
      <c r="D984" s="255" t="s">
        <v>1334</v>
      </c>
      <c r="E984" s="255" t="s">
        <v>55</v>
      </c>
      <c r="F984" s="255" t="s">
        <v>608</v>
      </c>
      <c r="H984" s="255" t="s">
        <v>609</v>
      </c>
      <c r="I984" s="255" t="s">
        <v>1335</v>
      </c>
      <c r="J984" s="255" t="s">
        <v>123</v>
      </c>
      <c r="L984" s="267">
        <v>53.1</v>
      </c>
      <c r="M984" s="262"/>
      <c r="N984" s="262">
        <v>0</v>
      </c>
      <c r="O984" s="262">
        <v>0</v>
      </c>
      <c r="P984" s="262">
        <v>0</v>
      </c>
      <c r="Q984" s="262">
        <v>0</v>
      </c>
      <c r="R984" s="262">
        <v>0</v>
      </c>
      <c r="S984" s="262">
        <v>0</v>
      </c>
      <c r="T984" s="262">
        <v>0</v>
      </c>
      <c r="U984" s="262">
        <v>0</v>
      </c>
      <c r="V984" s="262">
        <v>0</v>
      </c>
      <c r="W984" s="262">
        <v>0</v>
      </c>
      <c r="X984" s="262">
        <v>0</v>
      </c>
      <c r="Y984" s="262">
        <v>53.1</v>
      </c>
    </row>
    <row r="985" spans="4:25" hidden="1" outlineLevel="1">
      <c r="D985" s="255" t="s">
        <v>3613</v>
      </c>
      <c r="E985" s="255" t="s">
        <v>55</v>
      </c>
      <c r="F985" s="255" t="s">
        <v>608</v>
      </c>
      <c r="H985" s="255" t="s">
        <v>609</v>
      </c>
      <c r="I985" s="255" t="s">
        <v>3614</v>
      </c>
      <c r="J985" s="255" t="s">
        <v>123</v>
      </c>
      <c r="L985" s="267">
        <v>0</v>
      </c>
      <c r="M985" s="262"/>
      <c r="N985" s="262"/>
      <c r="O985" s="262"/>
      <c r="P985" s="262"/>
      <c r="Q985" s="262">
        <v>0</v>
      </c>
      <c r="R985" s="262">
        <v>0</v>
      </c>
      <c r="S985" s="262">
        <v>0</v>
      </c>
      <c r="T985" s="262">
        <v>0</v>
      </c>
      <c r="U985" s="262">
        <v>0</v>
      </c>
      <c r="V985" s="262">
        <v>0</v>
      </c>
      <c r="W985" s="262">
        <v>0</v>
      </c>
      <c r="X985" s="262">
        <v>0</v>
      </c>
      <c r="Y985" s="262">
        <v>0</v>
      </c>
    </row>
    <row r="986" spans="4:25" hidden="1" outlineLevel="1">
      <c r="D986" s="255" t="s">
        <v>1336</v>
      </c>
      <c r="E986" s="255" t="s">
        <v>55</v>
      </c>
      <c r="F986" s="255" t="s">
        <v>608</v>
      </c>
      <c r="H986" s="255" t="s">
        <v>609</v>
      </c>
      <c r="I986" s="255" t="s">
        <v>1337</v>
      </c>
      <c r="J986" s="255" t="s">
        <v>614</v>
      </c>
      <c r="L986" s="267">
        <v>13122.9</v>
      </c>
      <c r="M986" s="262"/>
      <c r="N986" s="262">
        <v>0</v>
      </c>
      <c r="O986" s="262">
        <v>0</v>
      </c>
      <c r="P986" s="262">
        <v>909</v>
      </c>
      <c r="Q986" s="262">
        <v>0</v>
      </c>
      <c r="R986" s="262">
        <v>3100.7</v>
      </c>
      <c r="S986" s="262">
        <v>1292.8</v>
      </c>
      <c r="T986" s="262">
        <v>0</v>
      </c>
      <c r="U986" s="262">
        <v>0</v>
      </c>
      <c r="V986" s="262">
        <v>0</v>
      </c>
      <c r="W986" s="262">
        <v>7820.4</v>
      </c>
      <c r="X986" s="262">
        <v>0</v>
      </c>
      <c r="Y986" s="262">
        <v>0</v>
      </c>
    </row>
    <row r="987" spans="4:25" hidden="1" outlineLevel="1">
      <c r="D987" s="255" t="s">
        <v>1338</v>
      </c>
      <c r="E987" s="255" t="s">
        <v>55</v>
      </c>
      <c r="F987" s="255" t="s">
        <v>608</v>
      </c>
      <c r="H987" s="255" t="s">
        <v>609</v>
      </c>
      <c r="I987" s="255" t="s">
        <v>1339</v>
      </c>
      <c r="J987" s="255" t="s">
        <v>558</v>
      </c>
      <c r="L987" s="267">
        <v>0</v>
      </c>
      <c r="M987" s="262"/>
      <c r="N987" s="262">
        <v>0</v>
      </c>
      <c r="O987" s="262">
        <v>0</v>
      </c>
      <c r="P987" s="262">
        <v>0</v>
      </c>
      <c r="Q987" s="262">
        <v>0</v>
      </c>
      <c r="R987" s="262">
        <v>0</v>
      </c>
      <c r="S987" s="262">
        <v>0</v>
      </c>
      <c r="T987" s="262">
        <v>0</v>
      </c>
      <c r="U987" s="262">
        <v>0</v>
      </c>
      <c r="V987" s="262">
        <v>0</v>
      </c>
      <c r="W987" s="262">
        <v>0</v>
      </c>
      <c r="X987" s="262">
        <v>0</v>
      </c>
      <c r="Y987" s="262">
        <v>0</v>
      </c>
    </row>
    <row r="988" spans="4:25" hidden="1" outlineLevel="1">
      <c r="D988" s="255" t="s">
        <v>1970</v>
      </c>
      <c r="E988" s="255" t="s">
        <v>55</v>
      </c>
      <c r="F988" s="255" t="s">
        <v>608</v>
      </c>
      <c r="H988" s="255" t="s">
        <v>609</v>
      </c>
      <c r="I988" s="255" t="s">
        <v>1971</v>
      </c>
      <c r="J988" s="255" t="s">
        <v>122</v>
      </c>
      <c r="L988" s="267">
        <v>0</v>
      </c>
      <c r="M988" s="262"/>
      <c r="N988" s="262">
        <v>0</v>
      </c>
      <c r="O988" s="262">
        <v>0</v>
      </c>
      <c r="P988" s="262">
        <v>0</v>
      </c>
      <c r="Q988" s="262">
        <v>0</v>
      </c>
      <c r="R988" s="262">
        <v>0</v>
      </c>
      <c r="S988" s="262">
        <v>0</v>
      </c>
      <c r="T988" s="262">
        <v>0</v>
      </c>
      <c r="U988" s="262">
        <v>0</v>
      </c>
      <c r="V988" s="262">
        <v>0</v>
      </c>
      <c r="W988" s="262">
        <v>0</v>
      </c>
      <c r="X988" s="262">
        <v>0</v>
      </c>
      <c r="Y988" s="262">
        <v>0</v>
      </c>
    </row>
    <row r="989" spans="4:25" hidden="1" outlineLevel="1">
      <c r="D989" s="255" t="s">
        <v>1340</v>
      </c>
      <c r="E989" s="255" t="s">
        <v>55</v>
      </c>
      <c r="F989" s="255" t="s">
        <v>608</v>
      </c>
      <c r="H989" s="255" t="s">
        <v>609</v>
      </c>
      <c r="I989" s="255" t="s">
        <v>1341</v>
      </c>
      <c r="J989" s="255" t="s">
        <v>614</v>
      </c>
      <c r="L989" s="267">
        <v>0</v>
      </c>
      <c r="M989" s="262"/>
      <c r="N989" s="262">
        <v>0</v>
      </c>
      <c r="O989" s="262">
        <v>0</v>
      </c>
      <c r="P989" s="262">
        <v>0</v>
      </c>
      <c r="Q989" s="262">
        <v>0</v>
      </c>
      <c r="R989" s="262">
        <v>0</v>
      </c>
      <c r="S989" s="262">
        <v>0</v>
      </c>
      <c r="T989" s="262">
        <v>0</v>
      </c>
      <c r="U989" s="262">
        <v>0</v>
      </c>
      <c r="V989" s="262">
        <v>0</v>
      </c>
      <c r="W989" s="262">
        <v>0</v>
      </c>
      <c r="X989" s="262">
        <v>0</v>
      </c>
      <c r="Y989" s="262">
        <v>0</v>
      </c>
    </row>
    <row r="990" spans="4:25" hidden="1" outlineLevel="1">
      <c r="D990" s="255" t="s">
        <v>2454</v>
      </c>
      <c r="E990" s="255" t="s">
        <v>54</v>
      </c>
      <c r="F990" s="255" t="s">
        <v>608</v>
      </c>
      <c r="H990" s="255" t="s">
        <v>609</v>
      </c>
      <c r="I990" s="255" t="s">
        <v>2455</v>
      </c>
      <c r="J990" s="255" t="s">
        <v>126</v>
      </c>
      <c r="L990" s="267">
        <v>432</v>
      </c>
      <c r="M990" s="262"/>
      <c r="N990" s="262">
        <v>0</v>
      </c>
      <c r="O990" s="262">
        <v>0</v>
      </c>
      <c r="P990" s="262">
        <v>0</v>
      </c>
      <c r="Q990" s="262">
        <v>0</v>
      </c>
      <c r="R990" s="262">
        <v>216</v>
      </c>
      <c r="S990" s="262">
        <v>216</v>
      </c>
      <c r="T990" s="262">
        <v>0</v>
      </c>
      <c r="U990" s="262">
        <v>0</v>
      </c>
      <c r="V990" s="262">
        <v>0</v>
      </c>
      <c r="W990" s="262">
        <v>0</v>
      </c>
      <c r="X990" s="262">
        <v>0</v>
      </c>
      <c r="Y990" s="262">
        <v>0</v>
      </c>
    </row>
    <row r="991" spans="4:25" hidden="1" outlineLevel="1">
      <c r="D991" s="255" t="s">
        <v>1342</v>
      </c>
      <c r="E991" s="255" t="s">
        <v>55</v>
      </c>
      <c r="F991" s="255" t="s">
        <v>608</v>
      </c>
      <c r="H991" s="255" t="s">
        <v>609</v>
      </c>
      <c r="I991" s="255" t="s">
        <v>1343</v>
      </c>
      <c r="J991" s="255" t="s">
        <v>558</v>
      </c>
      <c r="L991" s="267">
        <v>0</v>
      </c>
      <c r="M991" s="262"/>
      <c r="N991" s="262">
        <v>0</v>
      </c>
      <c r="O991" s="262">
        <v>0</v>
      </c>
      <c r="P991" s="262">
        <v>0</v>
      </c>
      <c r="Q991" s="262">
        <v>0</v>
      </c>
      <c r="R991" s="262">
        <v>0</v>
      </c>
      <c r="S991" s="262">
        <v>0</v>
      </c>
      <c r="T991" s="262">
        <v>0</v>
      </c>
      <c r="U991" s="262">
        <v>0</v>
      </c>
      <c r="V991" s="262">
        <v>0</v>
      </c>
      <c r="W991" s="262">
        <v>0</v>
      </c>
      <c r="X991" s="262">
        <v>0</v>
      </c>
      <c r="Y991" s="262">
        <v>0</v>
      </c>
    </row>
    <row r="992" spans="4:25" hidden="1" outlineLevel="1">
      <c r="D992" s="255" t="s">
        <v>1344</v>
      </c>
      <c r="E992" s="255" t="s">
        <v>54</v>
      </c>
      <c r="F992" s="255" t="s">
        <v>608</v>
      </c>
      <c r="H992" s="255" t="s">
        <v>609</v>
      </c>
      <c r="I992" s="255" t="s">
        <v>1345</v>
      </c>
      <c r="J992" s="255" t="s">
        <v>126</v>
      </c>
      <c r="L992" s="267">
        <v>146008.27000000002</v>
      </c>
      <c r="M992" s="262"/>
      <c r="N992" s="262">
        <v>9137.4</v>
      </c>
      <c r="O992" s="262">
        <v>12975.3</v>
      </c>
      <c r="P992" s="262">
        <v>11225.5</v>
      </c>
      <c r="Q992" s="262">
        <v>34477.300000000003</v>
      </c>
      <c r="R992" s="262">
        <v>34477.300000000003</v>
      </c>
      <c r="S992" s="262">
        <v>6578</v>
      </c>
      <c r="T992" s="262">
        <v>0</v>
      </c>
      <c r="U992" s="262">
        <v>13228.6</v>
      </c>
      <c r="V992" s="262">
        <v>471.9</v>
      </c>
      <c r="W992" s="262">
        <v>0</v>
      </c>
      <c r="X992" s="262">
        <v>14676.37</v>
      </c>
      <c r="Y992" s="262">
        <v>8760.6</v>
      </c>
    </row>
    <row r="993" spans="4:25" hidden="1" outlineLevel="1">
      <c r="D993" s="255" t="s">
        <v>1346</v>
      </c>
      <c r="E993" s="255" t="s">
        <v>55</v>
      </c>
      <c r="F993" s="255" t="s">
        <v>608</v>
      </c>
      <c r="H993" s="255" t="s">
        <v>609</v>
      </c>
      <c r="I993" s="255" t="s">
        <v>1347</v>
      </c>
      <c r="J993" s="255" t="s">
        <v>614</v>
      </c>
      <c r="L993" s="267">
        <v>260</v>
      </c>
      <c r="M993" s="262"/>
      <c r="N993" s="262">
        <v>0</v>
      </c>
      <c r="O993" s="262">
        <v>0</v>
      </c>
      <c r="P993" s="262">
        <v>0</v>
      </c>
      <c r="Q993" s="262">
        <v>260</v>
      </c>
      <c r="R993" s="262">
        <v>0</v>
      </c>
      <c r="S993" s="262">
        <v>0</v>
      </c>
      <c r="T993" s="262">
        <v>0</v>
      </c>
      <c r="U993" s="262">
        <v>0</v>
      </c>
      <c r="V993" s="262">
        <v>0</v>
      </c>
      <c r="W993" s="262">
        <v>0</v>
      </c>
      <c r="X993" s="262">
        <v>0</v>
      </c>
      <c r="Y993" s="262">
        <v>0</v>
      </c>
    </row>
    <row r="994" spans="4:25" hidden="1" outlineLevel="1">
      <c r="D994" s="255" t="s">
        <v>1348</v>
      </c>
      <c r="E994" s="255" t="s">
        <v>55</v>
      </c>
      <c r="F994" s="255" t="s">
        <v>608</v>
      </c>
      <c r="H994" s="255" t="s">
        <v>609</v>
      </c>
      <c r="I994" s="255" t="s">
        <v>1349</v>
      </c>
      <c r="J994" s="255" t="s">
        <v>558</v>
      </c>
      <c r="L994" s="267">
        <v>0</v>
      </c>
      <c r="M994" s="262"/>
      <c r="N994" s="262">
        <v>0</v>
      </c>
      <c r="O994" s="262">
        <v>0</v>
      </c>
      <c r="P994" s="262">
        <v>0</v>
      </c>
      <c r="Q994" s="262">
        <v>0</v>
      </c>
      <c r="R994" s="262">
        <v>0</v>
      </c>
      <c r="S994" s="262">
        <v>0</v>
      </c>
      <c r="T994" s="262">
        <v>0</v>
      </c>
      <c r="U994" s="262">
        <v>0</v>
      </c>
      <c r="V994" s="262">
        <v>0</v>
      </c>
      <c r="W994" s="262">
        <v>0</v>
      </c>
      <c r="X994" s="262">
        <v>0</v>
      </c>
      <c r="Y994" s="262">
        <v>0</v>
      </c>
    </row>
    <row r="995" spans="4:25" hidden="1" outlineLevel="1">
      <c r="D995" s="255" t="s">
        <v>1350</v>
      </c>
      <c r="E995" s="255" t="s">
        <v>55</v>
      </c>
      <c r="F995" s="255" t="s">
        <v>608</v>
      </c>
      <c r="H995" s="255" t="s">
        <v>609</v>
      </c>
      <c r="I995" s="255" t="s">
        <v>1351</v>
      </c>
      <c r="J995" s="255" t="s">
        <v>614</v>
      </c>
      <c r="L995" s="267">
        <v>0</v>
      </c>
      <c r="M995" s="262"/>
      <c r="N995" s="262">
        <v>0</v>
      </c>
      <c r="O995" s="262">
        <v>0</v>
      </c>
      <c r="P995" s="262">
        <v>0</v>
      </c>
      <c r="Q995" s="262">
        <v>0</v>
      </c>
      <c r="R995" s="262">
        <v>0</v>
      </c>
      <c r="S995" s="262">
        <v>0</v>
      </c>
      <c r="T995" s="262">
        <v>0</v>
      </c>
      <c r="U995" s="262">
        <v>0</v>
      </c>
      <c r="V995" s="262">
        <v>0</v>
      </c>
      <c r="W995" s="262">
        <v>0</v>
      </c>
      <c r="X995" s="262">
        <v>0</v>
      </c>
      <c r="Y995" s="262">
        <v>0</v>
      </c>
    </row>
    <row r="996" spans="4:25" hidden="1" outlineLevel="1">
      <c r="D996" s="255" t="s">
        <v>1354</v>
      </c>
      <c r="E996" s="255" t="s">
        <v>55</v>
      </c>
      <c r="F996" s="255" t="s">
        <v>608</v>
      </c>
      <c r="H996" s="255" t="s">
        <v>609</v>
      </c>
      <c r="I996" s="255" t="s">
        <v>1355</v>
      </c>
      <c r="J996" s="255" t="s">
        <v>561</v>
      </c>
      <c r="L996" s="267">
        <v>0</v>
      </c>
      <c r="M996" s="262"/>
      <c r="N996" s="262">
        <v>0</v>
      </c>
      <c r="O996" s="262">
        <v>0</v>
      </c>
      <c r="P996" s="262">
        <v>0</v>
      </c>
      <c r="Q996" s="262">
        <v>0</v>
      </c>
      <c r="R996" s="262">
        <v>0</v>
      </c>
      <c r="S996" s="262">
        <v>0</v>
      </c>
      <c r="T996" s="262">
        <v>0</v>
      </c>
      <c r="U996" s="262">
        <v>0</v>
      </c>
      <c r="V996" s="262">
        <v>0</v>
      </c>
      <c r="W996" s="262">
        <v>0</v>
      </c>
      <c r="X996" s="262">
        <v>0</v>
      </c>
      <c r="Y996" s="262">
        <v>0</v>
      </c>
    </row>
    <row r="997" spans="4:25" hidden="1" outlineLevel="1">
      <c r="D997" s="255" t="s">
        <v>1972</v>
      </c>
      <c r="E997" s="255" t="s">
        <v>55</v>
      </c>
      <c r="F997" s="255" t="s">
        <v>608</v>
      </c>
      <c r="H997" s="255" t="s">
        <v>609</v>
      </c>
      <c r="I997" s="255" t="s">
        <v>1353</v>
      </c>
      <c r="J997" s="255" t="s">
        <v>614</v>
      </c>
      <c r="L997" s="267">
        <v>1308</v>
      </c>
      <c r="M997" s="262"/>
      <c r="N997" s="262">
        <v>0</v>
      </c>
      <c r="O997" s="262">
        <v>0</v>
      </c>
      <c r="P997" s="262">
        <v>789</v>
      </c>
      <c r="Q997" s="262">
        <v>519</v>
      </c>
      <c r="R997" s="262">
        <v>0</v>
      </c>
      <c r="S997" s="262">
        <v>0</v>
      </c>
      <c r="T997" s="262">
        <v>0</v>
      </c>
      <c r="U997" s="262">
        <v>0</v>
      </c>
      <c r="V997" s="262">
        <v>0</v>
      </c>
      <c r="W997" s="262">
        <v>0</v>
      </c>
      <c r="X997" s="262">
        <v>0</v>
      </c>
      <c r="Y997" s="262">
        <v>0</v>
      </c>
    </row>
    <row r="998" spans="4:25" hidden="1" outlineLevel="1">
      <c r="D998" s="255" t="s">
        <v>3615</v>
      </c>
      <c r="E998" s="255" t="s">
        <v>55</v>
      </c>
      <c r="F998" s="255" t="s">
        <v>608</v>
      </c>
      <c r="H998" s="255" t="s">
        <v>609</v>
      </c>
      <c r="I998" s="255" t="s">
        <v>3616</v>
      </c>
      <c r="J998" s="255" t="s">
        <v>561</v>
      </c>
      <c r="L998" s="267">
        <v>0</v>
      </c>
      <c r="M998" s="262"/>
      <c r="N998" s="262"/>
      <c r="O998" s="262"/>
      <c r="P998" s="262"/>
      <c r="Q998" s="262"/>
      <c r="R998" s="262"/>
      <c r="S998" s="262"/>
      <c r="T998" s="262">
        <v>0</v>
      </c>
      <c r="U998" s="262">
        <v>0</v>
      </c>
      <c r="V998" s="262">
        <v>0</v>
      </c>
      <c r="W998" s="262">
        <v>0</v>
      </c>
      <c r="X998" s="262">
        <v>0</v>
      </c>
      <c r="Y998" s="262">
        <v>0</v>
      </c>
    </row>
    <row r="999" spans="4:25" hidden="1" outlineLevel="1">
      <c r="D999" s="255" t="s">
        <v>1356</v>
      </c>
      <c r="E999" s="255" t="s">
        <v>55</v>
      </c>
      <c r="F999" s="255" t="s">
        <v>608</v>
      </c>
      <c r="H999" s="255" t="s">
        <v>609</v>
      </c>
      <c r="I999" s="255" t="s">
        <v>1357</v>
      </c>
      <c r="J999" s="255" t="s">
        <v>561</v>
      </c>
      <c r="L999" s="267">
        <v>625</v>
      </c>
      <c r="M999" s="262"/>
      <c r="N999" s="262">
        <v>250</v>
      </c>
      <c r="O999" s="262">
        <v>0</v>
      </c>
      <c r="P999" s="262">
        <v>0</v>
      </c>
      <c r="Q999" s="262">
        <v>0</v>
      </c>
      <c r="R999" s="262">
        <v>375</v>
      </c>
      <c r="S999" s="262">
        <v>0</v>
      </c>
      <c r="T999" s="262">
        <v>0</v>
      </c>
      <c r="U999" s="262">
        <v>0</v>
      </c>
      <c r="V999" s="262">
        <v>0</v>
      </c>
      <c r="W999" s="262">
        <v>0</v>
      </c>
      <c r="X999" s="262">
        <v>0</v>
      </c>
      <c r="Y999" s="262">
        <v>0</v>
      </c>
    </row>
    <row r="1000" spans="4:25" hidden="1" outlineLevel="1">
      <c r="D1000" s="255" t="s">
        <v>1973</v>
      </c>
      <c r="E1000" s="255" t="s">
        <v>55</v>
      </c>
      <c r="F1000" s="255" t="s">
        <v>608</v>
      </c>
      <c r="H1000" s="255" t="s">
        <v>609</v>
      </c>
      <c r="I1000" s="255" t="s">
        <v>1974</v>
      </c>
      <c r="J1000" s="255" t="s">
        <v>122</v>
      </c>
      <c r="L1000" s="267">
        <v>0</v>
      </c>
      <c r="M1000" s="262"/>
      <c r="N1000" s="262">
        <v>0</v>
      </c>
      <c r="O1000" s="262">
        <v>0</v>
      </c>
      <c r="P1000" s="262">
        <v>0</v>
      </c>
      <c r="Q1000" s="262">
        <v>0</v>
      </c>
      <c r="R1000" s="262">
        <v>0</v>
      </c>
      <c r="S1000" s="262">
        <v>0</v>
      </c>
      <c r="T1000" s="262">
        <v>0</v>
      </c>
      <c r="U1000" s="262">
        <v>0</v>
      </c>
      <c r="V1000" s="262">
        <v>0</v>
      </c>
      <c r="W1000" s="262">
        <v>0</v>
      </c>
      <c r="X1000" s="262">
        <v>0</v>
      </c>
      <c r="Y1000" s="262">
        <v>0</v>
      </c>
    </row>
    <row r="1001" spans="4:25" hidden="1" outlineLevel="1">
      <c r="D1001" s="255" t="s">
        <v>3617</v>
      </c>
      <c r="E1001" s="255" t="s">
        <v>55</v>
      </c>
      <c r="F1001" s="255" t="s">
        <v>608</v>
      </c>
      <c r="H1001" s="255" t="s">
        <v>609</v>
      </c>
      <c r="I1001" s="255" t="s">
        <v>3618</v>
      </c>
      <c r="J1001" s="255" t="s">
        <v>625</v>
      </c>
      <c r="L1001" s="267">
        <v>0</v>
      </c>
      <c r="M1001" s="262"/>
      <c r="N1001" s="262"/>
      <c r="O1001" s="262"/>
      <c r="P1001" s="262"/>
      <c r="Q1001" s="262"/>
      <c r="R1001" s="262"/>
      <c r="S1001" s="262"/>
      <c r="T1001" s="262">
        <v>0</v>
      </c>
      <c r="U1001" s="262">
        <v>0</v>
      </c>
      <c r="V1001" s="262">
        <v>0</v>
      </c>
      <c r="W1001" s="262">
        <v>0</v>
      </c>
      <c r="X1001" s="262">
        <v>0</v>
      </c>
      <c r="Y1001" s="262">
        <v>0</v>
      </c>
    </row>
    <row r="1002" spans="4:25" hidden="1" outlineLevel="1">
      <c r="D1002" s="255" t="s">
        <v>1358</v>
      </c>
      <c r="E1002" s="255" t="s">
        <v>55</v>
      </c>
      <c r="F1002" s="255" t="s">
        <v>608</v>
      </c>
      <c r="H1002" s="255" t="s">
        <v>609</v>
      </c>
      <c r="I1002" s="255" t="s">
        <v>1359</v>
      </c>
      <c r="J1002" s="255" t="s">
        <v>561</v>
      </c>
      <c r="L1002" s="267">
        <v>0</v>
      </c>
      <c r="M1002" s="262"/>
      <c r="N1002" s="262">
        <v>0</v>
      </c>
      <c r="O1002" s="262">
        <v>0</v>
      </c>
      <c r="P1002" s="262">
        <v>0</v>
      </c>
      <c r="Q1002" s="262"/>
      <c r="R1002" s="262"/>
      <c r="S1002" s="262"/>
      <c r="T1002" s="262"/>
      <c r="U1002" s="262"/>
      <c r="V1002" s="262"/>
      <c r="W1002" s="262"/>
      <c r="X1002" s="262"/>
      <c r="Y1002" s="262"/>
    </row>
    <row r="1003" spans="4:25" hidden="1" outlineLevel="1">
      <c r="D1003" s="255" t="s">
        <v>1360</v>
      </c>
      <c r="E1003" s="255" t="s">
        <v>55</v>
      </c>
      <c r="F1003" s="255" t="s">
        <v>608</v>
      </c>
      <c r="H1003" s="255" t="s">
        <v>609</v>
      </c>
      <c r="I1003" s="255" t="s">
        <v>1361</v>
      </c>
      <c r="J1003" s="255" t="s">
        <v>561</v>
      </c>
      <c r="L1003" s="267">
        <v>0</v>
      </c>
      <c r="M1003" s="262"/>
      <c r="N1003" s="262">
        <v>0</v>
      </c>
      <c r="O1003" s="262">
        <v>0</v>
      </c>
      <c r="P1003" s="262">
        <v>0</v>
      </c>
      <c r="Q1003" s="262">
        <v>0</v>
      </c>
      <c r="R1003" s="262">
        <v>0</v>
      </c>
      <c r="S1003" s="262">
        <v>0</v>
      </c>
      <c r="T1003" s="262">
        <v>0</v>
      </c>
      <c r="U1003" s="262">
        <v>0</v>
      </c>
      <c r="V1003" s="262">
        <v>0</v>
      </c>
      <c r="W1003" s="262">
        <v>0</v>
      </c>
      <c r="X1003" s="262">
        <v>0</v>
      </c>
      <c r="Y1003" s="262">
        <v>0</v>
      </c>
    </row>
    <row r="1004" spans="4:25" hidden="1" outlineLevel="1">
      <c r="D1004" s="255" t="s">
        <v>1362</v>
      </c>
      <c r="E1004" s="255" t="s">
        <v>55</v>
      </c>
      <c r="F1004" s="255" t="s">
        <v>608</v>
      </c>
      <c r="H1004" s="255" t="s">
        <v>609</v>
      </c>
      <c r="I1004" s="255" t="s">
        <v>1363</v>
      </c>
      <c r="J1004" s="255" t="s">
        <v>558</v>
      </c>
      <c r="L1004" s="267">
        <v>0</v>
      </c>
      <c r="M1004" s="262"/>
      <c r="N1004" s="262">
        <v>0</v>
      </c>
      <c r="O1004" s="262">
        <v>0</v>
      </c>
      <c r="P1004" s="262">
        <v>0</v>
      </c>
      <c r="Q1004" s="262">
        <v>0</v>
      </c>
      <c r="R1004" s="262">
        <v>0</v>
      </c>
      <c r="S1004" s="262">
        <v>0</v>
      </c>
      <c r="T1004" s="262">
        <v>0</v>
      </c>
      <c r="U1004" s="262">
        <v>0</v>
      </c>
      <c r="V1004" s="262">
        <v>0</v>
      </c>
      <c r="W1004" s="262">
        <v>0</v>
      </c>
      <c r="X1004" s="262">
        <v>0</v>
      </c>
      <c r="Y1004" s="262">
        <v>0</v>
      </c>
    </row>
    <row r="1005" spans="4:25" hidden="1" outlineLevel="1">
      <c r="D1005" s="255" t="s">
        <v>1364</v>
      </c>
      <c r="E1005" s="255" t="s">
        <v>55</v>
      </c>
      <c r="F1005" s="255" t="s">
        <v>608</v>
      </c>
      <c r="H1005" s="255" t="s">
        <v>609</v>
      </c>
      <c r="I1005" s="255" t="s">
        <v>1365</v>
      </c>
      <c r="J1005" s="255" t="s">
        <v>127</v>
      </c>
      <c r="L1005" s="267">
        <v>80.028000000000006</v>
      </c>
      <c r="M1005" s="262"/>
      <c r="N1005" s="262">
        <v>80.028000000000006</v>
      </c>
      <c r="O1005" s="262">
        <v>0</v>
      </c>
      <c r="P1005" s="262">
        <v>0</v>
      </c>
      <c r="Q1005" s="262">
        <v>0</v>
      </c>
      <c r="R1005" s="262">
        <v>0</v>
      </c>
      <c r="S1005" s="262">
        <v>0</v>
      </c>
      <c r="T1005" s="262">
        <v>0</v>
      </c>
      <c r="U1005" s="262">
        <v>0</v>
      </c>
      <c r="V1005" s="262">
        <v>0</v>
      </c>
      <c r="W1005" s="262">
        <v>0</v>
      </c>
      <c r="X1005" s="262">
        <v>0</v>
      </c>
      <c r="Y1005" s="262">
        <v>0</v>
      </c>
    </row>
    <row r="1006" spans="4:25" hidden="1" outlineLevel="1">
      <c r="D1006" s="255" t="s">
        <v>3619</v>
      </c>
      <c r="E1006" s="255" t="s">
        <v>55</v>
      </c>
      <c r="F1006" s="255" t="s">
        <v>608</v>
      </c>
      <c r="H1006" s="255" t="s">
        <v>609</v>
      </c>
      <c r="I1006" s="255" t="s">
        <v>3620</v>
      </c>
      <c r="J1006" s="255" t="s">
        <v>23</v>
      </c>
      <c r="L1006" s="267">
        <v>0</v>
      </c>
      <c r="M1006" s="262"/>
      <c r="N1006" s="262"/>
      <c r="O1006" s="262"/>
      <c r="P1006" s="262"/>
      <c r="Q1006" s="262"/>
      <c r="R1006" s="262"/>
      <c r="S1006" s="262"/>
      <c r="T1006" s="262">
        <v>0</v>
      </c>
      <c r="U1006" s="262">
        <v>0</v>
      </c>
      <c r="V1006" s="262">
        <v>0</v>
      </c>
      <c r="W1006" s="262">
        <v>0</v>
      </c>
      <c r="X1006" s="262">
        <v>0</v>
      </c>
      <c r="Y1006" s="262">
        <v>0</v>
      </c>
    </row>
    <row r="1007" spans="4:25" hidden="1" outlineLevel="1">
      <c r="D1007" s="255" t="s">
        <v>1366</v>
      </c>
      <c r="E1007" s="255" t="s">
        <v>55</v>
      </c>
      <c r="F1007" s="255" t="s">
        <v>608</v>
      </c>
      <c r="H1007" s="255" t="s">
        <v>609</v>
      </c>
      <c r="I1007" s="255" t="s">
        <v>1367</v>
      </c>
      <c r="J1007" s="255" t="s">
        <v>127</v>
      </c>
      <c r="L1007" s="267">
        <v>0</v>
      </c>
      <c r="M1007" s="262"/>
      <c r="N1007" s="262">
        <v>0</v>
      </c>
      <c r="O1007" s="262">
        <v>0</v>
      </c>
      <c r="P1007" s="262">
        <v>0</v>
      </c>
      <c r="Q1007" s="262">
        <v>0</v>
      </c>
      <c r="R1007" s="262">
        <v>0</v>
      </c>
      <c r="S1007" s="262">
        <v>0</v>
      </c>
      <c r="T1007" s="262">
        <v>0</v>
      </c>
      <c r="U1007" s="262">
        <v>0</v>
      </c>
      <c r="V1007" s="262">
        <v>0</v>
      </c>
      <c r="W1007" s="262">
        <v>0</v>
      </c>
      <c r="X1007" s="262">
        <v>0</v>
      </c>
      <c r="Y1007" s="262">
        <v>0</v>
      </c>
    </row>
    <row r="1008" spans="4:25" hidden="1" outlineLevel="1">
      <c r="D1008" s="255" t="s">
        <v>1368</v>
      </c>
      <c r="E1008" s="255" t="s">
        <v>55</v>
      </c>
      <c r="F1008" s="255" t="s">
        <v>608</v>
      </c>
      <c r="H1008" s="255" t="s">
        <v>609</v>
      </c>
      <c r="I1008" s="255" t="s">
        <v>1369</v>
      </c>
      <c r="J1008" s="255" t="s">
        <v>127</v>
      </c>
      <c r="L1008" s="267">
        <v>0</v>
      </c>
      <c r="M1008" s="262"/>
      <c r="N1008" s="262">
        <v>0</v>
      </c>
      <c r="O1008" s="262">
        <v>0</v>
      </c>
      <c r="P1008" s="262">
        <v>0</v>
      </c>
      <c r="Q1008" s="262">
        <v>0</v>
      </c>
      <c r="R1008" s="262">
        <v>0</v>
      </c>
      <c r="S1008" s="262">
        <v>0</v>
      </c>
      <c r="T1008" s="262">
        <v>0</v>
      </c>
      <c r="U1008" s="262">
        <v>0</v>
      </c>
      <c r="V1008" s="262">
        <v>0</v>
      </c>
      <c r="W1008" s="262">
        <v>0</v>
      </c>
      <c r="X1008" s="262">
        <v>0</v>
      </c>
      <c r="Y1008" s="262">
        <v>0</v>
      </c>
    </row>
    <row r="1009" spans="4:25" hidden="1" outlineLevel="1">
      <c r="D1009" s="255" t="s">
        <v>3621</v>
      </c>
      <c r="E1009" s="255" t="s">
        <v>55</v>
      </c>
      <c r="F1009" s="255" t="s">
        <v>608</v>
      </c>
      <c r="H1009" s="255" t="s">
        <v>609</v>
      </c>
      <c r="I1009" s="255" t="s">
        <v>3622</v>
      </c>
      <c r="J1009" s="255" t="s">
        <v>123</v>
      </c>
      <c r="L1009" s="267">
        <v>0</v>
      </c>
      <c r="M1009" s="262"/>
      <c r="N1009" s="262"/>
      <c r="O1009" s="262"/>
      <c r="P1009" s="262"/>
      <c r="Q1009" s="262"/>
      <c r="R1009" s="262"/>
      <c r="S1009" s="262">
        <v>0</v>
      </c>
      <c r="T1009" s="262">
        <v>0</v>
      </c>
      <c r="U1009" s="262">
        <v>0</v>
      </c>
      <c r="V1009" s="262">
        <v>0</v>
      </c>
      <c r="W1009" s="262">
        <v>0</v>
      </c>
      <c r="X1009" s="262">
        <v>0</v>
      </c>
      <c r="Y1009" s="262">
        <v>0</v>
      </c>
    </row>
    <row r="1010" spans="4:25" hidden="1" outlineLevel="1">
      <c r="D1010" s="255" t="s">
        <v>1370</v>
      </c>
      <c r="E1010" s="255" t="s">
        <v>56</v>
      </c>
      <c r="F1010" s="255" t="s">
        <v>608</v>
      </c>
      <c r="H1010" s="255" t="s">
        <v>609</v>
      </c>
      <c r="I1010" s="255" t="s">
        <v>1371</v>
      </c>
      <c r="J1010" s="255" t="s">
        <v>125</v>
      </c>
      <c r="L1010" s="267">
        <v>0</v>
      </c>
      <c r="M1010" s="262"/>
      <c r="N1010" s="262">
        <v>0</v>
      </c>
      <c r="O1010" s="262">
        <v>0</v>
      </c>
      <c r="P1010" s="262">
        <v>0</v>
      </c>
      <c r="Q1010" s="262">
        <v>0</v>
      </c>
      <c r="R1010" s="262">
        <v>0</v>
      </c>
      <c r="S1010" s="262">
        <v>0</v>
      </c>
      <c r="T1010" s="262">
        <v>0</v>
      </c>
      <c r="U1010" s="262">
        <v>0</v>
      </c>
      <c r="V1010" s="262">
        <v>0</v>
      </c>
      <c r="W1010" s="262">
        <v>0</v>
      </c>
      <c r="X1010" s="262">
        <v>0</v>
      </c>
      <c r="Y1010" s="262">
        <v>0</v>
      </c>
    </row>
    <row r="1011" spans="4:25" hidden="1" outlineLevel="1">
      <c r="D1011" s="255" t="s">
        <v>1372</v>
      </c>
      <c r="E1011" s="255" t="s">
        <v>56</v>
      </c>
      <c r="F1011" s="255" t="s">
        <v>608</v>
      </c>
      <c r="H1011" s="255" t="s">
        <v>609</v>
      </c>
      <c r="I1011" s="255" t="s">
        <v>1373</v>
      </c>
      <c r="J1011" s="255" t="s">
        <v>125</v>
      </c>
      <c r="L1011" s="267">
        <v>0</v>
      </c>
      <c r="M1011" s="262"/>
      <c r="N1011" s="262">
        <v>0</v>
      </c>
      <c r="O1011" s="262">
        <v>0</v>
      </c>
      <c r="P1011" s="262">
        <v>0</v>
      </c>
      <c r="Q1011" s="262">
        <v>0</v>
      </c>
      <c r="R1011" s="262">
        <v>0</v>
      </c>
      <c r="S1011" s="262">
        <v>0</v>
      </c>
      <c r="T1011" s="262">
        <v>0</v>
      </c>
      <c r="U1011" s="262">
        <v>0</v>
      </c>
      <c r="V1011" s="262">
        <v>0</v>
      </c>
      <c r="W1011" s="262">
        <v>0</v>
      </c>
      <c r="X1011" s="262">
        <v>0</v>
      </c>
      <c r="Y1011" s="262">
        <v>0</v>
      </c>
    </row>
    <row r="1012" spans="4:25" hidden="1" outlineLevel="1">
      <c r="D1012" s="255" t="s">
        <v>2127</v>
      </c>
      <c r="E1012" s="255" t="s">
        <v>55</v>
      </c>
      <c r="F1012" s="255" t="s">
        <v>608</v>
      </c>
      <c r="H1012" s="255" t="s">
        <v>609</v>
      </c>
      <c r="I1012" s="255" t="s">
        <v>1756</v>
      </c>
      <c r="J1012" s="255" t="s">
        <v>558</v>
      </c>
      <c r="L1012" s="267">
        <v>0</v>
      </c>
      <c r="M1012" s="262"/>
      <c r="N1012" s="262">
        <v>0</v>
      </c>
      <c r="O1012" s="262">
        <v>0</v>
      </c>
      <c r="P1012" s="262">
        <v>0</v>
      </c>
      <c r="Q1012" s="262">
        <v>0</v>
      </c>
      <c r="R1012" s="262">
        <v>0</v>
      </c>
      <c r="S1012" s="262">
        <v>0</v>
      </c>
      <c r="T1012" s="262">
        <v>0</v>
      </c>
      <c r="U1012" s="262">
        <v>0</v>
      </c>
      <c r="V1012" s="262">
        <v>0</v>
      </c>
      <c r="W1012" s="262">
        <v>0</v>
      </c>
      <c r="X1012" s="262">
        <v>0</v>
      </c>
      <c r="Y1012" s="262">
        <v>0</v>
      </c>
    </row>
    <row r="1013" spans="4:25" hidden="1" outlineLevel="1">
      <c r="D1013" s="255" t="s">
        <v>1374</v>
      </c>
      <c r="E1013" s="255" t="s">
        <v>54</v>
      </c>
      <c r="F1013" s="255" t="s">
        <v>608</v>
      </c>
      <c r="H1013" s="255" t="s">
        <v>609</v>
      </c>
      <c r="I1013" s="255" t="s">
        <v>1375</v>
      </c>
      <c r="J1013" s="255" t="s">
        <v>126</v>
      </c>
      <c r="L1013" s="267">
        <v>107373.8</v>
      </c>
      <c r="M1013" s="262"/>
      <c r="N1013" s="262">
        <v>4544</v>
      </c>
      <c r="O1013" s="262">
        <v>16940</v>
      </c>
      <c r="P1013" s="262">
        <v>85</v>
      </c>
      <c r="Q1013" s="262">
        <v>0</v>
      </c>
      <c r="R1013" s="262">
        <v>11965.8</v>
      </c>
      <c r="S1013" s="262">
        <v>12054.6</v>
      </c>
      <c r="T1013" s="262">
        <v>3591</v>
      </c>
      <c r="U1013" s="262">
        <v>7767.2</v>
      </c>
      <c r="V1013" s="262">
        <v>20535.2</v>
      </c>
      <c r="W1013" s="262">
        <v>19817</v>
      </c>
      <c r="X1013" s="262">
        <v>0</v>
      </c>
      <c r="Y1013" s="262">
        <v>10074</v>
      </c>
    </row>
    <row r="1014" spans="4:25" hidden="1" outlineLevel="1">
      <c r="D1014" s="255" t="s">
        <v>1975</v>
      </c>
      <c r="E1014" s="255" t="s">
        <v>55</v>
      </c>
      <c r="F1014" s="255" t="s">
        <v>608</v>
      </c>
      <c r="H1014" s="255" t="s">
        <v>609</v>
      </c>
      <c r="I1014" s="255" t="s">
        <v>1976</v>
      </c>
      <c r="J1014" s="255" t="s">
        <v>122</v>
      </c>
      <c r="L1014" s="267">
        <v>0</v>
      </c>
      <c r="M1014" s="262"/>
      <c r="N1014" s="262">
        <v>0</v>
      </c>
      <c r="O1014" s="262">
        <v>0</v>
      </c>
      <c r="P1014" s="262">
        <v>0</v>
      </c>
      <c r="Q1014" s="262">
        <v>0</v>
      </c>
      <c r="R1014" s="262">
        <v>0</v>
      </c>
      <c r="S1014" s="262">
        <v>0</v>
      </c>
      <c r="T1014" s="262">
        <v>0</v>
      </c>
      <c r="U1014" s="262">
        <v>0</v>
      </c>
      <c r="V1014" s="262">
        <v>0</v>
      </c>
      <c r="W1014" s="262">
        <v>0</v>
      </c>
      <c r="X1014" s="262">
        <v>0</v>
      </c>
      <c r="Y1014" s="262">
        <v>0</v>
      </c>
    </row>
    <row r="1015" spans="4:25" hidden="1" outlineLevel="1">
      <c r="D1015" s="255" t="s">
        <v>1376</v>
      </c>
      <c r="E1015" s="255" t="s">
        <v>54</v>
      </c>
      <c r="F1015" s="255" t="s">
        <v>608</v>
      </c>
      <c r="H1015" s="255" t="s">
        <v>609</v>
      </c>
      <c r="I1015" s="255" t="s">
        <v>1377</v>
      </c>
      <c r="J1015" s="255" t="s">
        <v>126</v>
      </c>
      <c r="L1015" s="267">
        <v>0</v>
      </c>
      <c r="M1015" s="262"/>
      <c r="N1015" s="262">
        <v>0</v>
      </c>
      <c r="O1015" s="262">
        <v>0</v>
      </c>
      <c r="P1015" s="262">
        <v>0</v>
      </c>
      <c r="Q1015" s="262">
        <v>0</v>
      </c>
      <c r="R1015" s="262">
        <v>0</v>
      </c>
      <c r="S1015" s="262">
        <v>0</v>
      </c>
      <c r="T1015" s="262">
        <v>0</v>
      </c>
      <c r="U1015" s="262">
        <v>0</v>
      </c>
      <c r="V1015" s="262">
        <v>0</v>
      </c>
      <c r="W1015" s="262">
        <v>0</v>
      </c>
      <c r="X1015" s="262">
        <v>0</v>
      </c>
      <c r="Y1015" s="262">
        <v>0</v>
      </c>
    </row>
    <row r="1016" spans="4:25" hidden="1" outlineLevel="1">
      <c r="D1016" s="255" t="s">
        <v>1378</v>
      </c>
      <c r="E1016" s="255" t="s">
        <v>55</v>
      </c>
      <c r="F1016" s="255" t="s">
        <v>608</v>
      </c>
      <c r="H1016" s="255" t="s">
        <v>609</v>
      </c>
      <c r="I1016" s="255" t="s">
        <v>1379</v>
      </c>
      <c r="J1016" s="255" t="s">
        <v>123</v>
      </c>
      <c r="L1016" s="267">
        <v>0</v>
      </c>
      <c r="M1016" s="262"/>
      <c r="N1016" s="262">
        <v>0</v>
      </c>
      <c r="O1016" s="262">
        <v>0</v>
      </c>
      <c r="P1016" s="262">
        <v>0</v>
      </c>
      <c r="Q1016" s="262">
        <v>0</v>
      </c>
      <c r="R1016" s="262">
        <v>0</v>
      </c>
      <c r="S1016" s="262">
        <v>0</v>
      </c>
      <c r="T1016" s="262">
        <v>0</v>
      </c>
      <c r="U1016" s="262">
        <v>0</v>
      </c>
      <c r="V1016" s="262">
        <v>0</v>
      </c>
      <c r="W1016" s="262">
        <v>0</v>
      </c>
      <c r="X1016" s="262">
        <v>0</v>
      </c>
      <c r="Y1016" s="262">
        <v>0</v>
      </c>
    </row>
    <row r="1017" spans="4:25" hidden="1" outlineLevel="1">
      <c r="D1017" s="255" t="s">
        <v>1380</v>
      </c>
      <c r="E1017" s="255" t="s">
        <v>54</v>
      </c>
      <c r="F1017" s="255" t="s">
        <v>608</v>
      </c>
      <c r="H1017" s="255" t="s">
        <v>609</v>
      </c>
      <c r="I1017" s="255" t="s">
        <v>1381</v>
      </c>
      <c r="J1017" s="255" t="s">
        <v>126</v>
      </c>
      <c r="L1017" s="267">
        <v>9618</v>
      </c>
      <c r="M1017" s="262"/>
      <c r="N1017" s="262">
        <v>600</v>
      </c>
      <c r="O1017" s="262">
        <v>3510</v>
      </c>
      <c r="P1017" s="262">
        <v>0</v>
      </c>
      <c r="Q1017" s="262">
        <v>2754</v>
      </c>
      <c r="R1017" s="262">
        <v>2754</v>
      </c>
      <c r="S1017" s="262">
        <v>0</v>
      </c>
      <c r="T1017" s="262">
        <v>0</v>
      </c>
      <c r="U1017" s="262">
        <v>0</v>
      </c>
      <c r="V1017" s="262">
        <v>0</v>
      </c>
      <c r="W1017" s="262">
        <v>0</v>
      </c>
      <c r="X1017" s="262">
        <v>0</v>
      </c>
      <c r="Y1017" s="262">
        <v>0</v>
      </c>
    </row>
    <row r="1018" spans="4:25" hidden="1" outlineLevel="1">
      <c r="D1018" s="255" t="s">
        <v>1382</v>
      </c>
      <c r="E1018" s="255" t="s">
        <v>55</v>
      </c>
      <c r="F1018" s="255" t="s">
        <v>608</v>
      </c>
      <c r="H1018" s="255" t="s">
        <v>609</v>
      </c>
      <c r="I1018" s="255" t="s">
        <v>1383</v>
      </c>
      <c r="J1018" s="255" t="s">
        <v>558</v>
      </c>
      <c r="L1018" s="267">
        <v>0</v>
      </c>
      <c r="M1018" s="262"/>
      <c r="N1018" s="262">
        <v>0</v>
      </c>
      <c r="O1018" s="262">
        <v>0</v>
      </c>
      <c r="P1018" s="262">
        <v>0</v>
      </c>
      <c r="Q1018" s="262">
        <v>0</v>
      </c>
      <c r="R1018" s="262">
        <v>0</v>
      </c>
      <c r="S1018" s="262">
        <v>0</v>
      </c>
      <c r="T1018" s="262">
        <v>0</v>
      </c>
      <c r="U1018" s="262">
        <v>0</v>
      </c>
      <c r="V1018" s="262">
        <v>0</v>
      </c>
      <c r="W1018" s="262">
        <v>0</v>
      </c>
      <c r="X1018" s="262">
        <v>0</v>
      </c>
      <c r="Y1018" s="262">
        <v>0</v>
      </c>
    </row>
    <row r="1019" spans="4:25" hidden="1" outlineLevel="1">
      <c r="D1019" s="255" t="s">
        <v>1757</v>
      </c>
      <c r="E1019" s="255" t="s">
        <v>55</v>
      </c>
      <c r="F1019" s="255" t="s">
        <v>608</v>
      </c>
      <c r="H1019" s="255" t="s">
        <v>609</v>
      </c>
      <c r="I1019" s="255" t="s">
        <v>1352</v>
      </c>
      <c r="J1019" s="255" t="s">
        <v>614</v>
      </c>
      <c r="L1019" s="267">
        <v>0</v>
      </c>
      <c r="M1019" s="262"/>
      <c r="N1019" s="262">
        <v>0</v>
      </c>
      <c r="O1019" s="262">
        <v>0</v>
      </c>
      <c r="P1019" s="262">
        <v>0</v>
      </c>
      <c r="Q1019" s="262">
        <v>0</v>
      </c>
      <c r="R1019" s="262">
        <v>0</v>
      </c>
      <c r="S1019" s="262">
        <v>0</v>
      </c>
      <c r="T1019" s="262">
        <v>0</v>
      </c>
      <c r="U1019" s="262">
        <v>0</v>
      </c>
      <c r="V1019" s="262">
        <v>0</v>
      </c>
      <c r="W1019" s="262">
        <v>0</v>
      </c>
      <c r="X1019" s="262">
        <v>0</v>
      </c>
      <c r="Y1019" s="262">
        <v>0</v>
      </c>
    </row>
    <row r="1020" spans="4:25" hidden="1" outlineLevel="1">
      <c r="D1020" s="255" t="s">
        <v>1384</v>
      </c>
      <c r="E1020" s="255" t="s">
        <v>56</v>
      </c>
      <c r="F1020" s="255" t="s">
        <v>608</v>
      </c>
      <c r="H1020" s="255" t="s">
        <v>609</v>
      </c>
      <c r="I1020" s="255" t="s">
        <v>1385</v>
      </c>
      <c r="J1020" s="255" t="s">
        <v>125</v>
      </c>
      <c r="L1020" s="267">
        <v>0</v>
      </c>
      <c r="M1020" s="262"/>
      <c r="N1020" s="262">
        <v>0</v>
      </c>
      <c r="O1020" s="262">
        <v>0</v>
      </c>
      <c r="P1020" s="262">
        <v>0</v>
      </c>
      <c r="Q1020" s="262">
        <v>0</v>
      </c>
      <c r="R1020" s="262">
        <v>0</v>
      </c>
      <c r="S1020" s="262">
        <v>0</v>
      </c>
      <c r="T1020" s="262">
        <v>0</v>
      </c>
      <c r="U1020" s="262">
        <v>0</v>
      </c>
      <c r="V1020" s="262">
        <v>0</v>
      </c>
      <c r="W1020" s="262">
        <v>0</v>
      </c>
      <c r="X1020" s="262">
        <v>0</v>
      </c>
      <c r="Y1020" s="262">
        <v>0</v>
      </c>
    </row>
    <row r="1021" spans="4:25" hidden="1" outlineLevel="1">
      <c r="D1021" s="255" t="s">
        <v>1977</v>
      </c>
      <c r="E1021" s="255" t="s">
        <v>55</v>
      </c>
      <c r="F1021" s="255" t="s">
        <v>608</v>
      </c>
      <c r="H1021" s="255" t="s">
        <v>609</v>
      </c>
      <c r="I1021" s="255" t="s">
        <v>1978</v>
      </c>
      <c r="J1021" s="255" t="s">
        <v>122</v>
      </c>
      <c r="L1021" s="267">
        <v>0</v>
      </c>
      <c r="M1021" s="262"/>
      <c r="N1021" s="262">
        <v>0</v>
      </c>
      <c r="O1021" s="262">
        <v>0</v>
      </c>
      <c r="P1021" s="262">
        <v>0</v>
      </c>
      <c r="Q1021" s="262">
        <v>0</v>
      </c>
      <c r="R1021" s="262">
        <v>0</v>
      </c>
      <c r="S1021" s="262">
        <v>0</v>
      </c>
      <c r="T1021" s="262">
        <v>0</v>
      </c>
      <c r="U1021" s="262">
        <v>0</v>
      </c>
      <c r="V1021" s="262">
        <v>0</v>
      </c>
      <c r="W1021" s="262">
        <v>0</v>
      </c>
      <c r="X1021" s="262">
        <v>0</v>
      </c>
      <c r="Y1021" s="262">
        <v>0</v>
      </c>
    </row>
    <row r="1022" spans="4:25" hidden="1" outlineLevel="1">
      <c r="D1022" s="255" t="s">
        <v>1386</v>
      </c>
      <c r="E1022" s="255" t="s">
        <v>55</v>
      </c>
      <c r="F1022" s="255" t="s">
        <v>608</v>
      </c>
      <c r="H1022" s="255" t="s">
        <v>609</v>
      </c>
      <c r="I1022" s="255" t="s">
        <v>1387</v>
      </c>
      <c r="J1022" s="255" t="s">
        <v>558</v>
      </c>
      <c r="L1022" s="267">
        <v>0</v>
      </c>
      <c r="M1022" s="262"/>
      <c r="N1022" s="262">
        <v>0</v>
      </c>
      <c r="O1022" s="262">
        <v>0</v>
      </c>
      <c r="P1022" s="262">
        <v>0</v>
      </c>
      <c r="Q1022" s="262">
        <v>0</v>
      </c>
      <c r="R1022" s="262">
        <v>0</v>
      </c>
      <c r="S1022" s="262">
        <v>0</v>
      </c>
      <c r="T1022" s="262">
        <v>0</v>
      </c>
      <c r="U1022" s="262">
        <v>0</v>
      </c>
      <c r="V1022" s="262">
        <v>0</v>
      </c>
      <c r="W1022" s="262">
        <v>0</v>
      </c>
      <c r="X1022" s="262">
        <v>0</v>
      </c>
      <c r="Y1022" s="262">
        <v>0</v>
      </c>
    </row>
    <row r="1023" spans="4:25" hidden="1" outlineLevel="1">
      <c r="D1023" s="255" t="s">
        <v>1979</v>
      </c>
      <c r="E1023" s="255" t="s">
        <v>55</v>
      </c>
      <c r="F1023" s="255" t="s">
        <v>608</v>
      </c>
      <c r="H1023" s="255" t="s">
        <v>609</v>
      </c>
      <c r="I1023" s="255" t="s">
        <v>1980</v>
      </c>
      <c r="J1023" s="255" t="s">
        <v>122</v>
      </c>
      <c r="L1023" s="267">
        <v>0</v>
      </c>
      <c r="M1023" s="262"/>
      <c r="N1023" s="262">
        <v>0</v>
      </c>
      <c r="O1023" s="262">
        <v>0</v>
      </c>
      <c r="P1023" s="262">
        <v>0</v>
      </c>
      <c r="Q1023" s="262">
        <v>0</v>
      </c>
      <c r="R1023" s="262">
        <v>0</v>
      </c>
      <c r="S1023" s="262">
        <v>0</v>
      </c>
      <c r="T1023" s="262">
        <v>0</v>
      </c>
      <c r="U1023" s="262">
        <v>0</v>
      </c>
      <c r="V1023" s="262">
        <v>0</v>
      </c>
      <c r="W1023" s="262">
        <v>0</v>
      </c>
      <c r="X1023" s="262">
        <v>0</v>
      </c>
      <c r="Y1023" s="262">
        <v>0</v>
      </c>
    </row>
    <row r="1024" spans="4:25" hidden="1" outlineLevel="1">
      <c r="D1024" s="255" t="s">
        <v>1388</v>
      </c>
      <c r="E1024" s="255" t="s">
        <v>55</v>
      </c>
      <c r="F1024" s="255" t="s">
        <v>608</v>
      </c>
      <c r="H1024" s="255" t="s">
        <v>609</v>
      </c>
      <c r="I1024" s="255" t="s">
        <v>1389</v>
      </c>
      <c r="J1024" s="255" t="s">
        <v>558</v>
      </c>
      <c r="L1024" s="267">
        <v>0</v>
      </c>
      <c r="M1024" s="262"/>
      <c r="N1024" s="262">
        <v>0</v>
      </c>
      <c r="O1024" s="262">
        <v>0</v>
      </c>
      <c r="P1024" s="262">
        <v>0</v>
      </c>
      <c r="Q1024" s="262">
        <v>0</v>
      </c>
      <c r="R1024" s="262">
        <v>0</v>
      </c>
      <c r="S1024" s="262">
        <v>0</v>
      </c>
      <c r="T1024" s="262">
        <v>0</v>
      </c>
      <c r="U1024" s="262">
        <v>0</v>
      </c>
      <c r="V1024" s="262">
        <v>0</v>
      </c>
      <c r="W1024" s="262">
        <v>0</v>
      </c>
      <c r="X1024" s="262">
        <v>0</v>
      </c>
      <c r="Y1024" s="262">
        <v>0</v>
      </c>
    </row>
    <row r="1025" spans="4:25" hidden="1" outlineLevel="1">
      <c r="D1025" s="255" t="s">
        <v>1390</v>
      </c>
      <c r="E1025" s="255" t="s">
        <v>55</v>
      </c>
      <c r="F1025" s="255" t="s">
        <v>608</v>
      </c>
      <c r="H1025" s="255" t="s">
        <v>609</v>
      </c>
      <c r="I1025" s="255" t="s">
        <v>1391</v>
      </c>
      <c r="J1025" s="255" t="s">
        <v>561</v>
      </c>
      <c r="L1025" s="267">
        <v>0</v>
      </c>
      <c r="M1025" s="262"/>
      <c r="N1025" s="262">
        <v>0</v>
      </c>
      <c r="O1025" s="262">
        <v>0</v>
      </c>
      <c r="P1025" s="262">
        <v>0</v>
      </c>
      <c r="Q1025" s="262">
        <v>0</v>
      </c>
      <c r="R1025" s="262">
        <v>0</v>
      </c>
      <c r="S1025" s="262">
        <v>0</v>
      </c>
      <c r="T1025" s="262">
        <v>0</v>
      </c>
      <c r="U1025" s="262">
        <v>0</v>
      </c>
      <c r="V1025" s="262">
        <v>0</v>
      </c>
      <c r="W1025" s="262">
        <v>0</v>
      </c>
      <c r="X1025" s="262">
        <v>0</v>
      </c>
      <c r="Y1025" s="262">
        <v>0</v>
      </c>
    </row>
    <row r="1026" spans="4:25" hidden="1" outlineLevel="1">
      <c r="D1026" s="255" t="s">
        <v>1981</v>
      </c>
      <c r="E1026" s="255" t="s">
        <v>54</v>
      </c>
      <c r="F1026" s="255" t="s">
        <v>608</v>
      </c>
      <c r="H1026" s="255" t="s">
        <v>609</v>
      </c>
      <c r="I1026" s="255" t="s">
        <v>1392</v>
      </c>
      <c r="J1026" s="255" t="s">
        <v>126</v>
      </c>
      <c r="L1026" s="267">
        <v>9702</v>
      </c>
      <c r="M1026" s="262"/>
      <c r="N1026" s="262">
        <v>0</v>
      </c>
      <c r="O1026" s="262">
        <v>1530</v>
      </c>
      <c r="P1026" s="262">
        <v>0</v>
      </c>
      <c r="Q1026" s="262">
        <v>1306.5</v>
      </c>
      <c r="R1026" s="262">
        <v>2362</v>
      </c>
      <c r="S1026" s="262">
        <v>3973.5</v>
      </c>
      <c r="T1026" s="262">
        <v>530</v>
      </c>
      <c r="U1026" s="262">
        <v>0</v>
      </c>
      <c r="V1026" s="262">
        <v>0</v>
      </c>
      <c r="W1026" s="262">
        <v>0</v>
      </c>
      <c r="X1026" s="262">
        <v>0</v>
      </c>
      <c r="Y1026" s="262">
        <v>0</v>
      </c>
    </row>
    <row r="1027" spans="4:25" hidden="1" outlineLevel="1">
      <c r="D1027" s="255" t="s">
        <v>1393</v>
      </c>
      <c r="E1027" s="255" t="s">
        <v>54</v>
      </c>
      <c r="F1027" s="255" t="s">
        <v>608</v>
      </c>
      <c r="H1027" s="255" t="s">
        <v>609</v>
      </c>
      <c r="I1027" s="255" t="s">
        <v>1394</v>
      </c>
      <c r="J1027" s="255" t="s">
        <v>126</v>
      </c>
      <c r="L1027" s="267">
        <v>4329.6000000000004</v>
      </c>
      <c r="M1027" s="262"/>
      <c r="N1027" s="262">
        <v>0</v>
      </c>
      <c r="O1027" s="262">
        <v>0</v>
      </c>
      <c r="P1027" s="262">
        <v>864</v>
      </c>
      <c r="Q1027" s="262">
        <v>0</v>
      </c>
      <c r="R1027" s="262">
        <v>1708.8</v>
      </c>
      <c r="S1027" s="262">
        <v>1708.8</v>
      </c>
      <c r="T1027" s="262">
        <v>48</v>
      </c>
      <c r="U1027" s="262">
        <v>0</v>
      </c>
      <c r="V1027" s="262">
        <v>0</v>
      </c>
      <c r="W1027" s="262">
        <v>0</v>
      </c>
      <c r="X1027" s="262">
        <v>0</v>
      </c>
      <c r="Y1027" s="262">
        <v>0</v>
      </c>
    </row>
    <row r="1028" spans="4:25" hidden="1" outlineLevel="1">
      <c r="D1028" s="255" t="s">
        <v>1758</v>
      </c>
      <c r="E1028" s="255" t="s">
        <v>54</v>
      </c>
      <c r="F1028" s="255" t="s">
        <v>608</v>
      </c>
      <c r="H1028" s="255" t="s">
        <v>609</v>
      </c>
      <c r="I1028" s="255" t="s">
        <v>1759</v>
      </c>
      <c r="J1028" s="255" t="s">
        <v>126</v>
      </c>
      <c r="L1028" s="267">
        <v>5.5999999999999994E-2</v>
      </c>
      <c r="M1028" s="262"/>
      <c r="N1028" s="262">
        <v>0</v>
      </c>
      <c r="O1028" s="262">
        <v>0</v>
      </c>
      <c r="P1028" s="262">
        <v>3.5999999999999997E-2</v>
      </c>
      <c r="Q1028" s="262">
        <v>0</v>
      </c>
      <c r="R1028" s="262">
        <v>0</v>
      </c>
      <c r="S1028" s="262">
        <v>0</v>
      </c>
      <c r="T1028" s="262">
        <v>0</v>
      </c>
      <c r="U1028" s="262">
        <v>0</v>
      </c>
      <c r="V1028" s="262">
        <v>0.02</v>
      </c>
      <c r="W1028" s="262">
        <v>0</v>
      </c>
      <c r="X1028" s="262">
        <v>0</v>
      </c>
      <c r="Y1028" s="262">
        <v>0</v>
      </c>
    </row>
    <row r="1029" spans="4:25" hidden="1" outlineLevel="1">
      <c r="D1029" s="255" t="s">
        <v>1982</v>
      </c>
      <c r="E1029" s="255" t="s">
        <v>55</v>
      </c>
      <c r="F1029" s="255" t="s">
        <v>608</v>
      </c>
      <c r="H1029" s="255" t="s">
        <v>609</v>
      </c>
      <c r="I1029" s="255" t="s">
        <v>1775</v>
      </c>
      <c r="J1029" s="255" t="s">
        <v>127</v>
      </c>
      <c r="L1029" s="267">
        <v>0</v>
      </c>
      <c r="M1029" s="262"/>
      <c r="N1029" s="262">
        <v>0</v>
      </c>
      <c r="O1029" s="262">
        <v>0</v>
      </c>
      <c r="P1029" s="262">
        <v>0</v>
      </c>
      <c r="Q1029" s="262">
        <v>0</v>
      </c>
      <c r="R1029" s="262">
        <v>0</v>
      </c>
      <c r="S1029" s="262">
        <v>0</v>
      </c>
      <c r="T1029" s="262">
        <v>0</v>
      </c>
      <c r="U1029" s="262">
        <v>0</v>
      </c>
      <c r="V1029" s="262">
        <v>0</v>
      </c>
      <c r="W1029" s="262">
        <v>0</v>
      </c>
      <c r="X1029" s="262">
        <v>0</v>
      </c>
      <c r="Y1029" s="262">
        <v>0</v>
      </c>
    </row>
    <row r="1030" spans="4:25" hidden="1" outlineLevel="1">
      <c r="D1030" s="255" t="s">
        <v>1395</v>
      </c>
      <c r="E1030" s="255" t="s">
        <v>55</v>
      </c>
      <c r="F1030" s="255" t="s">
        <v>608</v>
      </c>
      <c r="H1030" s="255" t="s">
        <v>609</v>
      </c>
      <c r="I1030" s="255" t="s">
        <v>1396</v>
      </c>
      <c r="J1030" s="255" t="s">
        <v>558</v>
      </c>
      <c r="L1030" s="267">
        <v>0</v>
      </c>
      <c r="M1030" s="262"/>
      <c r="N1030" s="262">
        <v>0</v>
      </c>
      <c r="O1030" s="262">
        <v>0</v>
      </c>
      <c r="P1030" s="262">
        <v>0</v>
      </c>
      <c r="Q1030" s="262">
        <v>0</v>
      </c>
      <c r="R1030" s="262">
        <v>0</v>
      </c>
      <c r="S1030" s="262">
        <v>0</v>
      </c>
      <c r="T1030" s="262">
        <v>0</v>
      </c>
      <c r="U1030" s="262">
        <v>0</v>
      </c>
      <c r="V1030" s="262">
        <v>0</v>
      </c>
      <c r="W1030" s="262">
        <v>0</v>
      </c>
      <c r="X1030" s="262">
        <v>0</v>
      </c>
      <c r="Y1030" s="262">
        <v>0</v>
      </c>
    </row>
    <row r="1031" spans="4:25" hidden="1" outlineLevel="1">
      <c r="D1031" s="255" t="s">
        <v>1983</v>
      </c>
      <c r="E1031" s="255" t="s">
        <v>55</v>
      </c>
      <c r="F1031" s="255" t="s">
        <v>608</v>
      </c>
      <c r="H1031" s="255" t="s">
        <v>609</v>
      </c>
      <c r="I1031" s="255" t="s">
        <v>1984</v>
      </c>
      <c r="J1031" s="255" t="s">
        <v>122</v>
      </c>
      <c r="L1031" s="267">
        <v>0</v>
      </c>
      <c r="M1031" s="262"/>
      <c r="N1031" s="262">
        <v>0</v>
      </c>
      <c r="O1031" s="262">
        <v>0</v>
      </c>
      <c r="P1031" s="262">
        <v>0</v>
      </c>
      <c r="Q1031" s="262">
        <v>0</v>
      </c>
      <c r="R1031" s="262">
        <v>0</v>
      </c>
      <c r="S1031" s="262">
        <v>0</v>
      </c>
      <c r="T1031" s="262">
        <v>0</v>
      </c>
      <c r="U1031" s="262">
        <v>0</v>
      </c>
      <c r="V1031" s="262">
        <v>0</v>
      </c>
      <c r="W1031" s="262">
        <v>0</v>
      </c>
      <c r="X1031" s="262">
        <v>0</v>
      </c>
      <c r="Y1031" s="262">
        <v>0</v>
      </c>
    </row>
    <row r="1032" spans="4:25" hidden="1" outlineLevel="1">
      <c r="D1032" s="255" t="s">
        <v>1985</v>
      </c>
      <c r="E1032" s="255" t="s">
        <v>55</v>
      </c>
      <c r="F1032" s="255" t="s">
        <v>608</v>
      </c>
      <c r="H1032" s="255" t="s">
        <v>609</v>
      </c>
      <c r="I1032" s="255" t="s">
        <v>1986</v>
      </c>
      <c r="J1032" s="255" t="s">
        <v>122</v>
      </c>
      <c r="L1032" s="267">
        <v>0</v>
      </c>
      <c r="M1032" s="262"/>
      <c r="N1032" s="262">
        <v>0</v>
      </c>
      <c r="O1032" s="262">
        <v>0</v>
      </c>
      <c r="P1032" s="262">
        <v>0</v>
      </c>
      <c r="Q1032" s="262">
        <v>0</v>
      </c>
      <c r="R1032" s="262">
        <v>0</v>
      </c>
      <c r="S1032" s="262">
        <v>0</v>
      </c>
      <c r="T1032" s="262">
        <v>0</v>
      </c>
      <c r="U1032" s="262">
        <v>0</v>
      </c>
      <c r="V1032" s="262">
        <v>0</v>
      </c>
      <c r="W1032" s="262">
        <v>0</v>
      </c>
      <c r="X1032" s="262">
        <v>0</v>
      </c>
      <c r="Y1032" s="262">
        <v>0</v>
      </c>
    </row>
    <row r="1033" spans="4:25" hidden="1" outlineLevel="1">
      <c r="D1033" s="255" t="s">
        <v>1987</v>
      </c>
      <c r="E1033" s="255" t="s">
        <v>55</v>
      </c>
      <c r="F1033" s="255" t="s">
        <v>608</v>
      </c>
      <c r="H1033" s="255" t="s">
        <v>609</v>
      </c>
      <c r="I1033" s="255" t="s">
        <v>1988</v>
      </c>
      <c r="J1033" s="255" t="s">
        <v>122</v>
      </c>
      <c r="L1033" s="267">
        <v>0</v>
      </c>
      <c r="M1033" s="262"/>
      <c r="N1033" s="262">
        <v>0</v>
      </c>
      <c r="O1033" s="262">
        <v>0</v>
      </c>
      <c r="P1033" s="262">
        <v>0</v>
      </c>
      <c r="Q1033" s="262">
        <v>0</v>
      </c>
      <c r="R1033" s="262">
        <v>0</v>
      </c>
      <c r="S1033" s="262">
        <v>0</v>
      </c>
      <c r="T1033" s="262">
        <v>0</v>
      </c>
      <c r="U1033" s="262">
        <v>0</v>
      </c>
      <c r="V1033" s="262">
        <v>0</v>
      </c>
      <c r="W1033" s="262">
        <v>0</v>
      </c>
      <c r="X1033" s="262">
        <v>0</v>
      </c>
      <c r="Y1033" s="262">
        <v>0</v>
      </c>
    </row>
    <row r="1034" spans="4:25" hidden="1" outlineLevel="1">
      <c r="D1034" s="255" t="s">
        <v>1989</v>
      </c>
      <c r="E1034" s="255" t="s">
        <v>55</v>
      </c>
      <c r="F1034" s="255" t="s">
        <v>608</v>
      </c>
      <c r="H1034" s="255" t="s">
        <v>609</v>
      </c>
      <c r="I1034" s="255" t="s">
        <v>1990</v>
      </c>
      <c r="J1034" s="255" t="s">
        <v>122</v>
      </c>
      <c r="L1034" s="267">
        <v>0</v>
      </c>
      <c r="M1034" s="262"/>
      <c r="N1034" s="262">
        <v>0</v>
      </c>
      <c r="O1034" s="262">
        <v>0</v>
      </c>
      <c r="P1034" s="262">
        <v>0</v>
      </c>
      <c r="Q1034" s="262">
        <v>0</v>
      </c>
      <c r="R1034" s="262">
        <v>0</v>
      </c>
      <c r="S1034" s="262">
        <v>0</v>
      </c>
      <c r="T1034" s="262">
        <v>0</v>
      </c>
      <c r="U1034" s="262">
        <v>0</v>
      </c>
      <c r="V1034" s="262">
        <v>0</v>
      </c>
      <c r="W1034" s="262">
        <v>0</v>
      </c>
      <c r="X1034" s="262">
        <v>0</v>
      </c>
      <c r="Y1034" s="262">
        <v>0</v>
      </c>
    </row>
    <row r="1035" spans="4:25" hidden="1" outlineLevel="1">
      <c r="D1035" s="255" t="s">
        <v>2456</v>
      </c>
      <c r="E1035" s="255" t="s">
        <v>54</v>
      </c>
      <c r="F1035" s="255" t="s">
        <v>608</v>
      </c>
      <c r="H1035" s="255" t="s">
        <v>609</v>
      </c>
      <c r="I1035" s="255" t="s">
        <v>2457</v>
      </c>
      <c r="J1035" s="255" t="s">
        <v>126</v>
      </c>
      <c r="L1035" s="267">
        <v>7065</v>
      </c>
      <c r="M1035" s="262"/>
      <c r="N1035" s="262">
        <v>0</v>
      </c>
      <c r="O1035" s="262">
        <v>0</v>
      </c>
      <c r="P1035" s="262">
        <v>0</v>
      </c>
      <c r="Q1035" s="262">
        <v>6499.8</v>
      </c>
      <c r="R1035" s="262">
        <v>565.20000000000005</v>
      </c>
      <c r="S1035" s="262">
        <v>0</v>
      </c>
      <c r="T1035" s="262">
        <v>0</v>
      </c>
      <c r="U1035" s="262">
        <v>0</v>
      </c>
      <c r="V1035" s="262">
        <v>0</v>
      </c>
      <c r="W1035" s="262">
        <v>0</v>
      </c>
      <c r="X1035" s="262">
        <v>0</v>
      </c>
      <c r="Y1035" s="262">
        <v>0</v>
      </c>
    </row>
    <row r="1036" spans="4:25" hidden="1" outlineLevel="1">
      <c r="D1036" s="255" t="s">
        <v>1991</v>
      </c>
      <c r="E1036" s="255" t="s">
        <v>55</v>
      </c>
      <c r="F1036" s="255" t="s">
        <v>608</v>
      </c>
      <c r="H1036" s="255" t="s">
        <v>609</v>
      </c>
      <c r="I1036" s="255" t="s">
        <v>1992</v>
      </c>
      <c r="J1036" s="255" t="s">
        <v>122</v>
      </c>
      <c r="L1036" s="267">
        <v>0</v>
      </c>
      <c r="M1036" s="262"/>
      <c r="N1036" s="262">
        <v>0</v>
      </c>
      <c r="O1036" s="262">
        <v>0</v>
      </c>
      <c r="P1036" s="262">
        <v>0</v>
      </c>
      <c r="Q1036" s="262">
        <v>0</v>
      </c>
      <c r="R1036" s="262">
        <v>0</v>
      </c>
      <c r="S1036" s="262">
        <v>0</v>
      </c>
      <c r="T1036" s="262">
        <v>0</v>
      </c>
      <c r="U1036" s="262">
        <v>0</v>
      </c>
      <c r="V1036" s="262">
        <v>0</v>
      </c>
      <c r="W1036" s="262">
        <v>0</v>
      </c>
      <c r="X1036" s="262">
        <v>0</v>
      </c>
      <c r="Y1036" s="262">
        <v>0</v>
      </c>
    </row>
    <row r="1037" spans="4:25" hidden="1" outlineLevel="1">
      <c r="D1037" s="255" t="s">
        <v>1397</v>
      </c>
      <c r="E1037" s="255" t="s">
        <v>55</v>
      </c>
      <c r="F1037" s="255" t="s">
        <v>608</v>
      </c>
      <c r="H1037" s="255" t="s">
        <v>609</v>
      </c>
      <c r="I1037" s="255" t="s">
        <v>1398</v>
      </c>
      <c r="J1037" s="255" t="s">
        <v>558</v>
      </c>
      <c r="L1037" s="267">
        <v>0</v>
      </c>
      <c r="M1037" s="262"/>
      <c r="N1037" s="262">
        <v>0</v>
      </c>
      <c r="O1037" s="262">
        <v>0</v>
      </c>
      <c r="P1037" s="262">
        <v>0</v>
      </c>
      <c r="Q1037" s="262">
        <v>0</v>
      </c>
      <c r="R1037" s="262">
        <v>0</v>
      </c>
      <c r="S1037" s="262">
        <v>0</v>
      </c>
      <c r="T1037" s="262">
        <v>0</v>
      </c>
      <c r="U1037" s="262">
        <v>0</v>
      </c>
      <c r="V1037" s="262">
        <v>0</v>
      </c>
      <c r="W1037" s="262">
        <v>0</v>
      </c>
      <c r="X1037" s="262">
        <v>0</v>
      </c>
      <c r="Y1037" s="262">
        <v>0</v>
      </c>
    </row>
    <row r="1038" spans="4:25" hidden="1" outlineLevel="1">
      <c r="D1038" s="255" t="s">
        <v>3623</v>
      </c>
      <c r="E1038" s="255" t="s">
        <v>56</v>
      </c>
      <c r="F1038" s="255" t="s">
        <v>608</v>
      </c>
      <c r="H1038" s="255" t="s">
        <v>609</v>
      </c>
      <c r="I1038" s="255" t="s">
        <v>3624</v>
      </c>
      <c r="J1038" s="255" t="s">
        <v>125</v>
      </c>
      <c r="L1038" s="267">
        <v>0</v>
      </c>
      <c r="M1038" s="262"/>
      <c r="N1038" s="262"/>
      <c r="O1038" s="262"/>
      <c r="P1038" s="262"/>
      <c r="Q1038" s="262"/>
      <c r="R1038" s="262"/>
      <c r="S1038" s="262"/>
      <c r="T1038" s="262">
        <v>0</v>
      </c>
      <c r="U1038" s="262">
        <v>0</v>
      </c>
      <c r="V1038" s="262">
        <v>0</v>
      </c>
      <c r="W1038" s="262">
        <v>0</v>
      </c>
      <c r="X1038" s="262">
        <v>0</v>
      </c>
      <c r="Y1038" s="262">
        <v>0</v>
      </c>
    </row>
    <row r="1039" spans="4:25" hidden="1" outlineLevel="1">
      <c r="D1039" s="255" t="s">
        <v>1399</v>
      </c>
      <c r="E1039" s="255" t="s">
        <v>56</v>
      </c>
      <c r="F1039" s="255" t="s">
        <v>608</v>
      </c>
      <c r="H1039" s="255" t="s">
        <v>609</v>
      </c>
      <c r="I1039" s="255" t="s">
        <v>1400</v>
      </c>
      <c r="J1039" s="255" t="s">
        <v>125</v>
      </c>
      <c r="L1039" s="267">
        <v>0</v>
      </c>
      <c r="M1039" s="262"/>
      <c r="N1039" s="262">
        <v>0</v>
      </c>
      <c r="O1039" s="262">
        <v>0</v>
      </c>
      <c r="P1039" s="262">
        <v>0</v>
      </c>
      <c r="Q1039" s="262">
        <v>0</v>
      </c>
      <c r="R1039" s="262">
        <v>0</v>
      </c>
      <c r="S1039" s="262">
        <v>0</v>
      </c>
      <c r="T1039" s="262">
        <v>0</v>
      </c>
      <c r="U1039" s="262">
        <v>0</v>
      </c>
      <c r="V1039" s="262">
        <v>0</v>
      </c>
      <c r="W1039" s="262">
        <v>0</v>
      </c>
      <c r="X1039" s="262">
        <v>0</v>
      </c>
      <c r="Y1039" s="262">
        <v>0</v>
      </c>
    </row>
    <row r="1040" spans="4:25" hidden="1" outlineLevel="1">
      <c r="D1040" s="255" t="s">
        <v>1993</v>
      </c>
      <c r="E1040" s="255" t="s">
        <v>55</v>
      </c>
      <c r="F1040" s="255" t="s">
        <v>608</v>
      </c>
      <c r="H1040" s="255" t="s">
        <v>609</v>
      </c>
      <c r="I1040" s="255" t="s">
        <v>1994</v>
      </c>
      <c r="J1040" s="255" t="s">
        <v>122</v>
      </c>
      <c r="L1040" s="267">
        <v>0</v>
      </c>
      <c r="M1040" s="262"/>
      <c r="N1040" s="262">
        <v>0</v>
      </c>
      <c r="O1040" s="262">
        <v>0</v>
      </c>
      <c r="P1040" s="262">
        <v>0</v>
      </c>
      <c r="Q1040" s="262">
        <v>0</v>
      </c>
      <c r="R1040" s="262">
        <v>0</v>
      </c>
      <c r="S1040" s="262">
        <v>0</v>
      </c>
      <c r="T1040" s="262">
        <v>0</v>
      </c>
      <c r="U1040" s="262">
        <v>0</v>
      </c>
      <c r="V1040" s="262">
        <v>0</v>
      </c>
      <c r="W1040" s="262">
        <v>0</v>
      </c>
      <c r="X1040" s="262">
        <v>0</v>
      </c>
      <c r="Y1040" s="262">
        <v>0</v>
      </c>
    </row>
    <row r="1041" spans="4:25" hidden="1" outlineLevel="1">
      <c r="D1041" s="255" t="s">
        <v>1401</v>
      </c>
      <c r="E1041" s="255" t="s">
        <v>55</v>
      </c>
      <c r="F1041" s="255" t="s">
        <v>608</v>
      </c>
      <c r="H1041" s="255" t="s">
        <v>609</v>
      </c>
      <c r="I1041" s="255" t="s">
        <v>1402</v>
      </c>
      <c r="J1041" s="255" t="s">
        <v>615</v>
      </c>
      <c r="L1041" s="267">
        <v>0</v>
      </c>
      <c r="M1041" s="262"/>
      <c r="N1041" s="262">
        <v>0</v>
      </c>
      <c r="O1041" s="262">
        <v>0</v>
      </c>
      <c r="P1041" s="262">
        <v>0</v>
      </c>
      <c r="Q1041" s="262">
        <v>0</v>
      </c>
      <c r="R1041" s="262">
        <v>0</v>
      </c>
      <c r="S1041" s="262">
        <v>0</v>
      </c>
      <c r="T1041" s="262">
        <v>0</v>
      </c>
      <c r="U1041" s="262">
        <v>0</v>
      </c>
      <c r="V1041" s="262">
        <v>0</v>
      </c>
      <c r="W1041" s="262">
        <v>0</v>
      </c>
      <c r="X1041" s="262">
        <v>0</v>
      </c>
      <c r="Y1041" s="262">
        <v>0</v>
      </c>
    </row>
    <row r="1042" spans="4:25" hidden="1" outlineLevel="1">
      <c r="D1042" s="255" t="s">
        <v>1403</v>
      </c>
      <c r="E1042" s="255" t="s">
        <v>55</v>
      </c>
      <c r="F1042" s="255" t="s">
        <v>608</v>
      </c>
      <c r="H1042" s="255" t="s">
        <v>609</v>
      </c>
      <c r="I1042" s="255" t="s">
        <v>1404</v>
      </c>
      <c r="J1042" s="255" t="s">
        <v>558</v>
      </c>
      <c r="L1042" s="267">
        <v>0</v>
      </c>
      <c r="M1042" s="262"/>
      <c r="N1042" s="262">
        <v>0</v>
      </c>
      <c r="O1042" s="262">
        <v>0</v>
      </c>
      <c r="P1042" s="262">
        <v>0</v>
      </c>
      <c r="Q1042" s="262">
        <v>0</v>
      </c>
      <c r="R1042" s="262">
        <v>0</v>
      </c>
      <c r="S1042" s="262">
        <v>0</v>
      </c>
      <c r="T1042" s="262">
        <v>0</v>
      </c>
      <c r="U1042" s="262">
        <v>0</v>
      </c>
      <c r="V1042" s="262">
        <v>0</v>
      </c>
      <c r="W1042" s="262">
        <v>0</v>
      </c>
      <c r="X1042" s="262">
        <v>0</v>
      </c>
      <c r="Y1042" s="262">
        <v>0</v>
      </c>
    </row>
    <row r="1043" spans="4:25" hidden="1" outlineLevel="1">
      <c r="D1043" s="255" t="s">
        <v>1995</v>
      </c>
      <c r="E1043" s="255" t="s">
        <v>55</v>
      </c>
      <c r="F1043" s="255" t="s">
        <v>608</v>
      </c>
      <c r="H1043" s="255" t="s">
        <v>609</v>
      </c>
      <c r="I1043" s="255" t="s">
        <v>1996</v>
      </c>
      <c r="J1043" s="255" t="s">
        <v>122</v>
      </c>
      <c r="L1043" s="267">
        <v>0</v>
      </c>
      <c r="M1043" s="262"/>
      <c r="N1043" s="262">
        <v>0</v>
      </c>
      <c r="O1043" s="262">
        <v>0</v>
      </c>
      <c r="P1043" s="262">
        <v>0</v>
      </c>
      <c r="Q1043" s="262">
        <v>0</v>
      </c>
      <c r="R1043" s="262">
        <v>0</v>
      </c>
      <c r="S1043" s="262">
        <v>0</v>
      </c>
      <c r="T1043" s="262">
        <v>0</v>
      </c>
      <c r="U1043" s="262">
        <v>0</v>
      </c>
      <c r="V1043" s="262">
        <v>0</v>
      </c>
      <c r="W1043" s="262">
        <v>0</v>
      </c>
      <c r="X1043" s="262">
        <v>0</v>
      </c>
      <c r="Y1043" s="262">
        <v>0</v>
      </c>
    </row>
    <row r="1044" spans="4:25" hidden="1" outlineLevel="1">
      <c r="D1044" s="255" t="s">
        <v>3625</v>
      </c>
      <c r="E1044" s="255" t="s">
        <v>55</v>
      </c>
      <c r="F1044" s="255" t="s">
        <v>608</v>
      </c>
      <c r="H1044" s="255" t="s">
        <v>609</v>
      </c>
      <c r="I1044" s="255" t="s">
        <v>1405</v>
      </c>
      <c r="J1044" s="255" t="s">
        <v>127</v>
      </c>
      <c r="L1044" s="267">
        <v>0</v>
      </c>
      <c r="M1044" s="262"/>
      <c r="N1044" s="262">
        <v>0</v>
      </c>
      <c r="O1044" s="262">
        <v>0</v>
      </c>
      <c r="P1044" s="262">
        <v>0</v>
      </c>
      <c r="Q1044" s="262">
        <v>0</v>
      </c>
      <c r="R1044" s="262">
        <v>0</v>
      </c>
      <c r="S1044" s="262">
        <v>0</v>
      </c>
      <c r="T1044" s="262">
        <v>0</v>
      </c>
      <c r="U1044" s="262">
        <v>0</v>
      </c>
      <c r="V1044" s="262">
        <v>0</v>
      </c>
      <c r="W1044" s="262">
        <v>0</v>
      </c>
      <c r="X1044" s="262">
        <v>0</v>
      </c>
      <c r="Y1044" s="262">
        <v>0</v>
      </c>
    </row>
    <row r="1045" spans="4:25" hidden="1" outlineLevel="1">
      <c r="D1045" s="255" t="s">
        <v>1406</v>
      </c>
      <c r="E1045" s="255" t="s">
        <v>54</v>
      </c>
      <c r="F1045" s="255" t="s">
        <v>608</v>
      </c>
      <c r="H1045" s="255" t="s">
        <v>609</v>
      </c>
      <c r="I1045" s="255" t="s">
        <v>1407</v>
      </c>
      <c r="J1045" s="255" t="s">
        <v>126</v>
      </c>
      <c r="L1045" s="267">
        <v>7965.2150000000001</v>
      </c>
      <c r="M1045" s="262"/>
      <c r="N1045" s="262">
        <v>0</v>
      </c>
      <c r="O1045" s="262">
        <v>2445.2150000000001</v>
      </c>
      <c r="P1045" s="262">
        <v>0</v>
      </c>
      <c r="Q1045" s="262">
        <v>0</v>
      </c>
      <c r="R1045" s="262">
        <v>0</v>
      </c>
      <c r="S1045" s="262">
        <v>0</v>
      </c>
      <c r="T1045" s="262">
        <v>0</v>
      </c>
      <c r="U1045" s="262">
        <v>5520</v>
      </c>
      <c r="V1045" s="262">
        <v>0</v>
      </c>
      <c r="W1045" s="262">
        <v>0</v>
      </c>
      <c r="X1045" s="262">
        <v>0</v>
      </c>
      <c r="Y1045" s="262">
        <v>0</v>
      </c>
    </row>
    <row r="1046" spans="4:25" hidden="1" outlineLevel="1">
      <c r="D1046" s="255" t="s">
        <v>1408</v>
      </c>
      <c r="E1046" s="255" t="s">
        <v>55</v>
      </c>
      <c r="F1046" s="255" t="s">
        <v>608</v>
      </c>
      <c r="H1046" s="255" t="s">
        <v>609</v>
      </c>
      <c r="I1046" s="255" t="s">
        <v>1409</v>
      </c>
      <c r="J1046" s="255" t="s">
        <v>615</v>
      </c>
      <c r="L1046" s="267">
        <v>0</v>
      </c>
      <c r="M1046" s="262"/>
      <c r="N1046" s="262">
        <v>0</v>
      </c>
      <c r="O1046" s="262">
        <v>0</v>
      </c>
      <c r="P1046" s="262">
        <v>0</v>
      </c>
      <c r="Q1046" s="262">
        <v>0</v>
      </c>
      <c r="R1046" s="262">
        <v>0</v>
      </c>
      <c r="S1046" s="262">
        <v>0</v>
      </c>
      <c r="T1046" s="262">
        <v>0</v>
      </c>
      <c r="U1046" s="262">
        <v>0</v>
      </c>
      <c r="V1046" s="262">
        <v>0</v>
      </c>
      <c r="W1046" s="262">
        <v>0</v>
      </c>
      <c r="X1046" s="262">
        <v>0</v>
      </c>
      <c r="Y1046" s="262">
        <v>0</v>
      </c>
    </row>
    <row r="1047" spans="4:25" hidden="1" outlineLevel="1">
      <c r="D1047" s="255" t="s">
        <v>1410</v>
      </c>
      <c r="E1047" s="255" t="s">
        <v>55</v>
      </c>
      <c r="F1047" s="255" t="s">
        <v>608</v>
      </c>
      <c r="H1047" s="255" t="s">
        <v>609</v>
      </c>
      <c r="I1047" s="255" t="s">
        <v>1411</v>
      </c>
      <c r="J1047" s="255" t="s">
        <v>625</v>
      </c>
      <c r="L1047" s="267">
        <v>0</v>
      </c>
      <c r="M1047" s="262"/>
      <c r="N1047" s="262">
        <v>0</v>
      </c>
      <c r="O1047" s="262">
        <v>0</v>
      </c>
      <c r="P1047" s="262">
        <v>0</v>
      </c>
      <c r="Q1047" s="262">
        <v>0</v>
      </c>
      <c r="R1047" s="262">
        <v>0</v>
      </c>
      <c r="S1047" s="262">
        <v>0</v>
      </c>
      <c r="T1047" s="262">
        <v>0</v>
      </c>
      <c r="U1047" s="262">
        <v>0</v>
      </c>
      <c r="V1047" s="262">
        <v>0</v>
      </c>
      <c r="W1047" s="262">
        <v>0</v>
      </c>
      <c r="X1047" s="262">
        <v>0</v>
      </c>
      <c r="Y1047" s="262">
        <v>0</v>
      </c>
    </row>
    <row r="1048" spans="4:25" hidden="1" outlineLevel="1">
      <c r="D1048" s="255" t="s">
        <v>1997</v>
      </c>
      <c r="E1048" s="255" t="s">
        <v>55</v>
      </c>
      <c r="F1048" s="255" t="s">
        <v>608</v>
      </c>
      <c r="H1048" s="255" t="s">
        <v>609</v>
      </c>
      <c r="I1048" s="255" t="s">
        <v>1998</v>
      </c>
      <c r="J1048" s="255" t="s">
        <v>122</v>
      </c>
      <c r="L1048" s="267">
        <v>0</v>
      </c>
      <c r="M1048" s="262"/>
      <c r="N1048" s="262">
        <v>0</v>
      </c>
      <c r="O1048" s="262">
        <v>0</v>
      </c>
      <c r="P1048" s="262">
        <v>0</v>
      </c>
      <c r="Q1048" s="262">
        <v>0</v>
      </c>
      <c r="R1048" s="262">
        <v>0</v>
      </c>
      <c r="S1048" s="262">
        <v>0</v>
      </c>
      <c r="T1048" s="262">
        <v>0</v>
      </c>
      <c r="U1048" s="262">
        <v>0</v>
      </c>
      <c r="V1048" s="262">
        <v>0</v>
      </c>
      <c r="W1048" s="262">
        <v>0</v>
      </c>
      <c r="X1048" s="262">
        <v>0</v>
      </c>
      <c r="Y1048" s="262">
        <v>0</v>
      </c>
    </row>
    <row r="1049" spans="4:25" hidden="1" outlineLevel="1">
      <c r="D1049" s="255" t="s">
        <v>1412</v>
      </c>
      <c r="E1049" s="255" t="s">
        <v>55</v>
      </c>
      <c r="F1049" s="255" t="s">
        <v>608</v>
      </c>
      <c r="H1049" s="255" t="s">
        <v>609</v>
      </c>
      <c r="I1049" s="255" t="s">
        <v>3626</v>
      </c>
      <c r="J1049" s="255" t="s">
        <v>127</v>
      </c>
      <c r="L1049" s="267">
        <v>0</v>
      </c>
      <c r="M1049" s="262"/>
      <c r="N1049" s="262"/>
      <c r="O1049" s="262"/>
      <c r="P1049" s="262"/>
      <c r="Q1049" s="262"/>
      <c r="R1049" s="262"/>
      <c r="S1049" s="262"/>
      <c r="T1049" s="262"/>
      <c r="U1049" s="262"/>
      <c r="V1049" s="262"/>
      <c r="W1049" s="262"/>
      <c r="X1049" s="262"/>
      <c r="Y1049" s="262">
        <v>0</v>
      </c>
    </row>
    <row r="1050" spans="4:25" hidden="1" outlineLevel="1">
      <c r="D1050" s="255" t="s">
        <v>3627</v>
      </c>
      <c r="E1050" s="255" t="s">
        <v>55</v>
      </c>
      <c r="F1050" s="255" t="s">
        <v>608</v>
      </c>
      <c r="H1050" s="255" t="s">
        <v>609</v>
      </c>
      <c r="I1050" s="255" t="s">
        <v>1413</v>
      </c>
      <c r="J1050" s="255" t="s">
        <v>127</v>
      </c>
      <c r="L1050" s="267">
        <v>1816.5</v>
      </c>
      <c r="M1050" s="262"/>
      <c r="N1050" s="262">
        <v>34.5</v>
      </c>
      <c r="O1050" s="262">
        <v>0</v>
      </c>
      <c r="P1050" s="262">
        <v>1782</v>
      </c>
      <c r="Q1050" s="262">
        <v>0</v>
      </c>
      <c r="R1050" s="262">
        <v>0</v>
      </c>
      <c r="S1050" s="262">
        <v>0</v>
      </c>
      <c r="T1050" s="262">
        <v>0</v>
      </c>
      <c r="U1050" s="262">
        <v>0</v>
      </c>
      <c r="V1050" s="262">
        <v>0</v>
      </c>
      <c r="W1050" s="262">
        <v>0</v>
      </c>
      <c r="X1050" s="262">
        <v>0</v>
      </c>
      <c r="Y1050" s="262">
        <v>0</v>
      </c>
    </row>
    <row r="1051" spans="4:25" hidden="1" outlineLevel="1">
      <c r="D1051" s="255" t="s">
        <v>1414</v>
      </c>
      <c r="E1051" s="255" t="s">
        <v>54</v>
      </c>
      <c r="F1051" s="255" t="s">
        <v>608</v>
      </c>
      <c r="H1051" s="255" t="s">
        <v>609</v>
      </c>
      <c r="I1051" s="255" t="s">
        <v>1415</v>
      </c>
      <c r="J1051" s="255" t="s">
        <v>126</v>
      </c>
      <c r="L1051" s="267">
        <v>48516.800000000003</v>
      </c>
      <c r="M1051" s="262"/>
      <c r="N1051" s="262">
        <v>3080</v>
      </c>
      <c r="O1051" s="262">
        <v>875</v>
      </c>
      <c r="P1051" s="262">
        <v>2541.4</v>
      </c>
      <c r="Q1051" s="262">
        <v>21611.599999999999</v>
      </c>
      <c r="R1051" s="262">
        <v>16916.8</v>
      </c>
      <c r="S1051" s="262">
        <v>3492</v>
      </c>
      <c r="T1051" s="262">
        <v>0</v>
      </c>
      <c r="U1051" s="262">
        <v>0</v>
      </c>
      <c r="V1051" s="262">
        <v>0</v>
      </c>
      <c r="W1051" s="262">
        <v>0</v>
      </c>
      <c r="X1051" s="262">
        <v>0</v>
      </c>
      <c r="Y1051" s="262">
        <v>0</v>
      </c>
    </row>
    <row r="1052" spans="4:25" hidden="1" outlineLevel="1">
      <c r="D1052" s="255" t="s">
        <v>1416</v>
      </c>
      <c r="E1052" s="255" t="s">
        <v>55</v>
      </c>
      <c r="F1052" s="255" t="s">
        <v>608</v>
      </c>
      <c r="H1052" s="255" t="s">
        <v>609</v>
      </c>
      <c r="I1052" s="255" t="s">
        <v>1417</v>
      </c>
      <c r="J1052" s="255" t="s">
        <v>127</v>
      </c>
      <c r="L1052" s="267">
        <v>0</v>
      </c>
      <c r="M1052" s="262"/>
      <c r="N1052" s="262">
        <v>0</v>
      </c>
      <c r="O1052" s="262">
        <v>0</v>
      </c>
      <c r="P1052" s="262">
        <v>0</v>
      </c>
      <c r="Q1052" s="262">
        <v>0</v>
      </c>
      <c r="R1052" s="262">
        <v>0</v>
      </c>
      <c r="S1052" s="262">
        <v>0</v>
      </c>
      <c r="T1052" s="262">
        <v>0</v>
      </c>
      <c r="U1052" s="262">
        <v>0</v>
      </c>
      <c r="V1052" s="262">
        <v>0</v>
      </c>
      <c r="W1052" s="262">
        <v>0</v>
      </c>
      <c r="X1052" s="262">
        <v>0</v>
      </c>
      <c r="Y1052" s="262">
        <v>0</v>
      </c>
    </row>
    <row r="1053" spans="4:25" hidden="1" outlineLevel="1">
      <c r="D1053" s="255" t="s">
        <v>1418</v>
      </c>
      <c r="E1053" s="255" t="s">
        <v>55</v>
      </c>
      <c r="F1053" s="255" t="s">
        <v>608</v>
      </c>
      <c r="H1053" s="255" t="s">
        <v>609</v>
      </c>
      <c r="I1053" s="255" t="s">
        <v>1419</v>
      </c>
      <c r="J1053" s="255" t="s">
        <v>127</v>
      </c>
      <c r="L1053" s="267">
        <v>124</v>
      </c>
      <c r="M1053" s="262"/>
      <c r="N1053" s="262">
        <v>0</v>
      </c>
      <c r="O1053" s="262">
        <v>0</v>
      </c>
      <c r="P1053" s="262">
        <v>0</v>
      </c>
      <c r="Q1053" s="262">
        <v>0</v>
      </c>
      <c r="R1053" s="262">
        <v>0</v>
      </c>
      <c r="S1053" s="262">
        <v>0</v>
      </c>
      <c r="T1053" s="262">
        <v>124</v>
      </c>
      <c r="U1053" s="262">
        <v>0</v>
      </c>
      <c r="V1053" s="262">
        <v>0</v>
      </c>
      <c r="W1053" s="262">
        <v>0</v>
      </c>
      <c r="X1053" s="262">
        <v>0</v>
      </c>
      <c r="Y1053" s="262">
        <v>0</v>
      </c>
    </row>
    <row r="1054" spans="4:25" hidden="1" outlineLevel="1">
      <c r="D1054" s="255" t="s">
        <v>1420</v>
      </c>
      <c r="E1054" s="255" t="s">
        <v>55</v>
      </c>
      <c r="F1054" s="255" t="s">
        <v>608</v>
      </c>
      <c r="H1054" s="255" t="s">
        <v>609</v>
      </c>
      <c r="I1054" s="255" t="s">
        <v>1421</v>
      </c>
      <c r="J1054" s="255" t="s">
        <v>127</v>
      </c>
      <c r="L1054" s="267">
        <v>0</v>
      </c>
      <c r="M1054" s="262"/>
      <c r="N1054" s="262">
        <v>0</v>
      </c>
      <c r="O1054" s="262">
        <v>0</v>
      </c>
      <c r="P1054" s="262">
        <v>0</v>
      </c>
      <c r="Q1054" s="262">
        <v>0</v>
      </c>
      <c r="R1054" s="262">
        <v>0</v>
      </c>
      <c r="S1054" s="262">
        <v>0</v>
      </c>
      <c r="T1054" s="262">
        <v>0</v>
      </c>
      <c r="U1054" s="262">
        <v>0</v>
      </c>
      <c r="V1054" s="262">
        <v>0</v>
      </c>
      <c r="W1054" s="262">
        <v>0</v>
      </c>
      <c r="X1054" s="262">
        <v>0</v>
      </c>
      <c r="Y1054" s="262">
        <v>0</v>
      </c>
    </row>
    <row r="1055" spans="4:25" hidden="1" outlineLevel="1">
      <c r="D1055" s="255" t="s">
        <v>1422</v>
      </c>
      <c r="E1055" s="255" t="s">
        <v>55</v>
      </c>
      <c r="F1055" s="255" t="s">
        <v>608</v>
      </c>
      <c r="H1055" s="255" t="s">
        <v>609</v>
      </c>
      <c r="I1055" s="255" t="s">
        <v>1423</v>
      </c>
      <c r="J1055" s="255" t="s">
        <v>127</v>
      </c>
      <c r="L1055" s="267">
        <v>0</v>
      </c>
      <c r="M1055" s="262"/>
      <c r="N1055" s="262">
        <v>0</v>
      </c>
      <c r="O1055" s="262">
        <v>0</v>
      </c>
      <c r="P1055" s="262">
        <v>0</v>
      </c>
      <c r="Q1055" s="262">
        <v>0</v>
      </c>
      <c r="R1055" s="262">
        <v>0</v>
      </c>
      <c r="S1055" s="262">
        <v>0</v>
      </c>
      <c r="T1055" s="262">
        <v>0</v>
      </c>
      <c r="U1055" s="262">
        <v>0</v>
      </c>
      <c r="V1055" s="262">
        <v>0</v>
      </c>
      <c r="W1055" s="262">
        <v>0</v>
      </c>
      <c r="X1055" s="262">
        <v>0</v>
      </c>
      <c r="Y1055" s="262">
        <v>0</v>
      </c>
    </row>
    <row r="1056" spans="4:25" hidden="1" outlineLevel="1">
      <c r="D1056" s="255" t="s">
        <v>1424</v>
      </c>
      <c r="E1056" s="255" t="s">
        <v>55</v>
      </c>
      <c r="F1056" s="255" t="s">
        <v>608</v>
      </c>
      <c r="H1056" s="255" t="s">
        <v>609</v>
      </c>
      <c r="I1056" s="255" t="s">
        <v>1425</v>
      </c>
      <c r="J1056" s="255" t="s">
        <v>127</v>
      </c>
      <c r="L1056" s="267">
        <v>0</v>
      </c>
      <c r="M1056" s="262"/>
      <c r="N1056" s="262">
        <v>0</v>
      </c>
      <c r="O1056" s="262">
        <v>0</v>
      </c>
      <c r="P1056" s="262">
        <v>0</v>
      </c>
      <c r="Q1056" s="262">
        <v>0</v>
      </c>
      <c r="R1056" s="262">
        <v>0</v>
      </c>
      <c r="S1056" s="262">
        <v>0</v>
      </c>
      <c r="T1056" s="262">
        <v>0</v>
      </c>
      <c r="U1056" s="262">
        <v>0</v>
      </c>
      <c r="V1056" s="262">
        <v>0</v>
      </c>
      <c r="W1056" s="262">
        <v>0</v>
      </c>
      <c r="X1056" s="262">
        <v>0</v>
      </c>
      <c r="Y1056" s="262">
        <v>0</v>
      </c>
    </row>
    <row r="1057" spans="4:25" hidden="1" outlineLevel="1">
      <c r="D1057" s="255" t="s">
        <v>1426</v>
      </c>
      <c r="E1057" s="255" t="s">
        <v>55</v>
      </c>
      <c r="F1057" s="255" t="s">
        <v>608</v>
      </c>
      <c r="H1057" s="255" t="s">
        <v>609</v>
      </c>
      <c r="I1057" s="255" t="s">
        <v>1427</v>
      </c>
      <c r="J1057" s="255" t="s">
        <v>558</v>
      </c>
      <c r="L1057" s="267">
        <v>0</v>
      </c>
      <c r="M1057" s="262"/>
      <c r="N1057" s="262">
        <v>0</v>
      </c>
      <c r="O1057" s="262">
        <v>0</v>
      </c>
      <c r="P1057" s="262">
        <v>0</v>
      </c>
      <c r="Q1057" s="262">
        <v>0</v>
      </c>
      <c r="R1057" s="262">
        <v>0</v>
      </c>
      <c r="S1057" s="262">
        <v>0</v>
      </c>
      <c r="T1057" s="262">
        <v>0</v>
      </c>
      <c r="U1057" s="262">
        <v>0</v>
      </c>
      <c r="V1057" s="262">
        <v>0</v>
      </c>
      <c r="W1057" s="262">
        <v>0</v>
      </c>
      <c r="X1057" s="262">
        <v>0</v>
      </c>
      <c r="Y1057" s="262">
        <v>0</v>
      </c>
    </row>
    <row r="1058" spans="4:25" hidden="1" outlineLevel="1">
      <c r="D1058" s="255" t="s">
        <v>3628</v>
      </c>
      <c r="E1058" s="255" t="s">
        <v>56</v>
      </c>
      <c r="F1058" s="255" t="s">
        <v>608</v>
      </c>
      <c r="H1058" s="255" t="s">
        <v>609</v>
      </c>
      <c r="I1058" s="255" t="s">
        <v>1428</v>
      </c>
      <c r="J1058" s="255" t="s">
        <v>125</v>
      </c>
      <c r="L1058" s="267">
        <v>2106</v>
      </c>
      <c r="M1058" s="262"/>
      <c r="N1058" s="262">
        <v>0</v>
      </c>
      <c r="O1058" s="262">
        <v>0</v>
      </c>
      <c r="P1058" s="262">
        <v>0</v>
      </c>
      <c r="Q1058" s="262">
        <v>0</v>
      </c>
      <c r="R1058" s="262">
        <v>1053</v>
      </c>
      <c r="S1058" s="262">
        <v>1053</v>
      </c>
      <c r="T1058" s="262">
        <v>0</v>
      </c>
      <c r="U1058" s="262">
        <v>0</v>
      </c>
      <c r="V1058" s="262">
        <v>0</v>
      </c>
      <c r="W1058" s="262">
        <v>0</v>
      </c>
      <c r="X1058" s="262">
        <v>0</v>
      </c>
      <c r="Y1058" s="262">
        <v>0</v>
      </c>
    </row>
    <row r="1059" spans="4:25" hidden="1" outlineLevel="1">
      <c r="D1059" s="255" t="s">
        <v>1429</v>
      </c>
      <c r="E1059" s="255" t="s">
        <v>55</v>
      </c>
      <c r="F1059" s="255" t="s">
        <v>608</v>
      </c>
      <c r="H1059" s="255" t="s">
        <v>609</v>
      </c>
      <c r="I1059" s="255" t="s">
        <v>1430</v>
      </c>
      <c r="J1059" s="255" t="s">
        <v>561</v>
      </c>
      <c r="L1059" s="267">
        <v>0</v>
      </c>
      <c r="M1059" s="262"/>
      <c r="N1059" s="262">
        <v>0</v>
      </c>
      <c r="O1059" s="262">
        <v>0</v>
      </c>
      <c r="P1059" s="262">
        <v>0</v>
      </c>
      <c r="Q1059" s="262">
        <v>0</v>
      </c>
      <c r="R1059" s="262">
        <v>0</v>
      </c>
      <c r="S1059" s="262">
        <v>0</v>
      </c>
      <c r="T1059" s="262">
        <v>0</v>
      </c>
      <c r="U1059" s="262">
        <v>0</v>
      </c>
      <c r="V1059" s="262">
        <v>0</v>
      </c>
      <c r="W1059" s="262">
        <v>0</v>
      </c>
      <c r="X1059" s="262">
        <v>0</v>
      </c>
      <c r="Y1059" s="262">
        <v>0</v>
      </c>
    </row>
    <row r="1060" spans="4:25" hidden="1" outlineLevel="1">
      <c r="D1060" s="255" t="s">
        <v>1431</v>
      </c>
      <c r="E1060" s="255" t="s">
        <v>55</v>
      </c>
      <c r="F1060" s="255" t="s">
        <v>608</v>
      </c>
      <c r="H1060" s="255" t="s">
        <v>609</v>
      </c>
      <c r="I1060" s="255" t="s">
        <v>1432</v>
      </c>
      <c r="J1060" s="255" t="s">
        <v>123</v>
      </c>
      <c r="L1060" s="267">
        <v>0</v>
      </c>
      <c r="M1060" s="262"/>
      <c r="N1060" s="262">
        <v>0</v>
      </c>
      <c r="O1060" s="262">
        <v>0</v>
      </c>
      <c r="P1060" s="262">
        <v>0</v>
      </c>
      <c r="Q1060" s="262">
        <v>0</v>
      </c>
      <c r="R1060" s="262">
        <v>0</v>
      </c>
      <c r="S1060" s="262">
        <v>0</v>
      </c>
      <c r="T1060" s="262">
        <v>0</v>
      </c>
      <c r="U1060" s="262">
        <v>0</v>
      </c>
      <c r="V1060" s="262">
        <v>0</v>
      </c>
      <c r="W1060" s="262">
        <v>0</v>
      </c>
      <c r="X1060" s="262">
        <v>0</v>
      </c>
      <c r="Y1060" s="262">
        <v>0</v>
      </c>
    </row>
    <row r="1061" spans="4:25" hidden="1" outlineLevel="1">
      <c r="D1061" s="255" t="s">
        <v>1999</v>
      </c>
      <c r="E1061" s="255" t="s">
        <v>55</v>
      </c>
      <c r="F1061" s="255" t="s">
        <v>608</v>
      </c>
      <c r="H1061" s="255" t="s">
        <v>609</v>
      </c>
      <c r="I1061" s="255" t="s">
        <v>2000</v>
      </c>
      <c r="J1061" s="255" t="s">
        <v>122</v>
      </c>
      <c r="L1061" s="267">
        <v>0</v>
      </c>
      <c r="M1061" s="262"/>
      <c r="N1061" s="262">
        <v>0</v>
      </c>
      <c r="O1061" s="262">
        <v>0</v>
      </c>
      <c r="P1061" s="262">
        <v>0</v>
      </c>
      <c r="Q1061" s="262">
        <v>0</v>
      </c>
      <c r="R1061" s="262">
        <v>0</v>
      </c>
      <c r="S1061" s="262">
        <v>0</v>
      </c>
      <c r="T1061" s="262">
        <v>0</v>
      </c>
      <c r="U1061" s="262">
        <v>0</v>
      </c>
      <c r="V1061" s="262">
        <v>0</v>
      </c>
      <c r="W1061" s="262">
        <v>0</v>
      </c>
      <c r="X1061" s="262">
        <v>0</v>
      </c>
      <c r="Y1061" s="262">
        <v>0</v>
      </c>
    </row>
    <row r="1062" spans="4:25" hidden="1" outlineLevel="1">
      <c r="D1062" s="255" t="s">
        <v>1433</v>
      </c>
      <c r="E1062" s="255" t="s">
        <v>55</v>
      </c>
      <c r="F1062" s="255" t="s">
        <v>608</v>
      </c>
      <c r="H1062" s="255" t="s">
        <v>609</v>
      </c>
      <c r="I1062" s="255" t="s">
        <v>1434</v>
      </c>
      <c r="J1062" s="255" t="s">
        <v>127</v>
      </c>
      <c r="L1062" s="267">
        <v>0</v>
      </c>
      <c r="M1062" s="262"/>
      <c r="N1062" s="262">
        <v>0</v>
      </c>
      <c r="O1062" s="262">
        <v>0</v>
      </c>
      <c r="P1062" s="262">
        <v>0</v>
      </c>
      <c r="Q1062" s="262">
        <v>0</v>
      </c>
      <c r="R1062" s="262">
        <v>0</v>
      </c>
      <c r="S1062" s="262">
        <v>0</v>
      </c>
      <c r="T1062" s="262">
        <v>0</v>
      </c>
      <c r="U1062" s="262">
        <v>0</v>
      </c>
      <c r="V1062" s="262">
        <v>0</v>
      </c>
      <c r="W1062" s="262">
        <v>0</v>
      </c>
      <c r="X1062" s="262">
        <v>0</v>
      </c>
      <c r="Y1062" s="262">
        <v>0</v>
      </c>
    </row>
    <row r="1063" spans="4:25" hidden="1" outlineLevel="1">
      <c r="D1063" s="255" t="s">
        <v>3629</v>
      </c>
      <c r="E1063" s="255" t="s">
        <v>70</v>
      </c>
      <c r="F1063" s="255" t="s">
        <v>608</v>
      </c>
      <c r="H1063" s="255" t="s">
        <v>609</v>
      </c>
      <c r="I1063" s="255" t="s">
        <v>3630</v>
      </c>
      <c r="J1063" s="255" t="s">
        <v>0</v>
      </c>
      <c r="L1063" s="267">
        <v>0</v>
      </c>
      <c r="M1063" s="262"/>
      <c r="N1063" s="262"/>
      <c r="O1063" s="262"/>
      <c r="P1063" s="262"/>
      <c r="Q1063" s="262"/>
      <c r="R1063" s="262"/>
      <c r="S1063" s="262"/>
      <c r="T1063" s="262"/>
      <c r="U1063" s="262">
        <v>0</v>
      </c>
      <c r="V1063" s="262">
        <v>0</v>
      </c>
      <c r="W1063" s="262">
        <v>0</v>
      </c>
      <c r="X1063" s="262">
        <v>0</v>
      </c>
      <c r="Y1063" s="262">
        <v>0</v>
      </c>
    </row>
    <row r="1064" spans="4:25" hidden="1" outlineLevel="1">
      <c r="D1064" s="255" t="s">
        <v>3631</v>
      </c>
      <c r="E1064" s="255" t="s">
        <v>70</v>
      </c>
      <c r="F1064" s="255" t="s">
        <v>608</v>
      </c>
      <c r="H1064" s="255" t="s">
        <v>609</v>
      </c>
      <c r="I1064" s="255" t="s">
        <v>3632</v>
      </c>
      <c r="J1064" s="255" t="s">
        <v>0</v>
      </c>
      <c r="L1064" s="267">
        <v>3442.8</v>
      </c>
      <c r="M1064" s="262"/>
      <c r="N1064" s="262"/>
      <c r="O1064" s="262"/>
      <c r="P1064" s="262">
        <v>0</v>
      </c>
      <c r="Q1064" s="262">
        <v>1721.4</v>
      </c>
      <c r="R1064" s="262">
        <v>1721.4</v>
      </c>
      <c r="S1064" s="262">
        <v>0</v>
      </c>
      <c r="T1064" s="262">
        <v>0</v>
      </c>
      <c r="U1064" s="262">
        <v>0</v>
      </c>
      <c r="V1064" s="262">
        <v>0</v>
      </c>
      <c r="W1064" s="262">
        <v>0</v>
      </c>
      <c r="X1064" s="262">
        <v>0</v>
      </c>
      <c r="Y1064" s="262">
        <v>0</v>
      </c>
    </row>
    <row r="1065" spans="4:25" hidden="1" outlineLevel="1">
      <c r="D1065" s="255" t="s">
        <v>1435</v>
      </c>
      <c r="E1065" s="255" t="s">
        <v>54</v>
      </c>
      <c r="F1065" s="255" t="s">
        <v>608</v>
      </c>
      <c r="H1065" s="255" t="s">
        <v>609</v>
      </c>
      <c r="I1065" s="255" t="s">
        <v>1436</v>
      </c>
      <c r="J1065" s="255" t="s">
        <v>126</v>
      </c>
      <c r="L1065" s="267">
        <v>0</v>
      </c>
      <c r="M1065" s="262"/>
      <c r="N1065" s="262">
        <v>0</v>
      </c>
      <c r="O1065" s="262">
        <v>0</v>
      </c>
      <c r="P1065" s="262">
        <v>0</v>
      </c>
      <c r="Q1065" s="262">
        <v>0</v>
      </c>
      <c r="R1065" s="262">
        <v>0</v>
      </c>
      <c r="S1065" s="262">
        <v>0</v>
      </c>
      <c r="T1065" s="262">
        <v>0</v>
      </c>
      <c r="U1065" s="262">
        <v>0</v>
      </c>
      <c r="V1065" s="262">
        <v>0</v>
      </c>
      <c r="W1065" s="262">
        <v>0</v>
      </c>
      <c r="X1065" s="262">
        <v>0</v>
      </c>
      <c r="Y1065" s="262">
        <v>0</v>
      </c>
    </row>
    <row r="1066" spans="4:25" hidden="1" outlineLevel="1">
      <c r="D1066" s="255" t="s">
        <v>1760</v>
      </c>
      <c r="E1066" s="255" t="s">
        <v>55</v>
      </c>
      <c r="F1066" s="255" t="s">
        <v>608</v>
      </c>
      <c r="H1066" s="255" t="s">
        <v>609</v>
      </c>
      <c r="I1066" s="255" t="s">
        <v>1761</v>
      </c>
      <c r="J1066" s="255" t="s">
        <v>993</v>
      </c>
      <c r="L1066" s="267">
        <v>0</v>
      </c>
      <c r="M1066" s="262"/>
      <c r="N1066" s="262">
        <v>0</v>
      </c>
      <c r="O1066" s="262">
        <v>0</v>
      </c>
      <c r="P1066" s="262">
        <v>0</v>
      </c>
      <c r="Q1066" s="262">
        <v>0</v>
      </c>
      <c r="R1066" s="262">
        <v>0</v>
      </c>
      <c r="S1066" s="262">
        <v>0</v>
      </c>
      <c r="T1066" s="262">
        <v>0</v>
      </c>
      <c r="U1066" s="262">
        <v>0</v>
      </c>
      <c r="V1066" s="262">
        <v>0</v>
      </c>
      <c r="W1066" s="262">
        <v>0</v>
      </c>
      <c r="X1066" s="262">
        <v>0</v>
      </c>
      <c r="Y1066" s="262">
        <v>0</v>
      </c>
    </row>
    <row r="1067" spans="4:25" hidden="1" outlineLevel="1">
      <c r="D1067" s="255" t="s">
        <v>2001</v>
      </c>
      <c r="E1067" s="255" t="s">
        <v>55</v>
      </c>
      <c r="F1067" s="255" t="s">
        <v>608</v>
      </c>
      <c r="H1067" s="255" t="s">
        <v>609</v>
      </c>
      <c r="I1067" s="255" t="s">
        <v>2002</v>
      </c>
      <c r="J1067" s="255" t="s">
        <v>122</v>
      </c>
      <c r="L1067" s="267">
        <v>0</v>
      </c>
      <c r="M1067" s="262"/>
      <c r="N1067" s="262">
        <v>0</v>
      </c>
      <c r="O1067" s="262">
        <v>0</v>
      </c>
      <c r="P1067" s="262">
        <v>0</v>
      </c>
      <c r="Q1067" s="262">
        <v>0</v>
      </c>
      <c r="R1067" s="262">
        <v>0</v>
      </c>
      <c r="S1067" s="262">
        <v>0</v>
      </c>
      <c r="T1067" s="262">
        <v>0</v>
      </c>
      <c r="U1067" s="262">
        <v>0</v>
      </c>
      <c r="V1067" s="262">
        <v>0</v>
      </c>
      <c r="W1067" s="262">
        <v>0</v>
      </c>
      <c r="X1067" s="262">
        <v>0</v>
      </c>
      <c r="Y1067" s="262">
        <v>0</v>
      </c>
    </row>
    <row r="1068" spans="4:25" hidden="1" outlineLevel="1">
      <c r="D1068" s="255" t="s">
        <v>2458</v>
      </c>
      <c r="E1068" s="255" t="s">
        <v>56</v>
      </c>
      <c r="F1068" s="255" t="s">
        <v>608</v>
      </c>
      <c r="H1068" s="255" t="s">
        <v>609</v>
      </c>
      <c r="I1068" s="255" t="s">
        <v>1437</v>
      </c>
      <c r="J1068" s="255" t="s">
        <v>125</v>
      </c>
      <c r="L1068" s="267">
        <v>0</v>
      </c>
      <c r="M1068" s="262"/>
      <c r="N1068" s="262">
        <v>0</v>
      </c>
      <c r="O1068" s="262">
        <v>0</v>
      </c>
      <c r="P1068" s="262">
        <v>0</v>
      </c>
      <c r="Q1068" s="262">
        <v>0</v>
      </c>
      <c r="R1068" s="262">
        <v>0</v>
      </c>
      <c r="S1068" s="262">
        <v>0</v>
      </c>
      <c r="T1068" s="262">
        <v>0</v>
      </c>
      <c r="U1068" s="262">
        <v>0</v>
      </c>
      <c r="V1068" s="262">
        <v>0</v>
      </c>
      <c r="W1068" s="262">
        <v>0</v>
      </c>
      <c r="X1068" s="262">
        <v>0</v>
      </c>
      <c r="Y1068" s="262">
        <v>0</v>
      </c>
    </row>
    <row r="1069" spans="4:25" hidden="1" outlineLevel="1">
      <c r="D1069" s="255" t="s">
        <v>2459</v>
      </c>
      <c r="E1069" s="255" t="s">
        <v>54</v>
      </c>
      <c r="F1069" s="255" t="s">
        <v>608</v>
      </c>
      <c r="H1069" s="255" t="s">
        <v>609</v>
      </c>
      <c r="I1069" s="255" t="s">
        <v>2460</v>
      </c>
      <c r="J1069" s="255" t="s">
        <v>126</v>
      </c>
      <c r="L1069" s="267">
        <v>0</v>
      </c>
      <c r="M1069" s="262"/>
      <c r="N1069" s="262">
        <v>0</v>
      </c>
      <c r="O1069" s="262">
        <v>0</v>
      </c>
      <c r="P1069" s="262">
        <v>0</v>
      </c>
      <c r="Q1069" s="262">
        <v>0</v>
      </c>
      <c r="R1069" s="262">
        <v>0</v>
      </c>
      <c r="S1069" s="262">
        <v>0</v>
      </c>
      <c r="T1069" s="262">
        <v>0</v>
      </c>
      <c r="U1069" s="262">
        <v>0</v>
      </c>
      <c r="V1069" s="262">
        <v>0</v>
      </c>
      <c r="W1069" s="262">
        <v>0</v>
      </c>
      <c r="X1069" s="262">
        <v>0</v>
      </c>
      <c r="Y1069" s="262">
        <v>0</v>
      </c>
    </row>
    <row r="1070" spans="4:25" hidden="1" outlineLevel="1">
      <c r="D1070" s="255" t="s">
        <v>2003</v>
      </c>
      <c r="E1070" s="255" t="s">
        <v>55</v>
      </c>
      <c r="F1070" s="255" t="s">
        <v>608</v>
      </c>
      <c r="H1070" s="255" t="s">
        <v>609</v>
      </c>
      <c r="I1070" s="255" t="s">
        <v>2004</v>
      </c>
      <c r="J1070" s="255" t="s">
        <v>591</v>
      </c>
      <c r="L1070" s="267">
        <v>0</v>
      </c>
      <c r="M1070" s="262"/>
      <c r="N1070" s="262">
        <v>0</v>
      </c>
      <c r="O1070" s="262">
        <v>0</v>
      </c>
      <c r="P1070" s="262">
        <v>0</v>
      </c>
      <c r="Q1070" s="262">
        <v>0</v>
      </c>
      <c r="R1070" s="262">
        <v>0</v>
      </c>
      <c r="S1070" s="262">
        <v>0</v>
      </c>
      <c r="T1070" s="262">
        <v>0</v>
      </c>
      <c r="U1070" s="262">
        <v>0</v>
      </c>
      <c r="V1070" s="262">
        <v>0</v>
      </c>
      <c r="W1070" s="262">
        <v>0</v>
      </c>
      <c r="X1070" s="262">
        <v>0</v>
      </c>
      <c r="Y1070" s="262">
        <v>0</v>
      </c>
    </row>
    <row r="1071" spans="4:25" hidden="1" outlineLevel="1">
      <c r="D1071" s="255" t="s">
        <v>1438</v>
      </c>
      <c r="E1071" s="255" t="s">
        <v>55</v>
      </c>
      <c r="F1071" s="255" t="s">
        <v>608</v>
      </c>
      <c r="H1071" s="255" t="s">
        <v>609</v>
      </c>
      <c r="I1071" s="255" t="s">
        <v>1439</v>
      </c>
      <c r="J1071" s="255" t="s">
        <v>561</v>
      </c>
      <c r="L1071" s="267">
        <v>864</v>
      </c>
      <c r="M1071" s="262"/>
      <c r="N1071" s="262">
        <v>612</v>
      </c>
      <c r="O1071" s="262">
        <v>252</v>
      </c>
      <c r="P1071" s="262">
        <v>0</v>
      </c>
      <c r="Q1071" s="262">
        <v>0</v>
      </c>
      <c r="R1071" s="262">
        <v>0</v>
      </c>
      <c r="S1071" s="262">
        <v>0</v>
      </c>
      <c r="T1071" s="262">
        <v>0</v>
      </c>
      <c r="U1071" s="262">
        <v>0</v>
      </c>
      <c r="V1071" s="262">
        <v>0</v>
      </c>
      <c r="W1071" s="262">
        <v>0</v>
      </c>
      <c r="X1071" s="262">
        <v>0</v>
      </c>
      <c r="Y1071" s="262">
        <v>0</v>
      </c>
    </row>
    <row r="1072" spans="4:25" hidden="1" outlineLevel="1">
      <c r="D1072" s="255" t="s">
        <v>1440</v>
      </c>
      <c r="E1072" s="255" t="s">
        <v>55</v>
      </c>
      <c r="F1072" s="255" t="s">
        <v>608</v>
      </c>
      <c r="H1072" s="255" t="s">
        <v>609</v>
      </c>
      <c r="I1072" s="255" t="s">
        <v>1441</v>
      </c>
      <c r="J1072" s="255" t="s">
        <v>561</v>
      </c>
      <c r="L1072" s="267">
        <v>4349.3760000000002</v>
      </c>
      <c r="M1072" s="262"/>
      <c r="N1072" s="262">
        <v>0</v>
      </c>
      <c r="O1072" s="262">
        <v>0</v>
      </c>
      <c r="P1072" s="262">
        <v>0</v>
      </c>
      <c r="Q1072" s="262">
        <v>0</v>
      </c>
      <c r="R1072" s="262">
        <v>0</v>
      </c>
      <c r="S1072" s="262">
        <v>2174.6880000000001</v>
      </c>
      <c r="T1072" s="262">
        <v>2174.6880000000001</v>
      </c>
      <c r="U1072" s="262">
        <v>0</v>
      </c>
      <c r="V1072" s="262">
        <v>0</v>
      </c>
      <c r="W1072" s="262">
        <v>0</v>
      </c>
      <c r="X1072" s="262">
        <v>0</v>
      </c>
      <c r="Y1072" s="262">
        <v>0</v>
      </c>
    </row>
    <row r="1073" spans="4:25" hidden="1" outlineLevel="1">
      <c r="D1073" s="255" t="s">
        <v>1442</v>
      </c>
      <c r="E1073" s="255" t="s">
        <v>55</v>
      </c>
      <c r="F1073" s="255" t="s">
        <v>608</v>
      </c>
      <c r="H1073" s="255" t="s">
        <v>609</v>
      </c>
      <c r="I1073" s="255" t="s">
        <v>1443</v>
      </c>
      <c r="J1073" s="255" t="s">
        <v>614</v>
      </c>
      <c r="L1073" s="267">
        <v>3223.66</v>
      </c>
      <c r="M1073" s="262"/>
      <c r="N1073" s="262">
        <v>1963.5</v>
      </c>
      <c r="O1073" s="262">
        <v>0</v>
      </c>
      <c r="P1073" s="262">
        <v>0</v>
      </c>
      <c r="Q1073" s="262">
        <v>0</v>
      </c>
      <c r="R1073" s="262">
        <v>0</v>
      </c>
      <c r="S1073" s="262">
        <v>1260.1600000000001</v>
      </c>
      <c r="T1073" s="262">
        <v>0</v>
      </c>
      <c r="U1073" s="262">
        <v>0</v>
      </c>
      <c r="V1073" s="262">
        <v>0</v>
      </c>
      <c r="W1073" s="262">
        <v>0</v>
      </c>
      <c r="X1073" s="262">
        <v>0</v>
      </c>
      <c r="Y1073" s="262">
        <v>0</v>
      </c>
    </row>
    <row r="1074" spans="4:25" hidden="1" outlineLevel="1">
      <c r="D1074" s="255" t="s">
        <v>1444</v>
      </c>
      <c r="E1074" s="255" t="s">
        <v>54</v>
      </c>
      <c r="F1074" s="255" t="s">
        <v>608</v>
      </c>
      <c r="H1074" s="255" t="s">
        <v>609</v>
      </c>
      <c r="I1074" s="255" t="s">
        <v>1445</v>
      </c>
      <c r="J1074" s="255" t="s">
        <v>126</v>
      </c>
      <c r="L1074" s="267">
        <v>49169.704279999998</v>
      </c>
      <c r="M1074" s="262"/>
      <c r="N1074" s="262">
        <v>499.01650000000001</v>
      </c>
      <c r="O1074" s="262">
        <v>7628.5571200000004</v>
      </c>
      <c r="P1074" s="262">
        <v>2178.3000000000002</v>
      </c>
      <c r="Q1074" s="262">
        <v>4070.4</v>
      </c>
      <c r="R1074" s="262">
        <v>11728.9</v>
      </c>
      <c r="S1074" s="262">
        <v>15327.6</v>
      </c>
      <c r="T1074" s="262">
        <v>0</v>
      </c>
      <c r="U1074" s="262">
        <v>0</v>
      </c>
      <c r="V1074" s="262">
        <v>0</v>
      </c>
      <c r="W1074" s="262">
        <v>0</v>
      </c>
      <c r="X1074" s="262">
        <v>0</v>
      </c>
      <c r="Y1074" s="262">
        <v>7736.93066</v>
      </c>
    </row>
    <row r="1075" spans="4:25" hidden="1" outlineLevel="1">
      <c r="D1075" s="255" t="s">
        <v>1446</v>
      </c>
      <c r="E1075" s="255" t="s">
        <v>55</v>
      </c>
      <c r="F1075" s="255" t="s">
        <v>608</v>
      </c>
      <c r="H1075" s="255" t="s">
        <v>609</v>
      </c>
      <c r="I1075" s="255" t="s">
        <v>1447</v>
      </c>
      <c r="J1075" s="255" t="s">
        <v>614</v>
      </c>
      <c r="L1075" s="267">
        <v>1179.2</v>
      </c>
      <c r="M1075" s="262"/>
      <c r="N1075" s="262">
        <v>0</v>
      </c>
      <c r="O1075" s="262">
        <v>0</v>
      </c>
      <c r="P1075" s="262">
        <v>0</v>
      </c>
      <c r="Q1075" s="262">
        <v>0</v>
      </c>
      <c r="R1075" s="262">
        <v>0</v>
      </c>
      <c r="S1075" s="262">
        <v>0</v>
      </c>
      <c r="T1075" s="262">
        <v>0</v>
      </c>
      <c r="U1075" s="262">
        <v>1179.2</v>
      </c>
      <c r="V1075" s="262">
        <v>0</v>
      </c>
      <c r="W1075" s="262">
        <v>0</v>
      </c>
      <c r="X1075" s="262">
        <v>0</v>
      </c>
      <c r="Y1075" s="262">
        <v>0</v>
      </c>
    </row>
    <row r="1076" spans="4:25" hidden="1" outlineLevel="1">
      <c r="D1076" s="255" t="s">
        <v>1762</v>
      </c>
      <c r="E1076" s="255" t="s">
        <v>55</v>
      </c>
      <c r="F1076" s="255" t="s">
        <v>608</v>
      </c>
      <c r="H1076" s="255" t="s">
        <v>609</v>
      </c>
      <c r="I1076" s="255" t="s">
        <v>1763</v>
      </c>
      <c r="J1076" s="255" t="s">
        <v>993</v>
      </c>
      <c r="L1076" s="267">
        <v>0</v>
      </c>
      <c r="M1076" s="262"/>
      <c r="N1076" s="262">
        <v>0</v>
      </c>
      <c r="O1076" s="262">
        <v>0</v>
      </c>
      <c r="P1076" s="262">
        <v>0</v>
      </c>
      <c r="Q1076" s="262">
        <v>0</v>
      </c>
      <c r="R1076" s="262">
        <v>0</v>
      </c>
      <c r="S1076" s="262">
        <v>0</v>
      </c>
      <c r="T1076" s="262">
        <v>0</v>
      </c>
      <c r="U1076" s="262">
        <v>0</v>
      </c>
      <c r="V1076" s="262">
        <v>0</v>
      </c>
      <c r="W1076" s="262">
        <v>0</v>
      </c>
      <c r="X1076" s="262">
        <v>0</v>
      </c>
      <c r="Y1076" s="262">
        <v>0</v>
      </c>
    </row>
    <row r="1077" spans="4:25" hidden="1" outlineLevel="1">
      <c r="D1077" s="255" t="s">
        <v>3633</v>
      </c>
      <c r="E1077" s="255" t="s">
        <v>55</v>
      </c>
      <c r="F1077" s="255" t="s">
        <v>608</v>
      </c>
      <c r="H1077" s="255" t="s">
        <v>609</v>
      </c>
      <c r="I1077" s="255" t="s">
        <v>3634</v>
      </c>
      <c r="J1077" s="255" t="s">
        <v>23</v>
      </c>
      <c r="L1077" s="267">
        <v>0</v>
      </c>
      <c r="M1077" s="262"/>
      <c r="N1077" s="262"/>
      <c r="O1077" s="262"/>
      <c r="P1077" s="262"/>
      <c r="Q1077" s="262"/>
      <c r="R1077" s="262"/>
      <c r="S1077" s="262"/>
      <c r="T1077" s="262">
        <v>0</v>
      </c>
      <c r="U1077" s="262">
        <v>0</v>
      </c>
      <c r="V1077" s="262">
        <v>0</v>
      </c>
      <c r="W1077" s="262">
        <v>0</v>
      </c>
      <c r="X1077" s="262">
        <v>0</v>
      </c>
      <c r="Y1077" s="262">
        <v>0</v>
      </c>
    </row>
    <row r="1078" spans="4:25" hidden="1" outlineLevel="1">
      <c r="D1078" s="255" t="s">
        <v>2128</v>
      </c>
      <c r="E1078" s="255" t="s">
        <v>54</v>
      </c>
      <c r="F1078" s="255" t="s">
        <v>608</v>
      </c>
      <c r="H1078" s="255" t="s">
        <v>609</v>
      </c>
      <c r="I1078" s="255" t="s">
        <v>1448</v>
      </c>
      <c r="J1078" s="255" t="s">
        <v>126</v>
      </c>
      <c r="L1078" s="267">
        <v>5592.6</v>
      </c>
      <c r="M1078" s="262"/>
      <c r="N1078" s="262">
        <v>1311</v>
      </c>
      <c r="O1078" s="262">
        <v>0</v>
      </c>
      <c r="P1078" s="262">
        <v>0</v>
      </c>
      <c r="Q1078" s="262">
        <v>0</v>
      </c>
      <c r="R1078" s="262">
        <v>2140.8000000000002</v>
      </c>
      <c r="S1078" s="262">
        <v>2140.8000000000002</v>
      </c>
      <c r="T1078" s="262">
        <v>0</v>
      </c>
      <c r="U1078" s="262">
        <v>0</v>
      </c>
      <c r="V1078" s="262">
        <v>0</v>
      </c>
      <c r="W1078" s="262">
        <v>0</v>
      </c>
      <c r="X1078" s="262">
        <v>0</v>
      </c>
      <c r="Y1078" s="262">
        <v>0</v>
      </c>
    </row>
    <row r="1079" spans="4:25" hidden="1" outlineLevel="1">
      <c r="D1079" s="255" t="s">
        <v>3635</v>
      </c>
      <c r="E1079" s="255" t="s">
        <v>54</v>
      </c>
      <c r="F1079" s="255" t="s">
        <v>608</v>
      </c>
      <c r="H1079" s="255" t="s">
        <v>609</v>
      </c>
      <c r="I1079" s="255" t="s">
        <v>3636</v>
      </c>
      <c r="J1079" s="255" t="s">
        <v>126</v>
      </c>
      <c r="L1079" s="267">
        <v>0</v>
      </c>
      <c r="M1079" s="262"/>
      <c r="N1079" s="262"/>
      <c r="O1079" s="262"/>
      <c r="P1079" s="262"/>
      <c r="Q1079" s="262"/>
      <c r="R1079" s="262"/>
      <c r="S1079" s="262"/>
      <c r="T1079" s="262"/>
      <c r="U1079" s="262"/>
      <c r="V1079" s="262"/>
      <c r="W1079" s="262"/>
      <c r="X1079" s="262">
        <v>0</v>
      </c>
      <c r="Y1079" s="262">
        <v>0</v>
      </c>
    </row>
    <row r="1080" spans="4:25" hidden="1" outlineLevel="1">
      <c r="D1080" s="255" t="s">
        <v>2461</v>
      </c>
      <c r="E1080" s="255" t="s">
        <v>54</v>
      </c>
      <c r="F1080" s="255" t="s">
        <v>608</v>
      </c>
      <c r="H1080" s="255" t="s">
        <v>609</v>
      </c>
      <c r="I1080" s="255" t="s">
        <v>2462</v>
      </c>
      <c r="J1080" s="255" t="s">
        <v>126</v>
      </c>
      <c r="L1080" s="267">
        <v>0</v>
      </c>
      <c r="M1080" s="262"/>
      <c r="N1080" s="262">
        <v>0</v>
      </c>
      <c r="O1080" s="262">
        <v>0</v>
      </c>
      <c r="P1080" s="262">
        <v>0</v>
      </c>
      <c r="Q1080" s="262">
        <v>0</v>
      </c>
      <c r="R1080" s="262">
        <v>0</v>
      </c>
      <c r="S1080" s="262">
        <v>0</v>
      </c>
      <c r="T1080" s="262">
        <v>0</v>
      </c>
      <c r="U1080" s="262">
        <v>0</v>
      </c>
      <c r="V1080" s="262">
        <v>0</v>
      </c>
      <c r="W1080" s="262">
        <v>0</v>
      </c>
      <c r="X1080" s="262">
        <v>0</v>
      </c>
      <c r="Y1080" s="262">
        <v>0</v>
      </c>
    </row>
    <row r="1081" spans="4:25" hidden="1" outlineLevel="1">
      <c r="D1081" s="255" t="s">
        <v>1449</v>
      </c>
      <c r="E1081" s="255" t="s">
        <v>54</v>
      </c>
      <c r="F1081" s="255" t="s">
        <v>608</v>
      </c>
      <c r="H1081" s="255" t="s">
        <v>609</v>
      </c>
      <c r="I1081" s="255" t="s">
        <v>1450</v>
      </c>
      <c r="J1081" s="255" t="s">
        <v>126</v>
      </c>
      <c r="L1081" s="267">
        <v>0</v>
      </c>
      <c r="M1081" s="262"/>
      <c r="N1081" s="262">
        <v>0</v>
      </c>
      <c r="O1081" s="262">
        <v>0</v>
      </c>
      <c r="P1081" s="262">
        <v>0</v>
      </c>
      <c r="Q1081" s="262">
        <v>0</v>
      </c>
      <c r="R1081" s="262">
        <v>0</v>
      </c>
      <c r="S1081" s="262">
        <v>0</v>
      </c>
      <c r="T1081" s="262">
        <v>0</v>
      </c>
      <c r="U1081" s="262">
        <v>0</v>
      </c>
      <c r="V1081" s="262">
        <v>0</v>
      </c>
      <c r="W1081" s="262">
        <v>0</v>
      </c>
      <c r="X1081" s="262">
        <v>0</v>
      </c>
      <c r="Y1081" s="262">
        <v>0</v>
      </c>
    </row>
    <row r="1082" spans="4:25" hidden="1" outlineLevel="1">
      <c r="D1082" s="255" t="s">
        <v>1451</v>
      </c>
      <c r="E1082" s="255" t="s">
        <v>55</v>
      </c>
      <c r="F1082" s="255" t="s">
        <v>608</v>
      </c>
      <c r="H1082" s="255" t="s">
        <v>609</v>
      </c>
      <c r="I1082" s="255" t="s">
        <v>1452</v>
      </c>
      <c r="J1082" s="255" t="s">
        <v>558</v>
      </c>
      <c r="L1082" s="267">
        <v>0</v>
      </c>
      <c r="M1082" s="262"/>
      <c r="N1082" s="262">
        <v>0</v>
      </c>
      <c r="O1082" s="262">
        <v>0</v>
      </c>
      <c r="P1082" s="262">
        <v>0</v>
      </c>
      <c r="Q1082" s="262">
        <v>0</v>
      </c>
      <c r="R1082" s="262">
        <v>0</v>
      </c>
      <c r="S1082" s="262">
        <v>0</v>
      </c>
      <c r="T1082" s="262">
        <v>0</v>
      </c>
      <c r="U1082" s="262">
        <v>0</v>
      </c>
      <c r="V1082" s="262">
        <v>0</v>
      </c>
      <c r="W1082" s="262">
        <v>0</v>
      </c>
      <c r="X1082" s="262">
        <v>0</v>
      </c>
      <c r="Y1082" s="262">
        <v>0</v>
      </c>
    </row>
    <row r="1083" spans="4:25" hidden="1" outlineLevel="1">
      <c r="D1083" s="255" t="s">
        <v>2005</v>
      </c>
      <c r="E1083" s="255" t="s">
        <v>55</v>
      </c>
      <c r="F1083" s="255" t="s">
        <v>608</v>
      </c>
      <c r="H1083" s="255" t="s">
        <v>609</v>
      </c>
      <c r="I1083" s="255" t="s">
        <v>2006</v>
      </c>
      <c r="J1083" s="255" t="s">
        <v>122</v>
      </c>
      <c r="L1083" s="267">
        <v>0</v>
      </c>
      <c r="M1083" s="262"/>
      <c r="N1083" s="262">
        <v>0</v>
      </c>
      <c r="O1083" s="262">
        <v>0</v>
      </c>
      <c r="P1083" s="262">
        <v>0</v>
      </c>
      <c r="Q1083" s="262">
        <v>0</v>
      </c>
      <c r="R1083" s="262">
        <v>0</v>
      </c>
      <c r="S1083" s="262">
        <v>0</v>
      </c>
      <c r="T1083" s="262">
        <v>0</v>
      </c>
      <c r="U1083" s="262">
        <v>0</v>
      </c>
      <c r="V1083" s="262">
        <v>0</v>
      </c>
      <c r="W1083" s="262">
        <v>0</v>
      </c>
      <c r="X1083" s="262">
        <v>0</v>
      </c>
      <c r="Y1083" s="262">
        <v>0</v>
      </c>
    </row>
    <row r="1084" spans="4:25" hidden="1" outlineLevel="1">
      <c r="D1084" s="255" t="s">
        <v>2463</v>
      </c>
      <c r="E1084" s="255" t="s">
        <v>55</v>
      </c>
      <c r="F1084" s="255" t="s">
        <v>608</v>
      </c>
      <c r="H1084" s="255" t="s">
        <v>609</v>
      </c>
      <c r="I1084" s="255" t="s">
        <v>2464</v>
      </c>
      <c r="J1084" s="255" t="s">
        <v>123</v>
      </c>
      <c r="L1084" s="267">
        <v>0</v>
      </c>
      <c r="M1084" s="262"/>
      <c r="N1084" s="262">
        <v>0</v>
      </c>
      <c r="O1084" s="262">
        <v>0</v>
      </c>
      <c r="P1084" s="262">
        <v>0</v>
      </c>
      <c r="Q1084" s="262">
        <v>0</v>
      </c>
      <c r="R1084" s="262">
        <v>0</v>
      </c>
      <c r="S1084" s="262">
        <v>0</v>
      </c>
      <c r="T1084" s="262">
        <v>0</v>
      </c>
      <c r="U1084" s="262">
        <v>0</v>
      </c>
      <c r="V1084" s="262">
        <v>0</v>
      </c>
      <c r="W1084" s="262">
        <v>0</v>
      </c>
      <c r="X1084" s="262">
        <v>0</v>
      </c>
      <c r="Y1084" s="262">
        <v>0</v>
      </c>
    </row>
    <row r="1085" spans="4:25" hidden="1" outlineLevel="1">
      <c r="D1085" s="255" t="s">
        <v>1453</v>
      </c>
      <c r="E1085" s="255" t="s">
        <v>55</v>
      </c>
      <c r="F1085" s="255" t="s">
        <v>608</v>
      </c>
      <c r="H1085" s="255" t="s">
        <v>609</v>
      </c>
      <c r="I1085" s="255" t="s">
        <v>1454</v>
      </c>
      <c r="J1085" s="255" t="s">
        <v>561</v>
      </c>
      <c r="L1085" s="267">
        <v>0</v>
      </c>
      <c r="M1085" s="262"/>
      <c r="N1085" s="262">
        <v>0</v>
      </c>
      <c r="O1085" s="262">
        <v>0</v>
      </c>
      <c r="P1085" s="262">
        <v>0</v>
      </c>
      <c r="Q1085" s="262">
        <v>0</v>
      </c>
      <c r="R1085" s="262">
        <v>0</v>
      </c>
      <c r="S1085" s="262">
        <v>0</v>
      </c>
      <c r="T1085" s="262">
        <v>0</v>
      </c>
      <c r="U1085" s="262">
        <v>0</v>
      </c>
      <c r="V1085" s="262">
        <v>0</v>
      </c>
      <c r="W1085" s="262">
        <v>0</v>
      </c>
      <c r="X1085" s="262">
        <v>0</v>
      </c>
      <c r="Y1085" s="262">
        <v>0</v>
      </c>
    </row>
    <row r="1086" spans="4:25" hidden="1" outlineLevel="1">
      <c r="D1086" s="255" t="s">
        <v>3637</v>
      </c>
      <c r="E1086" s="255" t="s">
        <v>55</v>
      </c>
      <c r="F1086" s="255" t="s">
        <v>608</v>
      </c>
      <c r="H1086" s="255" t="s">
        <v>609</v>
      </c>
      <c r="I1086" s="255" t="s">
        <v>3638</v>
      </c>
      <c r="J1086" s="255" t="s">
        <v>614</v>
      </c>
      <c r="L1086" s="267">
        <v>2162.4</v>
      </c>
      <c r="M1086" s="262"/>
      <c r="N1086" s="262"/>
      <c r="O1086" s="262"/>
      <c r="P1086" s="262"/>
      <c r="Q1086" s="262"/>
      <c r="R1086" s="262"/>
      <c r="S1086" s="262"/>
      <c r="T1086" s="262">
        <v>0</v>
      </c>
      <c r="U1086" s="262">
        <v>0</v>
      </c>
      <c r="V1086" s="262">
        <v>238.5</v>
      </c>
      <c r="W1086" s="262">
        <v>0</v>
      </c>
      <c r="X1086" s="262">
        <v>1457.5</v>
      </c>
      <c r="Y1086" s="262">
        <v>466.4</v>
      </c>
    </row>
    <row r="1087" spans="4:25" hidden="1" outlineLevel="1">
      <c r="D1087" s="255" t="s">
        <v>3639</v>
      </c>
      <c r="E1087" s="255" t="s">
        <v>55</v>
      </c>
      <c r="F1087" s="255" t="s">
        <v>608</v>
      </c>
      <c r="H1087" s="255" t="s">
        <v>609</v>
      </c>
      <c r="I1087" s="255" t="s">
        <v>3640</v>
      </c>
      <c r="J1087" s="255" t="s">
        <v>123</v>
      </c>
      <c r="L1087" s="267">
        <v>0</v>
      </c>
      <c r="M1087" s="262"/>
      <c r="N1087" s="262"/>
      <c r="O1087" s="262"/>
      <c r="P1087" s="262"/>
      <c r="Q1087" s="262"/>
      <c r="R1087" s="262"/>
      <c r="S1087" s="262"/>
      <c r="T1087" s="262"/>
      <c r="U1087" s="262"/>
      <c r="V1087" s="262"/>
      <c r="W1087" s="262"/>
      <c r="X1087" s="262">
        <v>0</v>
      </c>
      <c r="Y1087" s="262">
        <v>0</v>
      </c>
    </row>
    <row r="1088" spans="4:25" hidden="1" outlineLevel="1">
      <c r="D1088" s="255" t="s">
        <v>2007</v>
      </c>
      <c r="E1088" s="255" t="s">
        <v>55</v>
      </c>
      <c r="F1088" s="255" t="s">
        <v>608</v>
      </c>
      <c r="H1088" s="255" t="s">
        <v>609</v>
      </c>
      <c r="I1088" s="255" t="s">
        <v>2008</v>
      </c>
      <c r="J1088" s="255" t="s">
        <v>122</v>
      </c>
      <c r="L1088" s="267">
        <v>0</v>
      </c>
      <c r="M1088" s="262"/>
      <c r="N1088" s="262">
        <v>0</v>
      </c>
      <c r="O1088" s="262">
        <v>0</v>
      </c>
      <c r="P1088" s="262">
        <v>0</v>
      </c>
      <c r="Q1088" s="262">
        <v>0</v>
      </c>
      <c r="R1088" s="262">
        <v>0</v>
      </c>
      <c r="S1088" s="262">
        <v>0</v>
      </c>
      <c r="T1088" s="262">
        <v>0</v>
      </c>
      <c r="U1088" s="262">
        <v>0</v>
      </c>
      <c r="V1088" s="262">
        <v>0</v>
      </c>
      <c r="W1088" s="262">
        <v>0</v>
      </c>
      <c r="X1088" s="262">
        <v>0</v>
      </c>
      <c r="Y1088" s="262">
        <v>0</v>
      </c>
    </row>
    <row r="1089" spans="4:25" hidden="1" outlineLevel="1">
      <c r="D1089" s="255" t="s">
        <v>1764</v>
      </c>
      <c r="E1089" s="255" t="s">
        <v>55</v>
      </c>
      <c r="F1089" s="255" t="s">
        <v>608</v>
      </c>
      <c r="H1089" s="255" t="s">
        <v>609</v>
      </c>
      <c r="I1089" s="255" t="s">
        <v>1765</v>
      </c>
      <c r="J1089" s="255" t="s">
        <v>591</v>
      </c>
      <c r="L1089" s="267">
        <v>0</v>
      </c>
      <c r="M1089" s="262"/>
      <c r="N1089" s="262">
        <v>0</v>
      </c>
      <c r="O1089" s="262">
        <v>0</v>
      </c>
      <c r="P1089" s="262">
        <v>0</v>
      </c>
      <c r="Q1089" s="262">
        <v>0</v>
      </c>
      <c r="R1089" s="262">
        <v>0</v>
      </c>
      <c r="S1089" s="262">
        <v>0</v>
      </c>
      <c r="T1089" s="262">
        <v>0</v>
      </c>
      <c r="U1089" s="262">
        <v>0</v>
      </c>
      <c r="V1089" s="262">
        <v>0</v>
      </c>
      <c r="W1089" s="262">
        <v>0</v>
      </c>
      <c r="X1089" s="262">
        <v>0</v>
      </c>
      <c r="Y1089" s="262">
        <v>0</v>
      </c>
    </row>
    <row r="1090" spans="4:25" hidden="1" outlineLevel="1">
      <c r="D1090" s="255" t="s">
        <v>1455</v>
      </c>
      <c r="E1090" s="255" t="s">
        <v>55</v>
      </c>
      <c r="F1090" s="255" t="s">
        <v>608</v>
      </c>
      <c r="H1090" s="255" t="s">
        <v>609</v>
      </c>
      <c r="I1090" s="255" t="s">
        <v>1456</v>
      </c>
      <c r="J1090" s="255" t="s">
        <v>127</v>
      </c>
      <c r="L1090" s="267">
        <v>0</v>
      </c>
      <c r="M1090" s="262"/>
      <c r="N1090" s="262">
        <v>0</v>
      </c>
      <c r="O1090" s="262">
        <v>0</v>
      </c>
      <c r="P1090" s="262">
        <v>0</v>
      </c>
      <c r="Q1090" s="262">
        <v>0</v>
      </c>
      <c r="R1090" s="262">
        <v>0</v>
      </c>
      <c r="S1090" s="262">
        <v>0</v>
      </c>
      <c r="T1090" s="262">
        <v>0</v>
      </c>
      <c r="U1090" s="262">
        <v>0</v>
      </c>
      <c r="V1090" s="262">
        <v>0</v>
      </c>
      <c r="W1090" s="262">
        <v>0</v>
      </c>
      <c r="X1090" s="262">
        <v>0</v>
      </c>
      <c r="Y1090" s="262">
        <v>0</v>
      </c>
    </row>
    <row r="1091" spans="4:25" hidden="1" outlineLevel="1">
      <c r="D1091" s="255" t="s">
        <v>3641</v>
      </c>
      <c r="E1091" s="255" t="s">
        <v>55</v>
      </c>
      <c r="F1091" s="255" t="s">
        <v>608</v>
      </c>
      <c r="H1091" s="255" t="s">
        <v>609</v>
      </c>
      <c r="I1091" s="255" t="s">
        <v>3642</v>
      </c>
      <c r="J1091" s="255" t="s">
        <v>123</v>
      </c>
      <c r="L1091" s="267">
        <v>0</v>
      </c>
      <c r="M1091" s="262"/>
      <c r="N1091" s="262"/>
      <c r="O1091" s="262"/>
      <c r="P1091" s="262"/>
      <c r="Q1091" s="262"/>
      <c r="R1091" s="262"/>
      <c r="S1091" s="262"/>
      <c r="T1091" s="262"/>
      <c r="U1091" s="262"/>
      <c r="V1091" s="262"/>
      <c r="W1091" s="262">
        <v>0</v>
      </c>
      <c r="X1091" s="262">
        <v>0</v>
      </c>
      <c r="Y1091" s="262">
        <v>0</v>
      </c>
    </row>
    <row r="1092" spans="4:25" hidden="1" outlineLevel="1">
      <c r="D1092" s="255" t="s">
        <v>1457</v>
      </c>
      <c r="E1092" s="255" t="s">
        <v>55</v>
      </c>
      <c r="F1092" s="255" t="s">
        <v>608</v>
      </c>
      <c r="H1092" s="255" t="s">
        <v>609</v>
      </c>
      <c r="I1092" s="255" t="s">
        <v>1458</v>
      </c>
      <c r="J1092" s="255" t="s">
        <v>123</v>
      </c>
      <c r="L1092" s="267">
        <v>0</v>
      </c>
      <c r="M1092" s="262"/>
      <c r="N1092" s="262">
        <v>0</v>
      </c>
      <c r="O1092" s="262">
        <v>0</v>
      </c>
      <c r="P1092" s="262">
        <v>0</v>
      </c>
      <c r="Q1092" s="262">
        <v>0</v>
      </c>
      <c r="R1092" s="262">
        <v>0</v>
      </c>
      <c r="S1092" s="262">
        <v>0</v>
      </c>
      <c r="T1092" s="262">
        <v>0</v>
      </c>
      <c r="U1092" s="262">
        <v>0</v>
      </c>
      <c r="V1092" s="262">
        <v>0</v>
      </c>
      <c r="W1092" s="262">
        <v>0</v>
      </c>
      <c r="X1092" s="262">
        <v>0</v>
      </c>
      <c r="Y1092" s="262">
        <v>0</v>
      </c>
    </row>
    <row r="1093" spans="4:25" hidden="1" outlineLevel="1">
      <c r="D1093" s="255" t="s">
        <v>1459</v>
      </c>
      <c r="E1093" s="255" t="s">
        <v>70</v>
      </c>
      <c r="F1093" s="255" t="s">
        <v>608</v>
      </c>
      <c r="H1093" s="255" t="s">
        <v>609</v>
      </c>
      <c r="I1093" s="255" t="s">
        <v>1460</v>
      </c>
      <c r="J1093" s="255" t="s">
        <v>0</v>
      </c>
      <c r="L1093" s="267">
        <v>0</v>
      </c>
      <c r="M1093" s="262"/>
      <c r="N1093" s="262">
        <v>0</v>
      </c>
      <c r="O1093" s="262">
        <v>0</v>
      </c>
      <c r="P1093" s="262">
        <v>0</v>
      </c>
      <c r="Q1093" s="262">
        <v>0</v>
      </c>
      <c r="R1093" s="262">
        <v>0</v>
      </c>
      <c r="S1093" s="262">
        <v>0</v>
      </c>
      <c r="T1093" s="262">
        <v>0</v>
      </c>
      <c r="U1093" s="262">
        <v>0</v>
      </c>
      <c r="V1093" s="262">
        <v>0</v>
      </c>
      <c r="W1093" s="262">
        <v>0</v>
      </c>
      <c r="X1093" s="262">
        <v>0</v>
      </c>
      <c r="Y1093" s="262">
        <v>0</v>
      </c>
    </row>
    <row r="1094" spans="4:25" hidden="1" outlineLevel="1">
      <c r="D1094" s="255" t="s">
        <v>1462</v>
      </c>
      <c r="E1094" s="255" t="s">
        <v>55</v>
      </c>
      <c r="F1094" s="255" t="s">
        <v>608</v>
      </c>
      <c r="H1094" s="255" t="s">
        <v>609</v>
      </c>
      <c r="I1094" s="255" t="s">
        <v>1463</v>
      </c>
      <c r="J1094" s="255" t="s">
        <v>615</v>
      </c>
      <c r="L1094" s="267">
        <v>0</v>
      </c>
      <c r="M1094" s="262"/>
      <c r="N1094" s="262">
        <v>0</v>
      </c>
      <c r="O1094" s="262">
        <v>0</v>
      </c>
      <c r="P1094" s="262">
        <v>0</v>
      </c>
      <c r="Q1094" s="262">
        <v>0</v>
      </c>
      <c r="R1094" s="262">
        <v>0</v>
      </c>
      <c r="S1094" s="262">
        <v>0</v>
      </c>
      <c r="T1094" s="262">
        <v>0</v>
      </c>
      <c r="U1094" s="262">
        <v>0</v>
      </c>
      <c r="V1094" s="262">
        <v>0</v>
      </c>
      <c r="W1094" s="262">
        <v>0</v>
      </c>
      <c r="X1094" s="262">
        <v>0</v>
      </c>
      <c r="Y1094" s="262">
        <v>0</v>
      </c>
    </row>
    <row r="1095" spans="4:25" hidden="1" outlineLevel="1">
      <c r="D1095" s="255" t="s">
        <v>3643</v>
      </c>
      <c r="E1095" s="255" t="s">
        <v>55</v>
      </c>
      <c r="F1095" s="255" t="s">
        <v>608</v>
      </c>
      <c r="H1095" s="255" t="s">
        <v>609</v>
      </c>
      <c r="I1095" s="255" t="s">
        <v>2009</v>
      </c>
      <c r="J1095" s="255" t="s">
        <v>122</v>
      </c>
      <c r="L1095" s="267">
        <v>0</v>
      </c>
      <c r="M1095" s="262"/>
      <c r="N1095" s="262">
        <v>0</v>
      </c>
      <c r="O1095" s="262">
        <v>0</v>
      </c>
      <c r="P1095" s="262">
        <v>0</v>
      </c>
      <c r="Q1095" s="262">
        <v>0</v>
      </c>
      <c r="R1095" s="262">
        <v>0</v>
      </c>
      <c r="S1095" s="262">
        <v>0</v>
      </c>
      <c r="T1095" s="262">
        <v>0</v>
      </c>
      <c r="U1095" s="262">
        <v>0</v>
      </c>
      <c r="V1095" s="262">
        <v>0</v>
      </c>
      <c r="W1095" s="262">
        <v>0</v>
      </c>
      <c r="X1095" s="262">
        <v>0</v>
      </c>
      <c r="Y1095" s="262">
        <v>0</v>
      </c>
    </row>
    <row r="1096" spans="4:25" hidden="1" outlineLevel="1">
      <c r="D1096" s="255" t="s">
        <v>2010</v>
      </c>
      <c r="E1096" s="255" t="s">
        <v>55</v>
      </c>
      <c r="F1096" s="255" t="s">
        <v>608</v>
      </c>
      <c r="H1096" s="255" t="s">
        <v>609</v>
      </c>
      <c r="I1096" s="255" t="s">
        <v>2011</v>
      </c>
      <c r="J1096" s="255" t="s">
        <v>122</v>
      </c>
      <c r="L1096" s="267">
        <v>0</v>
      </c>
      <c r="M1096" s="262"/>
      <c r="N1096" s="262">
        <v>0</v>
      </c>
      <c r="O1096" s="262">
        <v>0</v>
      </c>
      <c r="P1096" s="262">
        <v>0</v>
      </c>
      <c r="Q1096" s="262">
        <v>0</v>
      </c>
      <c r="R1096" s="262">
        <v>0</v>
      </c>
      <c r="S1096" s="262">
        <v>0</v>
      </c>
      <c r="T1096" s="262">
        <v>0</v>
      </c>
      <c r="U1096" s="262">
        <v>0</v>
      </c>
      <c r="V1096" s="262">
        <v>0</v>
      </c>
      <c r="W1096" s="262">
        <v>0</v>
      </c>
      <c r="X1096" s="262">
        <v>0</v>
      </c>
      <c r="Y1096" s="262">
        <v>0</v>
      </c>
    </row>
    <row r="1097" spans="4:25" hidden="1" outlineLevel="1">
      <c r="D1097" s="255" t="s">
        <v>2012</v>
      </c>
      <c r="E1097" s="255" t="s">
        <v>55</v>
      </c>
      <c r="F1097" s="255" t="s">
        <v>608</v>
      </c>
      <c r="H1097" s="255" t="s">
        <v>609</v>
      </c>
      <c r="I1097" s="255" t="s">
        <v>2013</v>
      </c>
      <c r="J1097" s="255" t="s">
        <v>122</v>
      </c>
      <c r="L1097" s="267">
        <v>0</v>
      </c>
      <c r="M1097" s="262"/>
      <c r="N1097" s="262">
        <v>0</v>
      </c>
      <c r="O1097" s="262">
        <v>0</v>
      </c>
      <c r="P1097" s="262">
        <v>0</v>
      </c>
      <c r="Q1097" s="262">
        <v>0</v>
      </c>
      <c r="R1097" s="262">
        <v>0</v>
      </c>
      <c r="S1097" s="262">
        <v>0</v>
      </c>
      <c r="T1097" s="262">
        <v>0</v>
      </c>
      <c r="U1097" s="262">
        <v>0</v>
      </c>
      <c r="V1097" s="262">
        <v>0</v>
      </c>
      <c r="W1097" s="262">
        <v>0</v>
      </c>
      <c r="X1097" s="262">
        <v>0</v>
      </c>
      <c r="Y1097" s="262">
        <v>0</v>
      </c>
    </row>
    <row r="1098" spans="4:25" hidden="1" outlineLevel="1">
      <c r="D1098" s="255" t="s">
        <v>1464</v>
      </c>
      <c r="E1098" s="255" t="s">
        <v>55</v>
      </c>
      <c r="F1098" s="255" t="s">
        <v>608</v>
      </c>
      <c r="H1098" s="255" t="s">
        <v>609</v>
      </c>
      <c r="I1098" s="255" t="s">
        <v>1465</v>
      </c>
      <c r="J1098" s="255" t="s">
        <v>615</v>
      </c>
      <c r="L1098" s="267">
        <v>0</v>
      </c>
      <c r="M1098" s="262"/>
      <c r="N1098" s="262">
        <v>0</v>
      </c>
      <c r="O1098" s="262">
        <v>0</v>
      </c>
      <c r="P1098" s="262">
        <v>0</v>
      </c>
      <c r="Q1098" s="262">
        <v>0</v>
      </c>
      <c r="R1098" s="262">
        <v>0</v>
      </c>
      <c r="S1098" s="262">
        <v>0</v>
      </c>
      <c r="T1098" s="262">
        <v>0</v>
      </c>
      <c r="U1098" s="262">
        <v>0</v>
      </c>
      <c r="V1098" s="262">
        <v>0</v>
      </c>
      <c r="W1098" s="262">
        <v>0</v>
      </c>
      <c r="X1098" s="262">
        <v>0</v>
      </c>
      <c r="Y1098" s="262">
        <v>0</v>
      </c>
    </row>
    <row r="1099" spans="4:25" hidden="1" outlineLevel="1">
      <c r="D1099" s="255" t="s">
        <v>1466</v>
      </c>
      <c r="E1099" s="255" t="s">
        <v>55</v>
      </c>
      <c r="F1099" s="255" t="s">
        <v>608</v>
      </c>
      <c r="H1099" s="255" t="s">
        <v>609</v>
      </c>
      <c r="I1099" s="255" t="s">
        <v>1467</v>
      </c>
      <c r="J1099" s="255" t="s">
        <v>558</v>
      </c>
      <c r="L1099" s="267">
        <v>0</v>
      </c>
      <c r="M1099" s="262"/>
      <c r="N1099" s="262">
        <v>0</v>
      </c>
      <c r="O1099" s="262">
        <v>0</v>
      </c>
      <c r="P1099" s="262">
        <v>0</v>
      </c>
      <c r="Q1099" s="262">
        <v>0</v>
      </c>
      <c r="R1099" s="262">
        <v>0</v>
      </c>
      <c r="S1099" s="262">
        <v>0</v>
      </c>
      <c r="T1099" s="262">
        <v>0</v>
      </c>
      <c r="U1099" s="262">
        <v>0</v>
      </c>
      <c r="V1099" s="262">
        <v>0</v>
      </c>
      <c r="W1099" s="262">
        <v>0</v>
      </c>
      <c r="X1099" s="262">
        <v>0</v>
      </c>
      <c r="Y1099" s="262">
        <v>0</v>
      </c>
    </row>
    <row r="1100" spans="4:25" hidden="1" outlineLevel="1">
      <c r="D1100" s="255" t="s">
        <v>1468</v>
      </c>
      <c r="E1100" s="255" t="s">
        <v>55</v>
      </c>
      <c r="F1100" s="255" t="s">
        <v>608</v>
      </c>
      <c r="H1100" s="255" t="s">
        <v>609</v>
      </c>
      <c r="I1100" s="255" t="s">
        <v>1469</v>
      </c>
      <c r="J1100" s="255" t="s">
        <v>558</v>
      </c>
      <c r="L1100" s="267">
        <v>0</v>
      </c>
      <c r="M1100" s="262"/>
      <c r="N1100" s="262">
        <v>0</v>
      </c>
      <c r="O1100" s="262">
        <v>0</v>
      </c>
      <c r="P1100" s="262">
        <v>0</v>
      </c>
      <c r="Q1100" s="262">
        <v>0</v>
      </c>
      <c r="R1100" s="262">
        <v>0</v>
      </c>
      <c r="S1100" s="262">
        <v>0</v>
      </c>
      <c r="T1100" s="262">
        <v>0</v>
      </c>
      <c r="U1100" s="262">
        <v>0</v>
      </c>
      <c r="V1100" s="262">
        <v>0</v>
      </c>
      <c r="W1100" s="262">
        <v>0</v>
      </c>
      <c r="X1100" s="262">
        <v>0</v>
      </c>
      <c r="Y1100" s="262">
        <v>0</v>
      </c>
    </row>
    <row r="1101" spans="4:25" hidden="1" outlineLevel="1">
      <c r="D1101" s="255" t="s">
        <v>2014</v>
      </c>
      <c r="E1101" s="255" t="s">
        <v>55</v>
      </c>
      <c r="F1101" s="255" t="s">
        <v>608</v>
      </c>
      <c r="H1101" s="255" t="s">
        <v>609</v>
      </c>
      <c r="I1101" s="255" t="s">
        <v>2015</v>
      </c>
      <c r="J1101" s="255" t="s">
        <v>122</v>
      </c>
      <c r="L1101" s="267">
        <v>0</v>
      </c>
      <c r="M1101" s="262"/>
      <c r="N1101" s="262">
        <v>0</v>
      </c>
      <c r="O1101" s="262">
        <v>0</v>
      </c>
      <c r="P1101" s="262">
        <v>0</v>
      </c>
      <c r="Q1101" s="262">
        <v>0</v>
      </c>
      <c r="R1101" s="262">
        <v>0</v>
      </c>
      <c r="S1101" s="262">
        <v>0</v>
      </c>
      <c r="T1101" s="262">
        <v>0</v>
      </c>
      <c r="U1101" s="262">
        <v>0</v>
      </c>
      <c r="V1101" s="262">
        <v>0</v>
      </c>
      <c r="W1101" s="262">
        <v>0</v>
      </c>
      <c r="X1101" s="262">
        <v>0</v>
      </c>
      <c r="Y1101" s="262">
        <v>0</v>
      </c>
    </row>
    <row r="1102" spans="4:25" hidden="1" outlineLevel="1">
      <c r="D1102" s="255" t="s">
        <v>1470</v>
      </c>
      <c r="E1102" s="255" t="s">
        <v>56</v>
      </c>
      <c r="F1102" s="255" t="s">
        <v>608</v>
      </c>
      <c r="H1102" s="255" t="s">
        <v>609</v>
      </c>
      <c r="I1102" s="255" t="s">
        <v>1471</v>
      </c>
      <c r="J1102" s="255" t="s">
        <v>125</v>
      </c>
      <c r="L1102" s="267">
        <v>0</v>
      </c>
      <c r="M1102" s="262"/>
      <c r="N1102" s="262">
        <v>0</v>
      </c>
      <c r="O1102" s="262">
        <v>0</v>
      </c>
      <c r="P1102" s="262">
        <v>0</v>
      </c>
      <c r="Q1102" s="262">
        <v>0</v>
      </c>
      <c r="R1102" s="262">
        <v>0</v>
      </c>
      <c r="S1102" s="262">
        <v>0</v>
      </c>
      <c r="T1102" s="262">
        <v>0</v>
      </c>
      <c r="U1102" s="262">
        <v>0</v>
      </c>
      <c r="V1102" s="262">
        <v>0</v>
      </c>
      <c r="W1102" s="262">
        <v>0</v>
      </c>
      <c r="X1102" s="262">
        <v>0</v>
      </c>
      <c r="Y1102" s="262">
        <v>0</v>
      </c>
    </row>
    <row r="1103" spans="4:25" hidden="1" outlineLevel="1">
      <c r="D1103" s="255" t="s">
        <v>1472</v>
      </c>
      <c r="E1103" s="255" t="s">
        <v>55</v>
      </c>
      <c r="F1103" s="255" t="s">
        <v>608</v>
      </c>
      <c r="H1103" s="255" t="s">
        <v>609</v>
      </c>
      <c r="I1103" s="255" t="s">
        <v>1473</v>
      </c>
      <c r="J1103" s="255" t="s">
        <v>123</v>
      </c>
      <c r="L1103" s="267">
        <v>125</v>
      </c>
      <c r="M1103" s="262"/>
      <c r="N1103" s="262">
        <v>0</v>
      </c>
      <c r="O1103" s="262">
        <v>0</v>
      </c>
      <c r="P1103" s="262">
        <v>0</v>
      </c>
      <c r="Q1103" s="262">
        <v>0</v>
      </c>
      <c r="R1103" s="262">
        <v>0</v>
      </c>
      <c r="S1103" s="262">
        <v>0</v>
      </c>
      <c r="T1103" s="262">
        <v>0</v>
      </c>
      <c r="U1103" s="262">
        <v>0</v>
      </c>
      <c r="V1103" s="262">
        <v>0</v>
      </c>
      <c r="W1103" s="262">
        <v>0</v>
      </c>
      <c r="X1103" s="262">
        <v>125</v>
      </c>
      <c r="Y1103" s="262">
        <v>0</v>
      </c>
    </row>
    <row r="1104" spans="4:25" hidden="1" outlineLevel="1">
      <c r="D1104" s="255" t="s">
        <v>1474</v>
      </c>
      <c r="E1104" s="255" t="s">
        <v>55</v>
      </c>
      <c r="F1104" s="255" t="s">
        <v>608</v>
      </c>
      <c r="H1104" s="255" t="s">
        <v>609</v>
      </c>
      <c r="I1104" s="255" t="s">
        <v>1475</v>
      </c>
      <c r="J1104" s="255" t="s">
        <v>127</v>
      </c>
      <c r="L1104" s="267">
        <v>0</v>
      </c>
      <c r="M1104" s="262"/>
      <c r="N1104" s="262">
        <v>0</v>
      </c>
      <c r="O1104" s="262">
        <v>0</v>
      </c>
      <c r="P1104" s="262">
        <v>0</v>
      </c>
      <c r="Q1104" s="262">
        <v>0</v>
      </c>
      <c r="R1104" s="262">
        <v>0</v>
      </c>
      <c r="S1104" s="262">
        <v>0</v>
      </c>
      <c r="T1104" s="262">
        <v>0</v>
      </c>
      <c r="U1104" s="262">
        <v>0</v>
      </c>
      <c r="V1104" s="262">
        <v>0</v>
      </c>
      <c r="W1104" s="262">
        <v>0</v>
      </c>
      <c r="X1104" s="262">
        <v>0</v>
      </c>
      <c r="Y1104" s="262">
        <v>0</v>
      </c>
    </row>
    <row r="1105" spans="4:25" hidden="1" outlineLevel="1">
      <c r="D1105" s="255" t="s">
        <v>1766</v>
      </c>
      <c r="E1105" s="255" t="s">
        <v>55</v>
      </c>
      <c r="F1105" s="255" t="s">
        <v>608</v>
      </c>
      <c r="H1105" s="255" t="s">
        <v>609</v>
      </c>
      <c r="I1105" s="255" t="s">
        <v>1767</v>
      </c>
      <c r="J1105" s="255" t="s">
        <v>993</v>
      </c>
      <c r="L1105" s="267">
        <v>0</v>
      </c>
      <c r="M1105" s="262"/>
      <c r="N1105" s="262">
        <v>0</v>
      </c>
      <c r="O1105" s="262">
        <v>0</v>
      </c>
      <c r="P1105" s="262">
        <v>0</v>
      </c>
      <c r="Q1105" s="262">
        <v>0</v>
      </c>
      <c r="R1105" s="262">
        <v>0</v>
      </c>
      <c r="S1105" s="262">
        <v>0</v>
      </c>
      <c r="T1105" s="262">
        <v>0</v>
      </c>
      <c r="U1105" s="262">
        <v>0</v>
      </c>
      <c r="V1105" s="262">
        <v>0</v>
      </c>
      <c r="W1105" s="262">
        <v>0</v>
      </c>
      <c r="X1105" s="262">
        <v>0</v>
      </c>
      <c r="Y1105" s="262">
        <v>0</v>
      </c>
    </row>
    <row r="1106" spans="4:25" hidden="1" outlineLevel="1">
      <c r="D1106" s="255" t="s">
        <v>2130</v>
      </c>
      <c r="E1106" s="255" t="s">
        <v>54</v>
      </c>
      <c r="F1106" s="255" t="s">
        <v>608</v>
      </c>
      <c r="H1106" s="255" t="s">
        <v>609</v>
      </c>
      <c r="I1106" s="255" t="s">
        <v>2131</v>
      </c>
      <c r="J1106" s="255" t="s">
        <v>126</v>
      </c>
      <c r="L1106" s="267">
        <v>0</v>
      </c>
      <c r="M1106" s="262"/>
      <c r="N1106" s="262">
        <v>0</v>
      </c>
      <c r="O1106" s="262">
        <v>0</v>
      </c>
      <c r="P1106" s="262">
        <v>0</v>
      </c>
      <c r="Q1106" s="262">
        <v>0</v>
      </c>
      <c r="R1106" s="262">
        <v>0</v>
      </c>
      <c r="S1106" s="262">
        <v>0</v>
      </c>
      <c r="T1106" s="262">
        <v>0</v>
      </c>
      <c r="U1106" s="262">
        <v>0</v>
      </c>
      <c r="V1106" s="262">
        <v>0</v>
      </c>
      <c r="W1106" s="262">
        <v>0</v>
      </c>
      <c r="X1106" s="262">
        <v>0</v>
      </c>
      <c r="Y1106" s="262">
        <v>0</v>
      </c>
    </row>
    <row r="1107" spans="4:25" hidden="1" outlineLevel="1">
      <c r="D1107" s="255" t="s">
        <v>3644</v>
      </c>
      <c r="E1107" s="255" t="s">
        <v>55</v>
      </c>
      <c r="F1107" s="255" t="s">
        <v>608</v>
      </c>
      <c r="H1107" s="255" t="s">
        <v>609</v>
      </c>
      <c r="I1107" s="255" t="s">
        <v>1476</v>
      </c>
      <c r="J1107" s="255" t="s">
        <v>615</v>
      </c>
      <c r="L1107" s="267">
        <v>0</v>
      </c>
      <c r="M1107" s="262"/>
      <c r="N1107" s="262">
        <v>0</v>
      </c>
      <c r="O1107" s="262">
        <v>0</v>
      </c>
      <c r="P1107" s="262">
        <v>0</v>
      </c>
      <c r="Q1107" s="262">
        <v>0</v>
      </c>
      <c r="R1107" s="262">
        <v>0</v>
      </c>
      <c r="S1107" s="262">
        <v>0</v>
      </c>
      <c r="T1107" s="262">
        <v>0</v>
      </c>
      <c r="U1107" s="262">
        <v>0</v>
      </c>
      <c r="V1107" s="262">
        <v>0</v>
      </c>
      <c r="W1107" s="262">
        <v>0</v>
      </c>
      <c r="X1107" s="262">
        <v>0</v>
      </c>
      <c r="Y1107" s="262">
        <v>0</v>
      </c>
    </row>
    <row r="1108" spans="4:25" hidden="1" outlineLevel="1">
      <c r="D1108" s="255" t="s">
        <v>2016</v>
      </c>
      <c r="E1108" s="255" t="s">
        <v>55</v>
      </c>
      <c r="F1108" s="255" t="s">
        <v>608</v>
      </c>
      <c r="H1108" s="255" t="s">
        <v>609</v>
      </c>
      <c r="I1108" s="255" t="s">
        <v>2017</v>
      </c>
      <c r="J1108" s="255" t="s">
        <v>122</v>
      </c>
      <c r="L1108" s="267">
        <v>0</v>
      </c>
      <c r="M1108" s="262"/>
      <c r="N1108" s="262">
        <v>0</v>
      </c>
      <c r="O1108" s="262">
        <v>0</v>
      </c>
      <c r="P1108" s="262">
        <v>0</v>
      </c>
      <c r="Q1108" s="262">
        <v>0</v>
      </c>
      <c r="R1108" s="262">
        <v>0</v>
      </c>
      <c r="S1108" s="262">
        <v>0</v>
      </c>
      <c r="T1108" s="262">
        <v>0</v>
      </c>
      <c r="U1108" s="262">
        <v>0</v>
      </c>
      <c r="V1108" s="262">
        <v>0</v>
      </c>
      <c r="W1108" s="262">
        <v>0</v>
      </c>
      <c r="X1108" s="262">
        <v>0</v>
      </c>
      <c r="Y1108" s="262">
        <v>0</v>
      </c>
    </row>
    <row r="1109" spans="4:25" hidden="1" outlineLevel="1">
      <c r="D1109" s="255" t="s">
        <v>2018</v>
      </c>
      <c r="E1109" s="255" t="s">
        <v>55</v>
      </c>
      <c r="F1109" s="255" t="s">
        <v>608</v>
      </c>
      <c r="H1109" s="255" t="s">
        <v>609</v>
      </c>
      <c r="I1109" s="255" t="s">
        <v>2019</v>
      </c>
      <c r="J1109" s="255" t="s">
        <v>122</v>
      </c>
      <c r="L1109" s="267">
        <v>0</v>
      </c>
      <c r="M1109" s="262"/>
      <c r="N1109" s="262">
        <v>0</v>
      </c>
      <c r="O1109" s="262">
        <v>0</v>
      </c>
      <c r="P1109" s="262">
        <v>0</v>
      </c>
      <c r="Q1109" s="262">
        <v>0</v>
      </c>
      <c r="R1109" s="262">
        <v>0</v>
      </c>
      <c r="S1109" s="262">
        <v>0</v>
      </c>
      <c r="T1109" s="262">
        <v>0</v>
      </c>
      <c r="U1109" s="262">
        <v>0</v>
      </c>
      <c r="V1109" s="262">
        <v>0</v>
      </c>
      <c r="W1109" s="262">
        <v>0</v>
      </c>
      <c r="X1109" s="262">
        <v>0</v>
      </c>
      <c r="Y1109" s="262">
        <v>0</v>
      </c>
    </row>
    <row r="1110" spans="4:25" hidden="1" outlineLevel="1">
      <c r="D1110" s="255" t="s">
        <v>1477</v>
      </c>
      <c r="E1110" s="255" t="s">
        <v>55</v>
      </c>
      <c r="F1110" s="255" t="s">
        <v>608</v>
      </c>
      <c r="H1110" s="255" t="s">
        <v>609</v>
      </c>
      <c r="I1110" s="255" t="s">
        <v>1478</v>
      </c>
      <c r="J1110" s="255" t="s">
        <v>558</v>
      </c>
      <c r="L1110" s="267">
        <v>0</v>
      </c>
      <c r="M1110" s="262"/>
      <c r="N1110" s="262">
        <v>0</v>
      </c>
      <c r="O1110" s="262">
        <v>0</v>
      </c>
      <c r="P1110" s="262">
        <v>0</v>
      </c>
      <c r="Q1110" s="262">
        <v>0</v>
      </c>
      <c r="R1110" s="262">
        <v>0</v>
      </c>
      <c r="S1110" s="262">
        <v>0</v>
      </c>
      <c r="T1110" s="262">
        <v>0</v>
      </c>
      <c r="U1110" s="262">
        <v>0</v>
      </c>
      <c r="V1110" s="262">
        <v>0</v>
      </c>
      <c r="W1110" s="262">
        <v>0</v>
      </c>
      <c r="X1110" s="262">
        <v>0</v>
      </c>
      <c r="Y1110" s="262">
        <v>0</v>
      </c>
    </row>
    <row r="1111" spans="4:25" hidden="1" outlineLevel="1">
      <c r="D1111" s="255" t="s">
        <v>1479</v>
      </c>
      <c r="E1111" s="255" t="s">
        <v>55</v>
      </c>
      <c r="F1111" s="255" t="s">
        <v>608</v>
      </c>
      <c r="H1111" s="255" t="s">
        <v>609</v>
      </c>
      <c r="I1111" s="255" t="s">
        <v>1480</v>
      </c>
      <c r="J1111" s="255" t="s">
        <v>561</v>
      </c>
      <c r="L1111" s="267">
        <v>0</v>
      </c>
      <c r="M1111" s="262"/>
      <c r="N1111" s="262">
        <v>0</v>
      </c>
      <c r="O1111" s="262">
        <v>0</v>
      </c>
      <c r="P1111" s="262">
        <v>0</v>
      </c>
      <c r="Q1111" s="262">
        <v>0</v>
      </c>
      <c r="R1111" s="262">
        <v>0</v>
      </c>
      <c r="S1111" s="262">
        <v>0</v>
      </c>
      <c r="T1111" s="262">
        <v>0</v>
      </c>
      <c r="U1111" s="262">
        <v>0</v>
      </c>
      <c r="V1111" s="262">
        <v>0</v>
      </c>
      <c r="W1111" s="262">
        <v>0</v>
      </c>
      <c r="X1111" s="262">
        <v>0</v>
      </c>
      <c r="Y1111" s="262">
        <v>0</v>
      </c>
    </row>
    <row r="1112" spans="4:25" hidden="1" outlineLevel="1">
      <c r="D1112" s="255" t="s">
        <v>2020</v>
      </c>
      <c r="E1112" s="255" t="s">
        <v>55</v>
      </c>
      <c r="F1112" s="255" t="s">
        <v>608</v>
      </c>
      <c r="H1112" s="255" t="s">
        <v>609</v>
      </c>
      <c r="I1112" s="255" t="s">
        <v>2021</v>
      </c>
      <c r="J1112" s="255" t="s">
        <v>122</v>
      </c>
      <c r="L1112" s="267">
        <v>0</v>
      </c>
      <c r="M1112" s="262"/>
      <c r="N1112" s="262">
        <v>0</v>
      </c>
      <c r="O1112" s="262">
        <v>0</v>
      </c>
      <c r="P1112" s="262">
        <v>0</v>
      </c>
      <c r="Q1112" s="262">
        <v>0</v>
      </c>
      <c r="R1112" s="262">
        <v>0</v>
      </c>
      <c r="S1112" s="262">
        <v>0</v>
      </c>
      <c r="T1112" s="262">
        <v>0</v>
      </c>
      <c r="U1112" s="262">
        <v>0</v>
      </c>
      <c r="V1112" s="262">
        <v>0</v>
      </c>
      <c r="W1112" s="262">
        <v>0</v>
      </c>
      <c r="X1112" s="262">
        <v>0</v>
      </c>
      <c r="Y1112" s="262">
        <v>0</v>
      </c>
    </row>
    <row r="1113" spans="4:25" hidden="1" outlineLevel="1">
      <c r="D1113" s="255" t="s">
        <v>1768</v>
      </c>
      <c r="E1113" s="255" t="s">
        <v>55</v>
      </c>
      <c r="F1113" s="255" t="s">
        <v>608</v>
      </c>
      <c r="H1113" s="255" t="s">
        <v>609</v>
      </c>
      <c r="I1113" s="255" t="s">
        <v>1481</v>
      </c>
      <c r="J1113" s="255" t="s">
        <v>558</v>
      </c>
      <c r="L1113" s="267">
        <v>0</v>
      </c>
      <c r="M1113" s="262"/>
      <c r="N1113" s="262">
        <v>0</v>
      </c>
      <c r="O1113" s="262">
        <v>0</v>
      </c>
      <c r="P1113" s="262">
        <v>0</v>
      </c>
      <c r="Q1113" s="262">
        <v>0</v>
      </c>
      <c r="R1113" s="262">
        <v>0</v>
      </c>
      <c r="S1113" s="262">
        <v>0</v>
      </c>
      <c r="T1113" s="262">
        <v>0</v>
      </c>
      <c r="U1113" s="262">
        <v>0</v>
      </c>
      <c r="V1113" s="262">
        <v>0</v>
      </c>
      <c r="W1113" s="262">
        <v>0</v>
      </c>
      <c r="X1113" s="262">
        <v>0</v>
      </c>
      <c r="Y1113" s="262">
        <v>0</v>
      </c>
    </row>
    <row r="1114" spans="4:25" hidden="1" outlineLevel="1">
      <c r="D1114" s="255" t="s">
        <v>1482</v>
      </c>
      <c r="E1114" s="255" t="s">
        <v>55</v>
      </c>
      <c r="F1114" s="255" t="s">
        <v>608</v>
      </c>
      <c r="H1114" s="255" t="s">
        <v>609</v>
      </c>
      <c r="I1114" s="255" t="s">
        <v>1483</v>
      </c>
      <c r="J1114" s="255" t="s">
        <v>561</v>
      </c>
      <c r="L1114" s="267">
        <v>0</v>
      </c>
      <c r="M1114" s="262"/>
      <c r="N1114" s="262">
        <v>0</v>
      </c>
      <c r="O1114" s="262">
        <v>0</v>
      </c>
      <c r="P1114" s="262">
        <v>0</v>
      </c>
      <c r="Q1114" s="262">
        <v>0</v>
      </c>
      <c r="R1114" s="262">
        <v>0</v>
      </c>
      <c r="S1114" s="262">
        <v>0</v>
      </c>
      <c r="T1114" s="262">
        <v>0</v>
      </c>
      <c r="U1114" s="262">
        <v>0</v>
      </c>
      <c r="V1114" s="262">
        <v>0</v>
      </c>
      <c r="W1114" s="262">
        <v>0</v>
      </c>
      <c r="X1114" s="262">
        <v>0</v>
      </c>
      <c r="Y1114" s="262">
        <v>0</v>
      </c>
    </row>
    <row r="1115" spans="4:25" hidden="1" outlineLevel="1">
      <c r="D1115" s="255" t="s">
        <v>1484</v>
      </c>
      <c r="E1115" s="255" t="s">
        <v>55</v>
      </c>
      <c r="F1115" s="255" t="s">
        <v>608</v>
      </c>
      <c r="H1115" s="255" t="s">
        <v>609</v>
      </c>
      <c r="I1115" s="255" t="s">
        <v>1485</v>
      </c>
      <c r="J1115" s="255" t="s">
        <v>123</v>
      </c>
      <c r="L1115" s="267">
        <v>0</v>
      </c>
      <c r="M1115" s="262"/>
      <c r="N1115" s="262">
        <v>0</v>
      </c>
      <c r="O1115" s="262">
        <v>0</v>
      </c>
      <c r="P1115" s="262">
        <v>0</v>
      </c>
      <c r="Q1115" s="262">
        <v>0</v>
      </c>
      <c r="R1115" s="262">
        <v>0</v>
      </c>
      <c r="S1115" s="262">
        <v>0</v>
      </c>
      <c r="T1115" s="262">
        <v>0</v>
      </c>
      <c r="U1115" s="262">
        <v>0</v>
      </c>
      <c r="V1115" s="262">
        <v>0</v>
      </c>
      <c r="W1115" s="262">
        <v>0</v>
      </c>
      <c r="X1115" s="262">
        <v>0</v>
      </c>
      <c r="Y1115" s="262">
        <v>0</v>
      </c>
    </row>
    <row r="1116" spans="4:25" hidden="1" outlineLevel="1">
      <c r="D1116" s="255" t="s">
        <v>2022</v>
      </c>
      <c r="E1116" s="255" t="s">
        <v>55</v>
      </c>
      <c r="F1116" s="255" t="s">
        <v>608</v>
      </c>
      <c r="H1116" s="255" t="s">
        <v>609</v>
      </c>
      <c r="I1116" s="255" t="s">
        <v>2023</v>
      </c>
      <c r="J1116" s="255" t="s">
        <v>122</v>
      </c>
      <c r="L1116" s="267">
        <v>0</v>
      </c>
      <c r="M1116" s="262"/>
      <c r="N1116" s="262">
        <v>0</v>
      </c>
      <c r="O1116" s="262">
        <v>0</v>
      </c>
      <c r="P1116" s="262">
        <v>0</v>
      </c>
      <c r="Q1116" s="262">
        <v>0</v>
      </c>
      <c r="R1116" s="262">
        <v>0</v>
      </c>
      <c r="S1116" s="262">
        <v>0</v>
      </c>
      <c r="T1116" s="262">
        <v>0</v>
      </c>
      <c r="U1116" s="262">
        <v>0</v>
      </c>
      <c r="V1116" s="262">
        <v>0</v>
      </c>
      <c r="W1116" s="262">
        <v>0</v>
      </c>
      <c r="X1116" s="262">
        <v>0</v>
      </c>
      <c r="Y1116" s="262">
        <v>0</v>
      </c>
    </row>
    <row r="1117" spans="4:25" hidden="1" outlineLevel="1">
      <c r="D1117" s="255" t="s">
        <v>1486</v>
      </c>
      <c r="E1117" s="255" t="s">
        <v>55</v>
      </c>
      <c r="F1117" s="255" t="s">
        <v>608</v>
      </c>
      <c r="H1117" s="255" t="s">
        <v>609</v>
      </c>
      <c r="I1117" s="255" t="s">
        <v>1487</v>
      </c>
      <c r="J1117" s="255" t="s">
        <v>614</v>
      </c>
      <c r="L1117" s="267">
        <v>37409.800000000003</v>
      </c>
      <c r="M1117" s="262"/>
      <c r="N1117" s="262">
        <v>300</v>
      </c>
      <c r="O1117" s="262">
        <v>0</v>
      </c>
      <c r="P1117" s="262">
        <v>0</v>
      </c>
      <c r="Q1117" s="262">
        <v>0</v>
      </c>
      <c r="R1117" s="262">
        <v>400</v>
      </c>
      <c r="S1117" s="262">
        <v>0</v>
      </c>
      <c r="T1117" s="262">
        <v>0</v>
      </c>
      <c r="U1117" s="262">
        <v>0</v>
      </c>
      <c r="V1117" s="262">
        <v>0</v>
      </c>
      <c r="W1117" s="262">
        <v>7341.96</v>
      </c>
      <c r="X1117" s="262">
        <v>29367.84</v>
      </c>
      <c r="Y1117" s="262">
        <v>0</v>
      </c>
    </row>
    <row r="1118" spans="4:25" hidden="1" outlineLevel="1">
      <c r="D1118" s="255" t="s">
        <v>1769</v>
      </c>
      <c r="E1118" s="255" t="s">
        <v>55</v>
      </c>
      <c r="F1118" s="255" t="s">
        <v>608</v>
      </c>
      <c r="H1118" s="255" t="s">
        <v>609</v>
      </c>
      <c r="I1118" s="255" t="s">
        <v>1770</v>
      </c>
      <c r="J1118" s="255" t="s">
        <v>614</v>
      </c>
      <c r="L1118" s="267">
        <v>124.65</v>
      </c>
      <c r="M1118" s="262"/>
      <c r="N1118" s="262">
        <v>0</v>
      </c>
      <c r="O1118" s="262">
        <v>0</v>
      </c>
      <c r="P1118" s="262">
        <v>0</v>
      </c>
      <c r="Q1118" s="262">
        <v>0</v>
      </c>
      <c r="R1118" s="262">
        <v>124.65</v>
      </c>
      <c r="S1118" s="262">
        <v>0</v>
      </c>
      <c r="T1118" s="262">
        <v>0</v>
      </c>
      <c r="U1118" s="262">
        <v>0</v>
      </c>
      <c r="V1118" s="262">
        <v>0</v>
      </c>
      <c r="W1118" s="262">
        <v>0</v>
      </c>
      <c r="X1118" s="262">
        <v>0</v>
      </c>
      <c r="Y1118" s="262">
        <v>0</v>
      </c>
    </row>
    <row r="1119" spans="4:25" hidden="1" outlineLevel="1">
      <c r="D1119" s="255" t="s">
        <v>3645</v>
      </c>
      <c r="E1119" s="255" t="s">
        <v>70</v>
      </c>
      <c r="F1119" s="255" t="s">
        <v>608</v>
      </c>
      <c r="H1119" s="255" t="s">
        <v>609</v>
      </c>
      <c r="I1119" s="255" t="s">
        <v>3646</v>
      </c>
      <c r="J1119" s="255" t="s">
        <v>0</v>
      </c>
      <c r="L1119" s="267">
        <v>0</v>
      </c>
      <c r="M1119" s="262"/>
      <c r="N1119" s="262"/>
      <c r="O1119" s="262"/>
      <c r="P1119" s="262">
        <v>0</v>
      </c>
      <c r="Q1119" s="262">
        <v>0</v>
      </c>
      <c r="R1119" s="262">
        <v>0</v>
      </c>
      <c r="S1119" s="262">
        <v>0</v>
      </c>
      <c r="T1119" s="262">
        <v>0</v>
      </c>
      <c r="U1119" s="262">
        <v>0</v>
      </c>
      <c r="V1119" s="262">
        <v>0</v>
      </c>
      <c r="W1119" s="262">
        <v>0</v>
      </c>
      <c r="X1119" s="262">
        <v>0</v>
      </c>
      <c r="Y1119" s="262">
        <v>0</v>
      </c>
    </row>
    <row r="1120" spans="4:25" hidden="1" outlineLevel="1">
      <c r="D1120" s="255" t="s">
        <v>2024</v>
      </c>
      <c r="E1120" s="255" t="s">
        <v>55</v>
      </c>
      <c r="F1120" s="255" t="s">
        <v>608</v>
      </c>
      <c r="H1120" s="255" t="s">
        <v>609</v>
      </c>
      <c r="I1120" s="255" t="s">
        <v>2025</v>
      </c>
      <c r="J1120" s="255" t="s">
        <v>122</v>
      </c>
      <c r="L1120" s="267">
        <v>0</v>
      </c>
      <c r="M1120" s="262"/>
      <c r="N1120" s="262">
        <v>0</v>
      </c>
      <c r="O1120" s="262">
        <v>0</v>
      </c>
      <c r="P1120" s="262">
        <v>0</v>
      </c>
      <c r="Q1120" s="262">
        <v>0</v>
      </c>
      <c r="R1120" s="262">
        <v>0</v>
      </c>
      <c r="S1120" s="262">
        <v>0</v>
      </c>
      <c r="T1120" s="262">
        <v>0</v>
      </c>
      <c r="U1120" s="262">
        <v>0</v>
      </c>
      <c r="V1120" s="262">
        <v>0</v>
      </c>
      <c r="W1120" s="262">
        <v>0</v>
      </c>
      <c r="X1120" s="262">
        <v>0</v>
      </c>
      <c r="Y1120" s="262">
        <v>0</v>
      </c>
    </row>
    <row r="1121" spans="4:25" hidden="1" outlineLevel="1">
      <c r="D1121" s="255" t="s">
        <v>2026</v>
      </c>
      <c r="E1121" s="255" t="s">
        <v>55</v>
      </c>
      <c r="F1121" s="255" t="s">
        <v>608</v>
      </c>
      <c r="H1121" s="255" t="s">
        <v>609</v>
      </c>
      <c r="I1121" s="255" t="s">
        <v>2027</v>
      </c>
      <c r="J1121" s="255" t="s">
        <v>122</v>
      </c>
      <c r="L1121" s="267">
        <v>0</v>
      </c>
      <c r="M1121" s="262"/>
      <c r="N1121" s="262">
        <v>0</v>
      </c>
      <c r="O1121" s="262">
        <v>0</v>
      </c>
      <c r="P1121" s="262">
        <v>0</v>
      </c>
      <c r="Q1121" s="262">
        <v>0</v>
      </c>
      <c r="R1121" s="262">
        <v>0</v>
      </c>
      <c r="S1121" s="262">
        <v>0</v>
      </c>
      <c r="T1121" s="262">
        <v>0</v>
      </c>
      <c r="U1121" s="262">
        <v>0</v>
      </c>
      <c r="V1121" s="262">
        <v>0</v>
      </c>
      <c r="W1121" s="262">
        <v>0</v>
      </c>
      <c r="X1121" s="262">
        <v>0</v>
      </c>
      <c r="Y1121" s="262">
        <v>0</v>
      </c>
    </row>
    <row r="1122" spans="4:25" hidden="1" outlineLevel="1">
      <c r="D1122" s="255" t="s">
        <v>1488</v>
      </c>
      <c r="E1122" s="255" t="s">
        <v>55</v>
      </c>
      <c r="F1122" s="255" t="s">
        <v>608</v>
      </c>
      <c r="H1122" s="255" t="s">
        <v>609</v>
      </c>
      <c r="I1122" s="255" t="s">
        <v>1489</v>
      </c>
      <c r="J1122" s="255" t="s">
        <v>615</v>
      </c>
      <c r="L1122" s="267">
        <v>0</v>
      </c>
      <c r="M1122" s="262"/>
      <c r="N1122" s="262">
        <v>0</v>
      </c>
      <c r="O1122" s="262">
        <v>0</v>
      </c>
      <c r="P1122" s="262">
        <v>0</v>
      </c>
      <c r="Q1122" s="262">
        <v>0</v>
      </c>
      <c r="R1122" s="262">
        <v>0</v>
      </c>
      <c r="S1122" s="262">
        <v>0</v>
      </c>
      <c r="T1122" s="262">
        <v>0</v>
      </c>
      <c r="U1122" s="262">
        <v>0</v>
      </c>
      <c r="V1122" s="262">
        <v>0</v>
      </c>
      <c r="W1122" s="262">
        <v>0</v>
      </c>
      <c r="X1122" s="262">
        <v>0</v>
      </c>
      <c r="Y1122" s="262">
        <v>0</v>
      </c>
    </row>
    <row r="1123" spans="4:25" hidden="1" outlineLevel="1">
      <c r="D1123" s="255" t="s">
        <v>1490</v>
      </c>
      <c r="E1123" s="255" t="s">
        <v>55</v>
      </c>
      <c r="F1123" s="255" t="s">
        <v>608</v>
      </c>
      <c r="H1123" s="255" t="s">
        <v>609</v>
      </c>
      <c r="I1123" s="255" t="s">
        <v>1491</v>
      </c>
      <c r="J1123" s="255" t="s">
        <v>127</v>
      </c>
      <c r="L1123" s="267">
        <v>1</v>
      </c>
      <c r="M1123" s="262"/>
      <c r="N1123" s="262">
        <v>0</v>
      </c>
      <c r="O1123" s="262">
        <v>0</v>
      </c>
      <c r="P1123" s="262">
        <v>0</v>
      </c>
      <c r="Q1123" s="262">
        <v>0</v>
      </c>
      <c r="R1123" s="262">
        <v>0</v>
      </c>
      <c r="S1123" s="262">
        <v>0</v>
      </c>
      <c r="T1123" s="262">
        <v>1</v>
      </c>
      <c r="U1123" s="262">
        <v>0</v>
      </c>
      <c r="V1123" s="262">
        <v>0</v>
      </c>
      <c r="W1123" s="262">
        <v>0</v>
      </c>
      <c r="X1123" s="262">
        <v>0</v>
      </c>
      <c r="Y1123" s="262">
        <v>0</v>
      </c>
    </row>
    <row r="1124" spans="4:25" hidden="1" outlineLevel="1">
      <c r="D1124" s="255" t="s">
        <v>1492</v>
      </c>
      <c r="E1124" s="255" t="s">
        <v>56</v>
      </c>
      <c r="F1124" s="255" t="s">
        <v>608</v>
      </c>
      <c r="H1124" s="255" t="s">
        <v>609</v>
      </c>
      <c r="I1124" s="255" t="s">
        <v>1493</v>
      </c>
      <c r="J1124" s="255" t="s">
        <v>125</v>
      </c>
      <c r="L1124" s="267">
        <v>8140</v>
      </c>
      <c r="M1124" s="262"/>
      <c r="N1124" s="262">
        <v>0</v>
      </c>
      <c r="O1124" s="262">
        <v>0</v>
      </c>
      <c r="P1124" s="262">
        <v>0</v>
      </c>
      <c r="Q1124" s="262">
        <v>0</v>
      </c>
      <c r="R1124" s="262">
        <v>8140</v>
      </c>
      <c r="S1124" s="262">
        <v>0</v>
      </c>
      <c r="T1124" s="262">
        <v>0</v>
      </c>
      <c r="U1124" s="262">
        <v>0</v>
      </c>
      <c r="V1124" s="262">
        <v>0</v>
      </c>
      <c r="W1124" s="262">
        <v>0</v>
      </c>
      <c r="X1124" s="262">
        <v>0</v>
      </c>
      <c r="Y1124" s="262">
        <v>0</v>
      </c>
    </row>
    <row r="1125" spans="4:25" hidden="1" outlineLevel="1">
      <c r="D1125" s="255" t="s">
        <v>1494</v>
      </c>
      <c r="E1125" s="255" t="s">
        <v>54</v>
      </c>
      <c r="F1125" s="255" t="s">
        <v>608</v>
      </c>
      <c r="H1125" s="255" t="s">
        <v>609</v>
      </c>
      <c r="I1125" s="255" t="s">
        <v>1495</v>
      </c>
      <c r="J1125" s="255" t="s">
        <v>126</v>
      </c>
      <c r="L1125" s="267">
        <v>7270</v>
      </c>
      <c r="M1125" s="262"/>
      <c r="N1125" s="262">
        <v>0</v>
      </c>
      <c r="O1125" s="262">
        <v>0</v>
      </c>
      <c r="P1125" s="262">
        <v>0</v>
      </c>
      <c r="Q1125" s="262">
        <v>3360</v>
      </c>
      <c r="R1125" s="262">
        <v>3910</v>
      </c>
      <c r="S1125" s="262">
        <v>0</v>
      </c>
      <c r="T1125" s="262">
        <v>0</v>
      </c>
      <c r="U1125" s="262">
        <v>0</v>
      </c>
      <c r="V1125" s="262">
        <v>0</v>
      </c>
      <c r="W1125" s="262">
        <v>0</v>
      </c>
      <c r="X1125" s="262">
        <v>0</v>
      </c>
      <c r="Y1125" s="262">
        <v>0</v>
      </c>
    </row>
    <row r="1126" spans="4:25" hidden="1" outlineLevel="1">
      <c r="D1126" s="255" t="s">
        <v>1771</v>
      </c>
      <c r="E1126" s="255" t="s">
        <v>55</v>
      </c>
      <c r="F1126" s="255" t="s">
        <v>608</v>
      </c>
      <c r="H1126" s="255" t="s">
        <v>609</v>
      </c>
      <c r="I1126" s="255" t="s">
        <v>1772</v>
      </c>
      <c r="J1126" s="255" t="s">
        <v>591</v>
      </c>
      <c r="L1126" s="267">
        <v>0</v>
      </c>
      <c r="M1126" s="262"/>
      <c r="N1126" s="262">
        <v>0</v>
      </c>
      <c r="O1126" s="262">
        <v>0</v>
      </c>
      <c r="P1126" s="262">
        <v>0</v>
      </c>
      <c r="Q1126" s="262">
        <v>0</v>
      </c>
      <c r="R1126" s="262">
        <v>0</v>
      </c>
      <c r="S1126" s="262">
        <v>0</v>
      </c>
      <c r="T1126" s="262">
        <v>0</v>
      </c>
      <c r="U1126" s="262">
        <v>0</v>
      </c>
      <c r="V1126" s="262">
        <v>0</v>
      </c>
      <c r="W1126" s="262">
        <v>0</v>
      </c>
      <c r="X1126" s="262">
        <v>0</v>
      </c>
      <c r="Y1126" s="262">
        <v>0</v>
      </c>
    </row>
    <row r="1127" spans="4:25" hidden="1" outlineLevel="1">
      <c r="D1127" s="255" t="s">
        <v>1773</v>
      </c>
      <c r="E1127" s="255" t="s">
        <v>55</v>
      </c>
      <c r="F1127" s="255" t="s">
        <v>608</v>
      </c>
      <c r="H1127" s="255" t="s">
        <v>609</v>
      </c>
      <c r="I1127" s="255" t="s">
        <v>1774</v>
      </c>
      <c r="J1127" s="255" t="s">
        <v>993</v>
      </c>
      <c r="L1127" s="267">
        <v>0</v>
      </c>
      <c r="M1127" s="262"/>
      <c r="N1127" s="262">
        <v>0</v>
      </c>
      <c r="O1127" s="262">
        <v>0</v>
      </c>
      <c r="P1127" s="262">
        <v>0</v>
      </c>
      <c r="Q1127" s="262">
        <v>0</v>
      </c>
      <c r="R1127" s="262">
        <v>0</v>
      </c>
      <c r="S1127" s="262">
        <v>0</v>
      </c>
      <c r="T1127" s="262">
        <v>0</v>
      </c>
      <c r="U1127" s="262">
        <v>0</v>
      </c>
      <c r="V1127" s="262">
        <v>0</v>
      </c>
      <c r="W1127" s="262">
        <v>0</v>
      </c>
      <c r="X1127" s="262">
        <v>0</v>
      </c>
      <c r="Y1127" s="262">
        <v>0</v>
      </c>
    </row>
    <row r="1128" spans="4:25" hidden="1" outlineLevel="1">
      <c r="D1128" s="255" t="s">
        <v>2229</v>
      </c>
      <c r="E1128" s="255" t="s">
        <v>54</v>
      </c>
      <c r="F1128" s="255" t="s">
        <v>608</v>
      </c>
      <c r="H1128" s="255" t="s">
        <v>609</v>
      </c>
      <c r="I1128" s="255" t="s">
        <v>2230</v>
      </c>
      <c r="J1128" s="255" t="s">
        <v>126</v>
      </c>
      <c r="L1128" s="267">
        <v>1107.5900000000001</v>
      </c>
      <c r="M1128" s="262"/>
      <c r="N1128" s="262">
        <v>0</v>
      </c>
      <c r="O1128" s="262">
        <v>0</v>
      </c>
      <c r="P1128" s="262">
        <v>0.09</v>
      </c>
      <c r="Q1128" s="262">
        <v>607.5</v>
      </c>
      <c r="R1128" s="262">
        <v>0</v>
      </c>
      <c r="S1128" s="262">
        <v>0</v>
      </c>
      <c r="T1128" s="262">
        <v>500</v>
      </c>
      <c r="U1128" s="262">
        <v>0</v>
      </c>
      <c r="V1128" s="262">
        <v>0</v>
      </c>
      <c r="W1128" s="262">
        <v>0</v>
      </c>
      <c r="X1128" s="262">
        <v>0</v>
      </c>
      <c r="Y1128" s="262">
        <v>0</v>
      </c>
    </row>
    <row r="1129" spans="4:25" hidden="1" outlineLevel="1">
      <c r="D1129" s="255" t="s">
        <v>1496</v>
      </c>
      <c r="E1129" s="255" t="s">
        <v>55</v>
      </c>
      <c r="F1129" s="255" t="s">
        <v>608</v>
      </c>
      <c r="H1129" s="255" t="s">
        <v>609</v>
      </c>
      <c r="I1129" s="255" t="s">
        <v>1497</v>
      </c>
      <c r="J1129" s="255" t="s">
        <v>123</v>
      </c>
      <c r="L1129" s="267">
        <v>5308.74</v>
      </c>
      <c r="M1129" s="262"/>
      <c r="N1129" s="262">
        <v>0</v>
      </c>
      <c r="O1129" s="262">
        <v>0</v>
      </c>
      <c r="P1129" s="262">
        <v>0</v>
      </c>
      <c r="Q1129" s="262">
        <v>2654.37</v>
      </c>
      <c r="R1129" s="262">
        <v>2654.37</v>
      </c>
      <c r="S1129" s="262">
        <v>0</v>
      </c>
      <c r="T1129" s="262">
        <v>0</v>
      </c>
      <c r="U1129" s="262">
        <v>0</v>
      </c>
      <c r="V1129" s="262">
        <v>0</v>
      </c>
      <c r="W1129" s="262">
        <v>0</v>
      </c>
      <c r="X1129" s="262">
        <v>0</v>
      </c>
      <c r="Y1129" s="262">
        <v>0</v>
      </c>
    </row>
    <row r="1130" spans="4:25" hidden="1" outlineLevel="1">
      <c r="D1130" s="255" t="s">
        <v>1498</v>
      </c>
      <c r="E1130" s="255" t="s">
        <v>54</v>
      </c>
      <c r="F1130" s="255" t="s">
        <v>608</v>
      </c>
      <c r="H1130" s="255" t="s">
        <v>609</v>
      </c>
      <c r="I1130" s="255" t="s">
        <v>1499</v>
      </c>
      <c r="J1130" s="255" t="s">
        <v>126</v>
      </c>
      <c r="L1130" s="267">
        <v>12400</v>
      </c>
      <c r="M1130" s="262"/>
      <c r="N1130" s="262">
        <v>3496</v>
      </c>
      <c r="O1130" s="262">
        <v>0</v>
      </c>
      <c r="P1130" s="262">
        <v>0</v>
      </c>
      <c r="Q1130" s="262">
        <v>4880</v>
      </c>
      <c r="R1130" s="262">
        <v>3646</v>
      </c>
      <c r="S1130" s="262">
        <v>0</v>
      </c>
      <c r="T1130" s="262">
        <v>378</v>
      </c>
      <c r="U1130" s="262">
        <v>0</v>
      </c>
      <c r="V1130" s="262">
        <v>0</v>
      </c>
      <c r="W1130" s="262">
        <v>0</v>
      </c>
      <c r="X1130" s="262">
        <v>0</v>
      </c>
      <c r="Y1130" s="262">
        <v>0</v>
      </c>
    </row>
    <row r="1131" spans="4:25" hidden="1" outlineLevel="1">
      <c r="D1131" s="255" t="s">
        <v>3647</v>
      </c>
      <c r="E1131" s="255" t="s">
        <v>54</v>
      </c>
      <c r="F1131" s="255" t="s">
        <v>608</v>
      </c>
      <c r="H1131" s="255" t="s">
        <v>609</v>
      </c>
      <c r="I1131" s="255" t="s">
        <v>1500</v>
      </c>
      <c r="J1131" s="255" t="s">
        <v>126</v>
      </c>
      <c r="L1131" s="267">
        <v>0</v>
      </c>
      <c r="M1131" s="262"/>
      <c r="N1131" s="262">
        <v>0</v>
      </c>
      <c r="O1131" s="262">
        <v>0</v>
      </c>
      <c r="P1131" s="262">
        <v>0</v>
      </c>
      <c r="Q1131" s="262">
        <v>0</v>
      </c>
      <c r="R1131" s="262">
        <v>0</v>
      </c>
      <c r="S1131" s="262">
        <v>0</v>
      </c>
      <c r="T1131" s="262">
        <v>0</v>
      </c>
      <c r="U1131" s="262">
        <v>0</v>
      </c>
      <c r="V1131" s="262">
        <v>0</v>
      </c>
      <c r="W1131" s="262">
        <v>0</v>
      </c>
      <c r="X1131" s="262">
        <v>0</v>
      </c>
      <c r="Y1131" s="262">
        <v>0</v>
      </c>
    </row>
    <row r="1132" spans="4:25" hidden="1" outlineLevel="1">
      <c r="D1132" s="255" t="s">
        <v>1501</v>
      </c>
      <c r="E1132" s="255" t="s">
        <v>55</v>
      </c>
      <c r="F1132" s="255" t="s">
        <v>608</v>
      </c>
      <c r="H1132" s="255" t="s">
        <v>609</v>
      </c>
      <c r="I1132" s="255" t="s">
        <v>1502</v>
      </c>
      <c r="J1132" s="255" t="s">
        <v>558</v>
      </c>
      <c r="L1132" s="267">
        <v>0</v>
      </c>
      <c r="M1132" s="262"/>
      <c r="N1132" s="262">
        <v>0</v>
      </c>
      <c r="O1132" s="262">
        <v>0</v>
      </c>
      <c r="P1132" s="262">
        <v>0</v>
      </c>
      <c r="Q1132" s="262">
        <v>0</v>
      </c>
      <c r="R1132" s="262">
        <v>0</v>
      </c>
      <c r="S1132" s="262">
        <v>0</v>
      </c>
      <c r="T1132" s="262">
        <v>0</v>
      </c>
      <c r="U1132" s="262">
        <v>0</v>
      </c>
      <c r="V1132" s="262">
        <v>0</v>
      </c>
      <c r="W1132" s="262">
        <v>0</v>
      </c>
      <c r="X1132" s="262">
        <v>0</v>
      </c>
      <c r="Y1132" s="262">
        <v>0</v>
      </c>
    </row>
    <row r="1133" spans="4:25" hidden="1" outlineLevel="1">
      <c r="D1133" s="255" t="s">
        <v>1503</v>
      </c>
      <c r="E1133" s="255" t="s">
        <v>54</v>
      </c>
      <c r="F1133" s="255" t="s">
        <v>608</v>
      </c>
      <c r="H1133" s="255" t="s">
        <v>609</v>
      </c>
      <c r="I1133" s="255" t="s">
        <v>1504</v>
      </c>
      <c r="J1133" s="255" t="s">
        <v>126</v>
      </c>
      <c r="L1133" s="267">
        <v>0</v>
      </c>
      <c r="M1133" s="262"/>
      <c r="N1133" s="262">
        <v>0</v>
      </c>
      <c r="O1133" s="262">
        <v>0</v>
      </c>
      <c r="P1133" s="262">
        <v>0</v>
      </c>
      <c r="Q1133" s="262">
        <v>0</v>
      </c>
      <c r="R1133" s="262">
        <v>0</v>
      </c>
      <c r="S1133" s="262">
        <v>0</v>
      </c>
      <c r="T1133" s="262">
        <v>0</v>
      </c>
      <c r="U1133" s="262">
        <v>0</v>
      </c>
      <c r="V1133" s="262">
        <v>0</v>
      </c>
      <c r="W1133" s="262">
        <v>0</v>
      </c>
      <c r="X1133" s="262">
        <v>0</v>
      </c>
      <c r="Y1133" s="262">
        <v>0</v>
      </c>
    </row>
    <row r="1134" spans="4:25" hidden="1" outlineLevel="1">
      <c r="D1134" s="255" t="s">
        <v>3648</v>
      </c>
      <c r="E1134" s="255" t="s">
        <v>55</v>
      </c>
      <c r="F1134" s="255" t="s">
        <v>608</v>
      </c>
      <c r="H1134" s="255" t="s">
        <v>609</v>
      </c>
      <c r="I1134" s="255" t="s">
        <v>3649</v>
      </c>
      <c r="J1134" s="255" t="s">
        <v>614</v>
      </c>
      <c r="L1134" s="267">
        <v>0</v>
      </c>
      <c r="M1134" s="262"/>
      <c r="N1134" s="262"/>
      <c r="O1134" s="262"/>
      <c r="P1134" s="262">
        <v>0</v>
      </c>
      <c r="Q1134" s="262">
        <v>0</v>
      </c>
      <c r="R1134" s="262">
        <v>0</v>
      </c>
      <c r="S1134" s="262">
        <v>0</v>
      </c>
      <c r="T1134" s="262">
        <v>0</v>
      </c>
      <c r="U1134" s="262">
        <v>0</v>
      </c>
      <c r="V1134" s="262">
        <v>0</v>
      </c>
      <c r="W1134" s="262">
        <v>0</v>
      </c>
      <c r="X1134" s="262">
        <v>0</v>
      </c>
      <c r="Y1134" s="262">
        <v>0</v>
      </c>
    </row>
    <row r="1135" spans="4:25" hidden="1" outlineLevel="1">
      <c r="D1135" s="255" t="s">
        <v>2132</v>
      </c>
      <c r="E1135" s="255" t="s">
        <v>55</v>
      </c>
      <c r="F1135" s="255" t="s">
        <v>608</v>
      </c>
      <c r="H1135" s="255" t="s">
        <v>609</v>
      </c>
      <c r="I1135" s="255" t="s">
        <v>1505</v>
      </c>
      <c r="J1135" s="255" t="s">
        <v>127</v>
      </c>
      <c r="L1135" s="267">
        <v>0</v>
      </c>
      <c r="M1135" s="262"/>
      <c r="N1135" s="262">
        <v>0</v>
      </c>
      <c r="O1135" s="262">
        <v>0</v>
      </c>
      <c r="P1135" s="262">
        <v>0</v>
      </c>
      <c r="Q1135" s="262">
        <v>0</v>
      </c>
      <c r="R1135" s="262">
        <v>0</v>
      </c>
      <c r="S1135" s="262">
        <v>0</v>
      </c>
      <c r="T1135" s="262">
        <v>0</v>
      </c>
      <c r="U1135" s="262">
        <v>0</v>
      </c>
      <c r="V1135" s="262">
        <v>0</v>
      </c>
      <c r="W1135" s="262">
        <v>0</v>
      </c>
      <c r="X1135" s="262">
        <v>0</v>
      </c>
      <c r="Y1135" s="262">
        <v>0</v>
      </c>
    </row>
    <row r="1136" spans="4:25" hidden="1" outlineLevel="1">
      <c r="D1136" s="255" t="s">
        <v>1506</v>
      </c>
      <c r="E1136" s="255" t="s">
        <v>55</v>
      </c>
      <c r="F1136" s="255" t="s">
        <v>608</v>
      </c>
      <c r="H1136" s="255" t="s">
        <v>609</v>
      </c>
      <c r="I1136" s="255" t="s">
        <v>1507</v>
      </c>
      <c r="J1136" s="255" t="s">
        <v>558</v>
      </c>
      <c r="L1136" s="267">
        <v>0</v>
      </c>
      <c r="M1136" s="262"/>
      <c r="N1136" s="262">
        <v>0</v>
      </c>
      <c r="O1136" s="262">
        <v>0</v>
      </c>
      <c r="P1136" s="262">
        <v>0</v>
      </c>
      <c r="Q1136" s="262">
        <v>0</v>
      </c>
      <c r="R1136" s="262">
        <v>0</v>
      </c>
      <c r="S1136" s="262">
        <v>0</v>
      </c>
      <c r="T1136" s="262">
        <v>0</v>
      </c>
      <c r="U1136" s="262">
        <v>0</v>
      </c>
      <c r="V1136" s="262">
        <v>0</v>
      </c>
      <c r="W1136" s="262">
        <v>0</v>
      </c>
      <c r="X1136" s="262">
        <v>0</v>
      </c>
      <c r="Y1136" s="262">
        <v>0</v>
      </c>
    </row>
    <row r="1137" spans="4:25" hidden="1" outlineLevel="1">
      <c r="D1137" s="255" t="s">
        <v>1508</v>
      </c>
      <c r="E1137" s="255" t="s">
        <v>54</v>
      </c>
      <c r="F1137" s="255" t="s">
        <v>608</v>
      </c>
      <c r="H1137" s="255" t="s">
        <v>609</v>
      </c>
      <c r="I1137" s="255" t="s">
        <v>1509</v>
      </c>
      <c r="J1137" s="255" t="s">
        <v>126</v>
      </c>
      <c r="L1137" s="267">
        <v>11679</v>
      </c>
      <c r="M1137" s="262"/>
      <c r="N1137" s="262">
        <v>0</v>
      </c>
      <c r="O1137" s="262">
        <v>0</v>
      </c>
      <c r="P1137" s="262">
        <v>0</v>
      </c>
      <c r="Q1137" s="262">
        <v>1320</v>
      </c>
      <c r="R1137" s="262">
        <v>1320</v>
      </c>
      <c r="S1137" s="262">
        <v>2700</v>
      </c>
      <c r="T1137" s="262">
        <v>879</v>
      </c>
      <c r="U1137" s="262">
        <v>0</v>
      </c>
      <c r="V1137" s="262">
        <v>0</v>
      </c>
      <c r="W1137" s="262">
        <v>0</v>
      </c>
      <c r="X1137" s="262">
        <v>5460</v>
      </c>
      <c r="Y1137" s="262">
        <v>0</v>
      </c>
    </row>
    <row r="1138" spans="4:25" hidden="1" outlineLevel="1">
      <c r="D1138" s="255" t="s">
        <v>1510</v>
      </c>
      <c r="E1138" s="255" t="s">
        <v>55</v>
      </c>
      <c r="F1138" s="255" t="s">
        <v>608</v>
      </c>
      <c r="H1138" s="255" t="s">
        <v>609</v>
      </c>
      <c r="I1138" s="255" t="s">
        <v>1511</v>
      </c>
      <c r="J1138" s="255" t="s">
        <v>561</v>
      </c>
      <c r="L1138" s="267">
        <v>0</v>
      </c>
      <c r="M1138" s="262"/>
      <c r="N1138" s="262">
        <v>0</v>
      </c>
      <c r="O1138" s="262">
        <v>0</v>
      </c>
      <c r="P1138" s="262">
        <v>0</v>
      </c>
      <c r="Q1138" s="262">
        <v>0</v>
      </c>
      <c r="R1138" s="262">
        <v>0</v>
      </c>
      <c r="S1138" s="262">
        <v>0</v>
      </c>
      <c r="T1138" s="262">
        <v>0</v>
      </c>
      <c r="U1138" s="262">
        <v>0</v>
      </c>
      <c r="V1138" s="262">
        <v>0</v>
      </c>
      <c r="W1138" s="262">
        <v>0</v>
      </c>
      <c r="X1138" s="262">
        <v>0</v>
      </c>
      <c r="Y1138" s="262">
        <v>0</v>
      </c>
    </row>
    <row r="1139" spans="4:25" hidden="1" outlineLevel="1">
      <c r="D1139" s="255" t="s">
        <v>2028</v>
      </c>
      <c r="E1139" s="255" t="s">
        <v>55</v>
      </c>
      <c r="F1139" s="255" t="s">
        <v>608</v>
      </c>
      <c r="H1139" s="255" t="s">
        <v>609</v>
      </c>
      <c r="I1139" s="255" t="s">
        <v>2029</v>
      </c>
      <c r="J1139" s="255" t="s">
        <v>122</v>
      </c>
      <c r="L1139" s="267">
        <v>0</v>
      </c>
      <c r="M1139" s="262"/>
      <c r="N1139" s="262">
        <v>0</v>
      </c>
      <c r="O1139" s="262">
        <v>0</v>
      </c>
      <c r="P1139" s="262">
        <v>0</v>
      </c>
      <c r="Q1139" s="262">
        <v>0</v>
      </c>
      <c r="R1139" s="262">
        <v>0</v>
      </c>
      <c r="S1139" s="262">
        <v>0</v>
      </c>
      <c r="T1139" s="262">
        <v>0</v>
      </c>
      <c r="U1139" s="262">
        <v>0</v>
      </c>
      <c r="V1139" s="262">
        <v>0</v>
      </c>
      <c r="W1139" s="262">
        <v>0</v>
      </c>
      <c r="X1139" s="262">
        <v>0</v>
      </c>
      <c r="Y1139" s="262">
        <v>0</v>
      </c>
    </row>
    <row r="1140" spans="4:25" hidden="1" outlineLevel="1">
      <c r="D1140" s="255" t="s">
        <v>2030</v>
      </c>
      <c r="E1140" s="255" t="s">
        <v>55</v>
      </c>
      <c r="F1140" s="255" t="s">
        <v>608</v>
      </c>
      <c r="H1140" s="255" t="s">
        <v>609</v>
      </c>
      <c r="I1140" s="255" t="s">
        <v>2031</v>
      </c>
      <c r="J1140" s="255" t="s">
        <v>122</v>
      </c>
      <c r="L1140" s="267">
        <v>0</v>
      </c>
      <c r="M1140" s="262"/>
      <c r="N1140" s="262">
        <v>0</v>
      </c>
      <c r="O1140" s="262">
        <v>0</v>
      </c>
      <c r="P1140" s="262">
        <v>0</v>
      </c>
      <c r="Q1140" s="262">
        <v>0</v>
      </c>
      <c r="R1140" s="262">
        <v>0</v>
      </c>
      <c r="S1140" s="262">
        <v>0</v>
      </c>
      <c r="T1140" s="262">
        <v>0</v>
      </c>
      <c r="U1140" s="262">
        <v>0</v>
      </c>
      <c r="V1140" s="262">
        <v>0</v>
      </c>
      <c r="W1140" s="262">
        <v>0</v>
      </c>
      <c r="X1140" s="262">
        <v>0</v>
      </c>
      <c r="Y1140" s="262">
        <v>0</v>
      </c>
    </row>
    <row r="1141" spans="4:25" hidden="1" outlineLevel="1">
      <c r="D1141" s="255" t="s">
        <v>1513</v>
      </c>
      <c r="E1141" s="255" t="s">
        <v>55</v>
      </c>
      <c r="F1141" s="255" t="s">
        <v>608</v>
      </c>
      <c r="H1141" s="255" t="s">
        <v>609</v>
      </c>
      <c r="I1141" s="255" t="s">
        <v>1514</v>
      </c>
      <c r="J1141" s="255" t="s">
        <v>561</v>
      </c>
      <c r="L1141" s="267">
        <v>0</v>
      </c>
      <c r="M1141" s="262"/>
      <c r="N1141" s="262">
        <v>0</v>
      </c>
      <c r="O1141" s="262">
        <v>0</v>
      </c>
      <c r="P1141" s="262">
        <v>0</v>
      </c>
      <c r="Q1141" s="262">
        <v>0</v>
      </c>
      <c r="R1141" s="262">
        <v>0</v>
      </c>
      <c r="S1141" s="262">
        <v>0</v>
      </c>
      <c r="T1141" s="262">
        <v>0</v>
      </c>
      <c r="U1141" s="262">
        <v>0</v>
      </c>
      <c r="V1141" s="262">
        <v>0</v>
      </c>
      <c r="W1141" s="262">
        <v>0</v>
      </c>
      <c r="X1141" s="262">
        <v>0</v>
      </c>
      <c r="Y1141" s="262">
        <v>0</v>
      </c>
    </row>
    <row r="1142" spans="4:25" hidden="1" outlineLevel="1">
      <c r="D1142" s="255" t="s">
        <v>1515</v>
      </c>
      <c r="E1142" s="255" t="s">
        <v>55</v>
      </c>
      <c r="F1142" s="255" t="s">
        <v>608</v>
      </c>
      <c r="H1142" s="255" t="s">
        <v>609</v>
      </c>
      <c r="I1142" s="255" t="s">
        <v>1516</v>
      </c>
      <c r="J1142" s="255" t="s">
        <v>614</v>
      </c>
      <c r="L1142" s="267">
        <v>758</v>
      </c>
      <c r="M1142" s="262"/>
      <c r="N1142" s="262">
        <v>0</v>
      </c>
      <c r="O1142" s="262">
        <v>180</v>
      </c>
      <c r="P1142" s="262">
        <v>0</v>
      </c>
      <c r="Q1142" s="262">
        <v>50</v>
      </c>
      <c r="R1142" s="262">
        <v>0</v>
      </c>
      <c r="S1142" s="262">
        <v>0</v>
      </c>
      <c r="T1142" s="262">
        <v>0</v>
      </c>
      <c r="U1142" s="262">
        <v>0</v>
      </c>
      <c r="V1142" s="262">
        <v>528</v>
      </c>
      <c r="W1142" s="262">
        <v>0</v>
      </c>
      <c r="X1142" s="262">
        <v>0</v>
      </c>
      <c r="Y1142" s="262">
        <v>0</v>
      </c>
    </row>
    <row r="1143" spans="4:25" hidden="1" outlineLevel="1">
      <c r="D1143" s="255" t="s">
        <v>2032</v>
      </c>
      <c r="E1143" s="255" t="s">
        <v>55</v>
      </c>
      <c r="F1143" s="255" t="s">
        <v>608</v>
      </c>
      <c r="H1143" s="255" t="s">
        <v>609</v>
      </c>
      <c r="I1143" s="255" t="s">
        <v>2033</v>
      </c>
      <c r="J1143" s="255" t="s">
        <v>122</v>
      </c>
      <c r="L1143" s="267">
        <v>0</v>
      </c>
      <c r="M1143" s="262"/>
      <c r="N1143" s="262">
        <v>0</v>
      </c>
      <c r="O1143" s="262">
        <v>0</v>
      </c>
      <c r="P1143" s="262">
        <v>0</v>
      </c>
      <c r="Q1143" s="262">
        <v>0</v>
      </c>
      <c r="R1143" s="262">
        <v>0</v>
      </c>
      <c r="S1143" s="262">
        <v>0</v>
      </c>
      <c r="T1143" s="262">
        <v>0</v>
      </c>
      <c r="U1143" s="262">
        <v>0</v>
      </c>
      <c r="V1143" s="262">
        <v>0</v>
      </c>
      <c r="W1143" s="262">
        <v>0</v>
      </c>
      <c r="X1143" s="262">
        <v>0</v>
      </c>
      <c r="Y1143" s="262">
        <v>0</v>
      </c>
    </row>
    <row r="1144" spans="4:25" hidden="1" outlineLevel="1">
      <c r="D1144" s="255" t="s">
        <v>2034</v>
      </c>
      <c r="E1144" s="255" t="s">
        <v>55</v>
      </c>
      <c r="F1144" s="255" t="s">
        <v>608</v>
      </c>
      <c r="H1144" s="255" t="s">
        <v>609</v>
      </c>
      <c r="I1144" s="255" t="s">
        <v>2035</v>
      </c>
      <c r="J1144" s="255" t="s">
        <v>122</v>
      </c>
      <c r="L1144" s="267">
        <v>0</v>
      </c>
      <c r="M1144" s="262"/>
      <c r="N1144" s="262">
        <v>0</v>
      </c>
      <c r="O1144" s="262">
        <v>0</v>
      </c>
      <c r="P1144" s="262">
        <v>0</v>
      </c>
      <c r="Q1144" s="262">
        <v>0</v>
      </c>
      <c r="R1144" s="262">
        <v>0</v>
      </c>
      <c r="S1144" s="262">
        <v>0</v>
      </c>
      <c r="T1144" s="262">
        <v>0</v>
      </c>
      <c r="U1144" s="262">
        <v>0</v>
      </c>
      <c r="V1144" s="262">
        <v>0</v>
      </c>
      <c r="W1144" s="262">
        <v>0</v>
      </c>
      <c r="X1144" s="262">
        <v>0</v>
      </c>
      <c r="Y1144" s="262">
        <v>0</v>
      </c>
    </row>
    <row r="1145" spans="4:25" hidden="1" outlineLevel="1">
      <c r="D1145" s="255" t="s">
        <v>1517</v>
      </c>
      <c r="E1145" s="255" t="s">
        <v>55</v>
      </c>
      <c r="F1145" s="255" t="s">
        <v>608</v>
      </c>
      <c r="H1145" s="255" t="s">
        <v>609</v>
      </c>
      <c r="I1145" s="255" t="s">
        <v>1518</v>
      </c>
      <c r="J1145" s="255" t="s">
        <v>127</v>
      </c>
      <c r="L1145" s="267">
        <v>27</v>
      </c>
      <c r="M1145" s="262"/>
      <c r="N1145" s="262">
        <v>0</v>
      </c>
      <c r="O1145" s="262">
        <v>0</v>
      </c>
      <c r="P1145" s="262">
        <v>0</v>
      </c>
      <c r="Q1145" s="262">
        <v>0</v>
      </c>
      <c r="R1145" s="262">
        <v>0</v>
      </c>
      <c r="S1145" s="262">
        <v>0</v>
      </c>
      <c r="T1145" s="262">
        <v>27</v>
      </c>
      <c r="U1145" s="262">
        <v>0</v>
      </c>
      <c r="V1145" s="262">
        <v>0</v>
      </c>
      <c r="W1145" s="262">
        <v>0</v>
      </c>
      <c r="X1145" s="262">
        <v>0</v>
      </c>
      <c r="Y1145" s="262">
        <v>0</v>
      </c>
    </row>
    <row r="1146" spans="4:25" hidden="1" outlineLevel="1">
      <c r="D1146" s="255" t="s">
        <v>3650</v>
      </c>
      <c r="E1146" s="255" t="s">
        <v>55</v>
      </c>
      <c r="F1146" s="255" t="s">
        <v>608</v>
      </c>
      <c r="H1146" s="255" t="s">
        <v>609</v>
      </c>
      <c r="I1146" s="255" t="s">
        <v>1512</v>
      </c>
      <c r="J1146" s="255" t="s">
        <v>614</v>
      </c>
      <c r="L1146" s="267">
        <v>0</v>
      </c>
      <c r="M1146" s="262"/>
      <c r="N1146" s="262">
        <v>0</v>
      </c>
      <c r="O1146" s="262">
        <v>0</v>
      </c>
      <c r="P1146" s="262">
        <v>0</v>
      </c>
      <c r="Q1146" s="262">
        <v>0</v>
      </c>
      <c r="R1146" s="262">
        <v>0</v>
      </c>
      <c r="S1146" s="262">
        <v>0</v>
      </c>
      <c r="T1146" s="262">
        <v>0</v>
      </c>
      <c r="U1146" s="262">
        <v>0</v>
      </c>
      <c r="V1146" s="262">
        <v>0</v>
      </c>
      <c r="W1146" s="262">
        <v>0</v>
      </c>
      <c r="X1146" s="262">
        <v>0</v>
      </c>
      <c r="Y1146" s="262">
        <v>0</v>
      </c>
    </row>
    <row r="1147" spans="4:25" hidden="1" outlineLevel="1">
      <c r="D1147" s="255" t="s">
        <v>1519</v>
      </c>
      <c r="E1147" s="255" t="s">
        <v>54</v>
      </c>
      <c r="F1147" s="255" t="s">
        <v>608</v>
      </c>
      <c r="H1147" s="255" t="s">
        <v>609</v>
      </c>
      <c r="I1147" s="255" t="s">
        <v>1520</v>
      </c>
      <c r="J1147" s="255" t="s">
        <v>126</v>
      </c>
      <c r="L1147" s="267">
        <v>1900</v>
      </c>
      <c r="M1147" s="262"/>
      <c r="N1147" s="262">
        <v>0</v>
      </c>
      <c r="O1147" s="262">
        <v>1072</v>
      </c>
      <c r="P1147" s="262">
        <v>0</v>
      </c>
      <c r="Q1147" s="262">
        <v>828</v>
      </c>
      <c r="R1147" s="262">
        <v>0</v>
      </c>
      <c r="S1147" s="262">
        <v>0</v>
      </c>
      <c r="T1147" s="262">
        <v>0</v>
      </c>
      <c r="U1147" s="262">
        <v>0</v>
      </c>
      <c r="V1147" s="262">
        <v>0</v>
      </c>
      <c r="W1147" s="262">
        <v>0</v>
      </c>
      <c r="X1147" s="262">
        <v>0</v>
      </c>
      <c r="Y1147" s="262">
        <v>0</v>
      </c>
    </row>
    <row r="1148" spans="4:25" hidden="1" outlineLevel="1">
      <c r="D1148" s="255" t="s">
        <v>2036</v>
      </c>
      <c r="E1148" s="255" t="s">
        <v>55</v>
      </c>
      <c r="F1148" s="255" t="s">
        <v>608</v>
      </c>
      <c r="H1148" s="255" t="s">
        <v>609</v>
      </c>
      <c r="I1148" s="255" t="s">
        <v>2037</v>
      </c>
      <c r="J1148" s="255" t="s">
        <v>122</v>
      </c>
      <c r="L1148" s="267">
        <v>0</v>
      </c>
      <c r="M1148" s="262"/>
      <c r="N1148" s="262">
        <v>0</v>
      </c>
      <c r="O1148" s="262">
        <v>0</v>
      </c>
      <c r="P1148" s="262">
        <v>0</v>
      </c>
      <c r="Q1148" s="262">
        <v>0</v>
      </c>
      <c r="R1148" s="262">
        <v>0</v>
      </c>
      <c r="S1148" s="262">
        <v>0</v>
      </c>
      <c r="T1148" s="262">
        <v>0</v>
      </c>
      <c r="U1148" s="262">
        <v>0</v>
      </c>
      <c r="V1148" s="262">
        <v>0</v>
      </c>
      <c r="W1148" s="262">
        <v>0</v>
      </c>
      <c r="X1148" s="262">
        <v>0</v>
      </c>
      <c r="Y1148" s="262">
        <v>0</v>
      </c>
    </row>
    <row r="1149" spans="4:25" hidden="1" outlineLevel="1">
      <c r="D1149" s="255" t="s">
        <v>3651</v>
      </c>
      <c r="E1149" s="255" t="s">
        <v>2234</v>
      </c>
      <c r="F1149" s="255" t="s">
        <v>608</v>
      </c>
      <c r="H1149" s="255" t="s">
        <v>609</v>
      </c>
      <c r="I1149" s="255" t="s">
        <v>3652</v>
      </c>
      <c r="J1149" s="255" t="s">
        <v>1029</v>
      </c>
      <c r="L1149" s="267">
        <v>0</v>
      </c>
      <c r="M1149" s="262"/>
      <c r="N1149" s="262"/>
      <c r="O1149" s="262"/>
      <c r="P1149" s="262"/>
      <c r="Q1149" s="262"/>
      <c r="R1149" s="262"/>
      <c r="S1149" s="262">
        <v>0</v>
      </c>
      <c r="T1149" s="262">
        <v>0</v>
      </c>
      <c r="U1149" s="262">
        <v>0</v>
      </c>
      <c r="V1149" s="262">
        <v>0</v>
      </c>
      <c r="W1149" s="262">
        <v>0</v>
      </c>
      <c r="X1149" s="262">
        <v>0</v>
      </c>
      <c r="Y1149" s="262">
        <v>0</v>
      </c>
    </row>
    <row r="1150" spans="4:25" hidden="1" outlineLevel="1">
      <c r="D1150" s="255" t="s">
        <v>1521</v>
      </c>
      <c r="E1150" s="255" t="s">
        <v>55</v>
      </c>
      <c r="F1150" s="255" t="s">
        <v>608</v>
      </c>
      <c r="H1150" s="255" t="s">
        <v>609</v>
      </c>
      <c r="I1150" s="255" t="s">
        <v>1522</v>
      </c>
      <c r="J1150" s="255" t="s">
        <v>127</v>
      </c>
      <c r="L1150" s="267">
        <v>0</v>
      </c>
      <c r="M1150" s="262"/>
      <c r="N1150" s="262">
        <v>0</v>
      </c>
      <c r="O1150" s="262">
        <v>0</v>
      </c>
      <c r="P1150" s="262">
        <v>0</v>
      </c>
      <c r="Q1150" s="262">
        <v>0</v>
      </c>
      <c r="R1150" s="262">
        <v>0</v>
      </c>
      <c r="S1150" s="262">
        <v>0</v>
      </c>
      <c r="T1150" s="262">
        <v>0</v>
      </c>
      <c r="U1150" s="262">
        <v>0</v>
      </c>
      <c r="V1150" s="262">
        <v>0</v>
      </c>
      <c r="W1150" s="262">
        <v>0</v>
      </c>
      <c r="X1150" s="262">
        <v>0</v>
      </c>
      <c r="Y1150" s="262">
        <v>0</v>
      </c>
    </row>
    <row r="1151" spans="4:25" hidden="1" outlineLevel="1">
      <c r="D1151" s="255" t="s">
        <v>1523</v>
      </c>
      <c r="E1151" s="255" t="s">
        <v>55</v>
      </c>
      <c r="F1151" s="255" t="s">
        <v>608</v>
      </c>
      <c r="H1151" s="255" t="s">
        <v>609</v>
      </c>
      <c r="I1151" s="255" t="s">
        <v>1524</v>
      </c>
      <c r="J1151" s="255" t="s">
        <v>558</v>
      </c>
      <c r="L1151" s="267">
        <v>0</v>
      </c>
      <c r="M1151" s="262"/>
      <c r="N1151" s="262">
        <v>0</v>
      </c>
      <c r="O1151" s="262">
        <v>0</v>
      </c>
      <c r="P1151" s="262">
        <v>0</v>
      </c>
      <c r="Q1151" s="262">
        <v>0</v>
      </c>
      <c r="R1151" s="262">
        <v>0</v>
      </c>
      <c r="S1151" s="262">
        <v>0</v>
      </c>
      <c r="T1151" s="262">
        <v>0</v>
      </c>
      <c r="U1151" s="262">
        <v>0</v>
      </c>
      <c r="V1151" s="262">
        <v>0</v>
      </c>
      <c r="W1151" s="262">
        <v>0</v>
      </c>
      <c r="X1151" s="262">
        <v>0</v>
      </c>
      <c r="Y1151" s="262">
        <v>0</v>
      </c>
    </row>
    <row r="1152" spans="4:25" hidden="1" outlineLevel="1">
      <c r="D1152" s="255" t="s">
        <v>1525</v>
      </c>
      <c r="E1152" s="255" t="s">
        <v>54</v>
      </c>
      <c r="F1152" s="255" t="s">
        <v>608</v>
      </c>
      <c r="H1152" s="255" t="s">
        <v>609</v>
      </c>
      <c r="I1152" s="255" t="s">
        <v>1526</v>
      </c>
      <c r="J1152" s="255" t="s">
        <v>126</v>
      </c>
      <c r="L1152" s="267">
        <v>1053.5999999999999</v>
      </c>
      <c r="M1152" s="262"/>
      <c r="N1152" s="262">
        <v>0</v>
      </c>
      <c r="O1152" s="262">
        <v>0</v>
      </c>
      <c r="P1152" s="262">
        <v>0</v>
      </c>
      <c r="Q1152" s="262">
        <v>0</v>
      </c>
      <c r="R1152" s="262">
        <v>526.79999999999995</v>
      </c>
      <c r="S1152" s="262">
        <v>526.79999999999995</v>
      </c>
      <c r="T1152" s="262">
        <v>0</v>
      </c>
      <c r="U1152" s="262"/>
      <c r="V1152" s="262"/>
      <c r="W1152" s="262"/>
      <c r="X1152" s="262"/>
      <c r="Y1152" s="262"/>
    </row>
    <row r="1153" spans="4:25" hidden="1" outlineLevel="1">
      <c r="D1153" s="255" t="s">
        <v>2133</v>
      </c>
      <c r="E1153" s="255" t="s">
        <v>55</v>
      </c>
      <c r="F1153" s="255" t="s">
        <v>608</v>
      </c>
      <c r="H1153" s="255" t="s">
        <v>609</v>
      </c>
      <c r="I1153" s="255" t="s">
        <v>1461</v>
      </c>
      <c r="J1153" s="255" t="s">
        <v>561</v>
      </c>
      <c r="L1153" s="267">
        <v>0</v>
      </c>
      <c r="M1153" s="262"/>
      <c r="N1153" s="262">
        <v>0</v>
      </c>
      <c r="O1153" s="262">
        <v>0</v>
      </c>
      <c r="P1153" s="262">
        <v>0</v>
      </c>
      <c r="Q1153" s="262">
        <v>0</v>
      </c>
      <c r="R1153" s="262">
        <v>0</v>
      </c>
      <c r="S1153" s="262">
        <v>0</v>
      </c>
      <c r="T1153" s="262">
        <v>0</v>
      </c>
      <c r="U1153" s="262">
        <v>0</v>
      </c>
      <c r="V1153" s="262">
        <v>0</v>
      </c>
      <c r="W1153" s="262">
        <v>0</v>
      </c>
      <c r="X1153" s="262">
        <v>0</v>
      </c>
      <c r="Y1153" s="262">
        <v>0</v>
      </c>
    </row>
    <row r="1154" spans="4:25" hidden="1" outlineLevel="1">
      <c r="D1154" s="255" t="s">
        <v>2465</v>
      </c>
      <c r="E1154" s="255" t="s">
        <v>55</v>
      </c>
      <c r="F1154" s="255" t="s">
        <v>608</v>
      </c>
      <c r="H1154" s="255" t="s">
        <v>609</v>
      </c>
      <c r="I1154" s="255" t="s">
        <v>1776</v>
      </c>
      <c r="J1154" s="255" t="s">
        <v>591</v>
      </c>
      <c r="L1154" s="267">
        <v>0</v>
      </c>
      <c r="M1154" s="262"/>
      <c r="N1154" s="262">
        <v>0</v>
      </c>
      <c r="O1154" s="262">
        <v>0</v>
      </c>
      <c r="P1154" s="262">
        <v>0</v>
      </c>
      <c r="Q1154" s="262">
        <v>0</v>
      </c>
      <c r="R1154" s="262">
        <v>0</v>
      </c>
      <c r="S1154" s="262">
        <v>0</v>
      </c>
      <c r="T1154" s="262">
        <v>0</v>
      </c>
      <c r="U1154" s="262">
        <v>0</v>
      </c>
      <c r="V1154" s="262">
        <v>0</v>
      </c>
      <c r="W1154" s="262">
        <v>0</v>
      </c>
      <c r="X1154" s="262">
        <v>0</v>
      </c>
      <c r="Y1154" s="262">
        <v>0</v>
      </c>
    </row>
    <row r="1155" spans="4:25" hidden="1" outlineLevel="1">
      <c r="D1155" s="255" t="s">
        <v>1777</v>
      </c>
      <c r="E1155" s="255" t="s">
        <v>55</v>
      </c>
      <c r="F1155" s="255" t="s">
        <v>608</v>
      </c>
      <c r="H1155" s="255" t="s">
        <v>609</v>
      </c>
      <c r="I1155" s="255" t="s">
        <v>1778</v>
      </c>
      <c r="J1155" s="255" t="s">
        <v>591</v>
      </c>
      <c r="L1155" s="267">
        <v>0</v>
      </c>
      <c r="M1155" s="262"/>
      <c r="N1155" s="262">
        <v>0</v>
      </c>
      <c r="O1155" s="262">
        <v>0</v>
      </c>
      <c r="P1155" s="262">
        <v>0</v>
      </c>
      <c r="Q1155" s="262">
        <v>0</v>
      </c>
      <c r="R1155" s="262">
        <v>0</v>
      </c>
      <c r="S1155" s="262">
        <v>0</v>
      </c>
      <c r="T1155" s="262">
        <v>0</v>
      </c>
      <c r="U1155" s="262">
        <v>0</v>
      </c>
      <c r="V1155" s="262">
        <v>0</v>
      </c>
      <c r="W1155" s="262">
        <v>0</v>
      </c>
      <c r="X1155" s="262">
        <v>0</v>
      </c>
      <c r="Y1155" s="262">
        <v>0</v>
      </c>
    </row>
    <row r="1156" spans="4:25" hidden="1" outlineLevel="1">
      <c r="D1156" s="255" t="s">
        <v>1527</v>
      </c>
      <c r="E1156" s="255" t="s">
        <v>55</v>
      </c>
      <c r="F1156" s="255" t="s">
        <v>608</v>
      </c>
      <c r="H1156" s="255" t="s">
        <v>609</v>
      </c>
      <c r="I1156" s="255" t="s">
        <v>1528</v>
      </c>
      <c r="J1156" s="255" t="s">
        <v>615</v>
      </c>
      <c r="L1156" s="267">
        <v>0</v>
      </c>
      <c r="M1156" s="262"/>
      <c r="N1156" s="262">
        <v>0</v>
      </c>
      <c r="O1156" s="262">
        <v>0</v>
      </c>
      <c r="P1156" s="262">
        <v>0</v>
      </c>
      <c r="Q1156" s="262">
        <v>0</v>
      </c>
      <c r="R1156" s="262">
        <v>0</v>
      </c>
      <c r="S1156" s="262">
        <v>0</v>
      </c>
      <c r="T1156" s="262">
        <v>0</v>
      </c>
      <c r="U1156" s="262">
        <v>0</v>
      </c>
      <c r="V1156" s="262">
        <v>0</v>
      </c>
      <c r="W1156" s="262">
        <v>0</v>
      </c>
      <c r="X1156" s="262">
        <v>0</v>
      </c>
      <c r="Y1156" s="262">
        <v>0</v>
      </c>
    </row>
    <row r="1157" spans="4:25" hidden="1" outlineLevel="1">
      <c r="D1157" s="255" t="s">
        <v>3653</v>
      </c>
      <c r="E1157" s="255" t="s">
        <v>54</v>
      </c>
      <c r="F1157" s="255" t="s">
        <v>608</v>
      </c>
      <c r="H1157" s="255" t="s">
        <v>609</v>
      </c>
      <c r="I1157" s="255" t="s">
        <v>3654</v>
      </c>
      <c r="J1157" s="255" t="s">
        <v>126</v>
      </c>
      <c r="L1157" s="267">
        <v>0</v>
      </c>
      <c r="M1157" s="262"/>
      <c r="N1157" s="262"/>
      <c r="O1157" s="262"/>
      <c r="P1157" s="262"/>
      <c r="Q1157" s="262"/>
      <c r="R1157" s="262">
        <v>0</v>
      </c>
      <c r="S1157" s="262">
        <v>0</v>
      </c>
      <c r="T1157" s="262">
        <v>0</v>
      </c>
      <c r="U1157" s="262">
        <v>0</v>
      </c>
      <c r="V1157" s="262">
        <v>0</v>
      </c>
      <c r="W1157" s="262">
        <v>0</v>
      </c>
      <c r="X1157" s="262">
        <v>0</v>
      </c>
      <c r="Y1157" s="262">
        <v>0</v>
      </c>
    </row>
    <row r="1158" spans="4:25" hidden="1" outlineLevel="1">
      <c r="D1158" s="255" t="s">
        <v>1529</v>
      </c>
      <c r="E1158" s="255" t="s">
        <v>55</v>
      </c>
      <c r="F1158" s="255" t="s">
        <v>608</v>
      </c>
      <c r="H1158" s="255" t="s">
        <v>609</v>
      </c>
      <c r="I1158" s="255" t="s">
        <v>1530</v>
      </c>
      <c r="J1158" s="255" t="s">
        <v>123</v>
      </c>
      <c r="L1158" s="267">
        <v>0</v>
      </c>
      <c r="M1158" s="262"/>
      <c r="N1158" s="262">
        <v>0</v>
      </c>
      <c r="O1158" s="262">
        <v>0</v>
      </c>
      <c r="P1158" s="262">
        <v>0</v>
      </c>
      <c r="Q1158" s="262">
        <v>0</v>
      </c>
      <c r="R1158" s="262">
        <v>0</v>
      </c>
      <c r="S1158" s="262">
        <v>0</v>
      </c>
      <c r="T1158" s="262">
        <v>0</v>
      </c>
      <c r="U1158" s="262">
        <v>0</v>
      </c>
      <c r="V1158" s="262">
        <v>0</v>
      </c>
      <c r="W1158" s="262">
        <v>0</v>
      </c>
      <c r="X1158" s="262">
        <v>0</v>
      </c>
      <c r="Y1158" s="262">
        <v>0</v>
      </c>
    </row>
    <row r="1159" spans="4:25" hidden="1" outlineLevel="1">
      <c r="D1159" s="255" t="s">
        <v>1779</v>
      </c>
      <c r="E1159" s="255" t="s">
        <v>55</v>
      </c>
      <c r="F1159" s="255" t="s">
        <v>608</v>
      </c>
      <c r="H1159" s="255" t="s">
        <v>609</v>
      </c>
      <c r="I1159" s="255" t="s">
        <v>1780</v>
      </c>
      <c r="J1159" s="255" t="s">
        <v>591</v>
      </c>
      <c r="L1159" s="267">
        <v>0</v>
      </c>
      <c r="M1159" s="262"/>
      <c r="N1159" s="262">
        <v>0</v>
      </c>
      <c r="O1159" s="262">
        <v>0</v>
      </c>
      <c r="P1159" s="262">
        <v>0</v>
      </c>
      <c r="Q1159" s="262">
        <v>0</v>
      </c>
      <c r="R1159" s="262">
        <v>0</v>
      </c>
      <c r="S1159" s="262">
        <v>0</v>
      </c>
      <c r="T1159" s="262">
        <v>0</v>
      </c>
      <c r="U1159" s="262">
        <v>0</v>
      </c>
      <c r="V1159" s="262">
        <v>0</v>
      </c>
      <c r="W1159" s="262">
        <v>0</v>
      </c>
      <c r="X1159" s="262">
        <v>0</v>
      </c>
      <c r="Y1159" s="262">
        <v>0</v>
      </c>
    </row>
    <row r="1160" spans="4:25" hidden="1" outlineLevel="1">
      <c r="D1160" s="255" t="s">
        <v>3655</v>
      </c>
      <c r="E1160" s="255" t="s">
        <v>55</v>
      </c>
      <c r="F1160" s="255" t="s">
        <v>608</v>
      </c>
      <c r="H1160" s="255" t="s">
        <v>609</v>
      </c>
      <c r="I1160" s="255" t="s">
        <v>3656</v>
      </c>
      <c r="J1160" s="255" t="s">
        <v>591</v>
      </c>
      <c r="L1160" s="267">
        <v>2976</v>
      </c>
      <c r="M1160" s="262"/>
      <c r="N1160" s="262"/>
      <c r="O1160" s="262"/>
      <c r="P1160" s="262">
        <v>0</v>
      </c>
      <c r="Q1160" s="262">
        <v>0</v>
      </c>
      <c r="R1160" s="262">
        <v>0</v>
      </c>
      <c r="S1160" s="262">
        <v>0</v>
      </c>
      <c r="T1160" s="262">
        <v>0</v>
      </c>
      <c r="U1160" s="262">
        <v>0</v>
      </c>
      <c r="V1160" s="262">
        <v>0</v>
      </c>
      <c r="W1160" s="262">
        <v>1488</v>
      </c>
      <c r="X1160" s="262">
        <v>1488</v>
      </c>
      <c r="Y1160" s="262">
        <v>0</v>
      </c>
    </row>
    <row r="1161" spans="4:25" hidden="1" outlineLevel="1">
      <c r="D1161" s="255" t="s">
        <v>2134</v>
      </c>
      <c r="E1161" s="255" t="s">
        <v>55</v>
      </c>
      <c r="F1161" s="255" t="s">
        <v>608</v>
      </c>
      <c r="H1161" s="255" t="s">
        <v>609</v>
      </c>
      <c r="I1161" s="255" t="s">
        <v>1781</v>
      </c>
      <c r="J1161" s="255" t="s">
        <v>993</v>
      </c>
      <c r="L1161" s="267">
        <v>0</v>
      </c>
      <c r="M1161" s="262"/>
      <c r="N1161" s="262">
        <v>0</v>
      </c>
      <c r="O1161" s="262">
        <v>0</v>
      </c>
      <c r="P1161" s="262">
        <v>0</v>
      </c>
      <c r="Q1161" s="262">
        <v>0</v>
      </c>
      <c r="R1161" s="262">
        <v>0</v>
      </c>
      <c r="S1161" s="262">
        <v>0</v>
      </c>
      <c r="T1161" s="262">
        <v>0</v>
      </c>
      <c r="U1161" s="262">
        <v>0</v>
      </c>
      <c r="V1161" s="262">
        <v>0</v>
      </c>
      <c r="W1161" s="262">
        <v>0</v>
      </c>
      <c r="X1161" s="262">
        <v>0</v>
      </c>
      <c r="Y1161" s="262">
        <v>0</v>
      </c>
    </row>
    <row r="1162" spans="4:25" hidden="1" outlineLevel="1">
      <c r="D1162" s="255" t="s">
        <v>3657</v>
      </c>
      <c r="E1162" s="255" t="s">
        <v>2234</v>
      </c>
      <c r="F1162" s="255" t="s">
        <v>608</v>
      </c>
      <c r="H1162" s="255" t="s">
        <v>609</v>
      </c>
      <c r="I1162" s="255" t="s">
        <v>3658</v>
      </c>
      <c r="J1162" s="255" t="s">
        <v>1029</v>
      </c>
      <c r="L1162" s="267">
        <v>0</v>
      </c>
      <c r="M1162" s="262"/>
      <c r="N1162" s="262"/>
      <c r="O1162" s="262"/>
      <c r="P1162" s="262">
        <v>0</v>
      </c>
      <c r="Q1162" s="262">
        <v>0</v>
      </c>
      <c r="R1162" s="262">
        <v>0</v>
      </c>
      <c r="S1162" s="262">
        <v>0</v>
      </c>
      <c r="T1162" s="262">
        <v>0</v>
      </c>
      <c r="U1162" s="262">
        <v>0</v>
      </c>
      <c r="V1162" s="262">
        <v>0</v>
      </c>
      <c r="W1162" s="262">
        <v>0</v>
      </c>
      <c r="X1162" s="262">
        <v>0</v>
      </c>
      <c r="Y1162" s="262">
        <v>0</v>
      </c>
    </row>
    <row r="1163" spans="4:25" hidden="1" outlineLevel="1">
      <c r="D1163" s="255" t="s">
        <v>1531</v>
      </c>
      <c r="E1163" s="255" t="s">
        <v>55</v>
      </c>
      <c r="F1163" s="255" t="s">
        <v>608</v>
      </c>
      <c r="H1163" s="255" t="s">
        <v>609</v>
      </c>
      <c r="I1163" s="255" t="s">
        <v>1532</v>
      </c>
      <c r="J1163" s="255" t="s">
        <v>615</v>
      </c>
      <c r="L1163" s="267">
        <v>0</v>
      </c>
      <c r="M1163" s="262"/>
      <c r="N1163" s="262">
        <v>0</v>
      </c>
      <c r="O1163" s="262">
        <v>0</v>
      </c>
      <c r="P1163" s="262">
        <v>0</v>
      </c>
      <c r="Q1163" s="262">
        <v>0</v>
      </c>
      <c r="R1163" s="262">
        <v>0</v>
      </c>
      <c r="S1163" s="262">
        <v>0</v>
      </c>
      <c r="T1163" s="262">
        <v>0</v>
      </c>
      <c r="U1163" s="262">
        <v>0</v>
      </c>
      <c r="V1163" s="262">
        <v>0</v>
      </c>
      <c r="W1163" s="262">
        <v>0</v>
      </c>
      <c r="X1163" s="262">
        <v>0</v>
      </c>
      <c r="Y1163" s="262">
        <v>0</v>
      </c>
    </row>
    <row r="1164" spans="4:25" hidden="1" outlineLevel="1">
      <c r="D1164" s="255" t="s">
        <v>3659</v>
      </c>
      <c r="E1164" s="255" t="s">
        <v>55</v>
      </c>
      <c r="F1164" s="255" t="s">
        <v>608</v>
      </c>
      <c r="H1164" s="255" t="s">
        <v>609</v>
      </c>
      <c r="I1164" s="255" t="s">
        <v>3660</v>
      </c>
      <c r="J1164" s="255" t="s">
        <v>123</v>
      </c>
      <c r="L1164" s="267">
        <v>531</v>
      </c>
      <c r="M1164" s="262"/>
      <c r="N1164" s="262">
        <v>531</v>
      </c>
      <c r="O1164" s="262">
        <v>0</v>
      </c>
      <c r="P1164" s="262">
        <v>0</v>
      </c>
      <c r="Q1164" s="262">
        <v>0</v>
      </c>
      <c r="R1164" s="262">
        <v>0</v>
      </c>
      <c r="S1164" s="262">
        <v>0</v>
      </c>
      <c r="T1164" s="262">
        <v>0</v>
      </c>
      <c r="U1164" s="262">
        <v>0</v>
      </c>
      <c r="V1164" s="262">
        <v>0</v>
      </c>
      <c r="W1164" s="262">
        <v>0</v>
      </c>
      <c r="X1164" s="262">
        <v>0</v>
      </c>
      <c r="Y1164" s="262">
        <v>0</v>
      </c>
    </row>
    <row r="1165" spans="4:25" hidden="1" outlineLevel="1">
      <c r="D1165" s="255" t="s">
        <v>2038</v>
      </c>
      <c r="E1165" s="255" t="s">
        <v>55</v>
      </c>
      <c r="F1165" s="255" t="s">
        <v>608</v>
      </c>
      <c r="H1165" s="255" t="s">
        <v>609</v>
      </c>
      <c r="I1165" s="255" t="s">
        <v>2039</v>
      </c>
      <c r="J1165" s="255" t="s">
        <v>122</v>
      </c>
      <c r="L1165" s="267">
        <v>0</v>
      </c>
      <c r="M1165" s="262"/>
      <c r="N1165" s="262">
        <v>0</v>
      </c>
      <c r="O1165" s="262">
        <v>0</v>
      </c>
      <c r="P1165" s="262">
        <v>0</v>
      </c>
      <c r="Q1165" s="262">
        <v>0</v>
      </c>
      <c r="R1165" s="262">
        <v>0</v>
      </c>
      <c r="S1165" s="262">
        <v>0</v>
      </c>
      <c r="T1165" s="262">
        <v>0</v>
      </c>
      <c r="U1165" s="262">
        <v>0</v>
      </c>
      <c r="V1165" s="262">
        <v>0</v>
      </c>
      <c r="W1165" s="262">
        <v>0</v>
      </c>
      <c r="X1165" s="262">
        <v>0</v>
      </c>
      <c r="Y1165" s="262">
        <v>0</v>
      </c>
    </row>
    <row r="1166" spans="4:25" hidden="1" outlineLevel="1">
      <c r="D1166" s="255" t="s">
        <v>1533</v>
      </c>
      <c r="E1166" s="255" t="s">
        <v>54</v>
      </c>
      <c r="F1166" s="255" t="s">
        <v>608</v>
      </c>
      <c r="H1166" s="255" t="s">
        <v>609</v>
      </c>
      <c r="I1166" s="255" t="s">
        <v>1534</v>
      </c>
      <c r="J1166" s="255" t="s">
        <v>126</v>
      </c>
      <c r="L1166" s="267">
        <v>31134.986400000002</v>
      </c>
      <c r="M1166" s="262"/>
      <c r="N1166" s="262">
        <v>615</v>
      </c>
      <c r="O1166" s="262">
        <v>3660</v>
      </c>
      <c r="P1166" s="262">
        <v>3459</v>
      </c>
      <c r="Q1166" s="262">
        <v>0</v>
      </c>
      <c r="R1166" s="262">
        <v>2136</v>
      </c>
      <c r="S1166" s="262">
        <v>20114.313600000001</v>
      </c>
      <c r="T1166" s="262">
        <v>0</v>
      </c>
      <c r="U1166" s="262">
        <v>0</v>
      </c>
      <c r="V1166" s="262">
        <v>1150.6728000000001</v>
      </c>
      <c r="W1166" s="262">
        <v>0</v>
      </c>
      <c r="X1166" s="262">
        <v>0</v>
      </c>
      <c r="Y1166" s="262">
        <v>0</v>
      </c>
    </row>
    <row r="1167" spans="4:25" hidden="1" outlineLevel="1">
      <c r="D1167" s="255" t="s">
        <v>1535</v>
      </c>
      <c r="E1167" s="255" t="s">
        <v>55</v>
      </c>
      <c r="F1167" s="255" t="s">
        <v>608</v>
      </c>
      <c r="H1167" s="255" t="s">
        <v>609</v>
      </c>
      <c r="I1167" s="255" t="s">
        <v>1536</v>
      </c>
      <c r="J1167" s="255" t="s">
        <v>558</v>
      </c>
      <c r="L1167" s="267">
        <v>0</v>
      </c>
      <c r="M1167" s="262"/>
      <c r="N1167" s="262">
        <v>0</v>
      </c>
      <c r="O1167" s="262">
        <v>0</v>
      </c>
      <c r="P1167" s="262">
        <v>0</v>
      </c>
      <c r="Q1167" s="262">
        <v>0</v>
      </c>
      <c r="R1167" s="262">
        <v>0</v>
      </c>
      <c r="S1167" s="262">
        <v>0</v>
      </c>
      <c r="T1167" s="262">
        <v>0</v>
      </c>
      <c r="U1167" s="262">
        <v>0</v>
      </c>
      <c r="V1167" s="262">
        <v>0</v>
      </c>
      <c r="W1167" s="262">
        <v>0</v>
      </c>
      <c r="X1167" s="262">
        <v>0</v>
      </c>
      <c r="Y1167" s="262">
        <v>0</v>
      </c>
    </row>
    <row r="1168" spans="4:25" hidden="1" outlineLevel="1">
      <c r="D1168" s="255" t="s">
        <v>2040</v>
      </c>
      <c r="E1168" s="255" t="s">
        <v>55</v>
      </c>
      <c r="F1168" s="255" t="s">
        <v>608</v>
      </c>
      <c r="H1168" s="255" t="s">
        <v>609</v>
      </c>
      <c r="I1168" s="255" t="s">
        <v>2041</v>
      </c>
      <c r="J1168" s="255" t="s">
        <v>122</v>
      </c>
      <c r="L1168" s="267">
        <v>0</v>
      </c>
      <c r="M1168" s="262"/>
      <c r="N1168" s="262">
        <v>0</v>
      </c>
      <c r="O1168" s="262">
        <v>0</v>
      </c>
      <c r="P1168" s="262">
        <v>0</v>
      </c>
      <c r="Q1168" s="262">
        <v>0</v>
      </c>
      <c r="R1168" s="262">
        <v>0</v>
      </c>
      <c r="S1168" s="262">
        <v>0</v>
      </c>
      <c r="T1168" s="262">
        <v>0</v>
      </c>
      <c r="U1168" s="262">
        <v>0</v>
      </c>
      <c r="V1168" s="262">
        <v>0</v>
      </c>
      <c r="W1168" s="262">
        <v>0</v>
      </c>
      <c r="X1168" s="262">
        <v>0</v>
      </c>
      <c r="Y1168" s="262">
        <v>0</v>
      </c>
    </row>
    <row r="1169" spans="4:25" hidden="1" outlineLevel="1">
      <c r="D1169" s="255" t="s">
        <v>1537</v>
      </c>
      <c r="E1169" s="255" t="s">
        <v>54</v>
      </c>
      <c r="F1169" s="255" t="s">
        <v>608</v>
      </c>
      <c r="H1169" s="255" t="s">
        <v>609</v>
      </c>
      <c r="I1169" s="255" t="s">
        <v>1538</v>
      </c>
      <c r="J1169" s="255" t="s">
        <v>126</v>
      </c>
      <c r="L1169" s="267">
        <v>1731</v>
      </c>
      <c r="M1169" s="262"/>
      <c r="N1169" s="262">
        <v>0</v>
      </c>
      <c r="O1169" s="262">
        <v>0</v>
      </c>
      <c r="P1169" s="262">
        <v>0</v>
      </c>
      <c r="Q1169" s="262">
        <v>0</v>
      </c>
      <c r="R1169" s="262">
        <v>310</v>
      </c>
      <c r="S1169" s="262">
        <v>399</v>
      </c>
      <c r="T1169" s="262">
        <v>1022</v>
      </c>
      <c r="U1169" s="262">
        <v>0</v>
      </c>
      <c r="V1169" s="262">
        <v>0</v>
      </c>
      <c r="W1169" s="262">
        <v>0</v>
      </c>
      <c r="X1169" s="262">
        <v>0</v>
      </c>
      <c r="Y1169" s="262">
        <v>0</v>
      </c>
    </row>
    <row r="1170" spans="4:25" hidden="1" outlineLevel="1">
      <c r="D1170" s="255" t="s">
        <v>2042</v>
      </c>
      <c r="E1170" s="255" t="s">
        <v>55</v>
      </c>
      <c r="F1170" s="255" t="s">
        <v>608</v>
      </c>
      <c r="H1170" s="255" t="s">
        <v>609</v>
      </c>
      <c r="I1170" s="255" t="s">
        <v>2043</v>
      </c>
      <c r="J1170" s="255" t="s">
        <v>122</v>
      </c>
      <c r="L1170" s="267">
        <v>0</v>
      </c>
      <c r="M1170" s="262"/>
      <c r="N1170" s="262">
        <v>0</v>
      </c>
      <c r="O1170" s="262">
        <v>0</v>
      </c>
      <c r="P1170" s="262">
        <v>0</v>
      </c>
      <c r="Q1170" s="262">
        <v>0</v>
      </c>
      <c r="R1170" s="262">
        <v>0</v>
      </c>
      <c r="S1170" s="262">
        <v>0</v>
      </c>
      <c r="T1170" s="262">
        <v>0</v>
      </c>
      <c r="U1170" s="262">
        <v>0</v>
      </c>
      <c r="V1170" s="262">
        <v>0</v>
      </c>
      <c r="W1170" s="262">
        <v>0</v>
      </c>
      <c r="X1170" s="262">
        <v>0</v>
      </c>
      <c r="Y1170" s="262">
        <v>0</v>
      </c>
    </row>
    <row r="1171" spans="4:25" hidden="1" outlineLevel="1">
      <c r="D1171" s="255" t="s">
        <v>2044</v>
      </c>
      <c r="E1171" s="255" t="s">
        <v>55</v>
      </c>
      <c r="F1171" s="255" t="s">
        <v>608</v>
      </c>
      <c r="H1171" s="255" t="s">
        <v>609</v>
      </c>
      <c r="I1171" s="255" t="s">
        <v>2045</v>
      </c>
      <c r="J1171" s="255" t="s">
        <v>122</v>
      </c>
      <c r="L1171" s="267">
        <v>0</v>
      </c>
      <c r="M1171" s="262"/>
      <c r="N1171" s="262">
        <v>0</v>
      </c>
      <c r="O1171" s="262">
        <v>0</v>
      </c>
      <c r="P1171" s="262">
        <v>0</v>
      </c>
      <c r="Q1171" s="262">
        <v>0</v>
      </c>
      <c r="R1171" s="262">
        <v>0</v>
      </c>
      <c r="S1171" s="262">
        <v>0</v>
      </c>
      <c r="T1171" s="262">
        <v>0</v>
      </c>
      <c r="U1171" s="262">
        <v>0</v>
      </c>
      <c r="V1171" s="262">
        <v>0</v>
      </c>
      <c r="W1171" s="262">
        <v>0</v>
      </c>
      <c r="X1171" s="262">
        <v>0</v>
      </c>
      <c r="Y1171" s="262">
        <v>0</v>
      </c>
    </row>
    <row r="1172" spans="4:25" hidden="1" outlineLevel="1">
      <c r="D1172" s="255" t="s">
        <v>1540</v>
      </c>
      <c r="E1172" s="255" t="s">
        <v>55</v>
      </c>
      <c r="F1172" s="255" t="s">
        <v>608</v>
      </c>
      <c r="H1172" s="255" t="s">
        <v>609</v>
      </c>
      <c r="I1172" s="255" t="s">
        <v>1541</v>
      </c>
      <c r="J1172" s="255" t="s">
        <v>123</v>
      </c>
      <c r="L1172" s="267">
        <v>0</v>
      </c>
      <c r="M1172" s="262"/>
      <c r="N1172" s="262">
        <v>0</v>
      </c>
      <c r="O1172" s="262">
        <v>0</v>
      </c>
      <c r="P1172" s="262">
        <v>0</v>
      </c>
      <c r="Q1172" s="262">
        <v>0</v>
      </c>
      <c r="R1172" s="262">
        <v>0</v>
      </c>
      <c r="S1172" s="262">
        <v>0</v>
      </c>
      <c r="T1172" s="262">
        <v>0</v>
      </c>
      <c r="U1172" s="262">
        <v>0</v>
      </c>
      <c r="V1172" s="262">
        <v>0</v>
      </c>
      <c r="W1172" s="262">
        <v>0</v>
      </c>
      <c r="X1172" s="262">
        <v>0</v>
      </c>
      <c r="Y1172" s="262">
        <v>0</v>
      </c>
    </row>
    <row r="1173" spans="4:25" hidden="1" outlineLevel="1">
      <c r="D1173" s="255" t="s">
        <v>3661</v>
      </c>
      <c r="E1173" s="255" t="s">
        <v>55</v>
      </c>
      <c r="F1173" s="255" t="s">
        <v>608</v>
      </c>
      <c r="H1173" s="255" t="s">
        <v>609</v>
      </c>
      <c r="I1173" s="255" t="s">
        <v>3662</v>
      </c>
      <c r="J1173" s="255" t="s">
        <v>614</v>
      </c>
      <c r="L1173" s="267">
        <v>557.28</v>
      </c>
      <c r="M1173" s="262"/>
      <c r="N1173" s="262"/>
      <c r="O1173" s="262">
        <v>0</v>
      </c>
      <c r="P1173" s="262">
        <v>0</v>
      </c>
      <c r="Q1173" s="262">
        <v>0</v>
      </c>
      <c r="R1173" s="262">
        <v>278.64</v>
      </c>
      <c r="S1173" s="262">
        <v>278.64</v>
      </c>
      <c r="T1173" s="262">
        <v>0</v>
      </c>
      <c r="U1173" s="262">
        <v>0</v>
      </c>
      <c r="V1173" s="262">
        <v>0</v>
      </c>
      <c r="W1173" s="262">
        <v>0</v>
      </c>
      <c r="X1173" s="262">
        <v>0</v>
      </c>
      <c r="Y1173" s="262">
        <v>0</v>
      </c>
    </row>
    <row r="1174" spans="4:25" hidden="1" outlineLevel="1">
      <c r="D1174" s="255" t="s">
        <v>2046</v>
      </c>
      <c r="E1174" s="255" t="s">
        <v>55</v>
      </c>
      <c r="F1174" s="255" t="s">
        <v>608</v>
      </c>
      <c r="H1174" s="255" t="s">
        <v>609</v>
      </c>
      <c r="I1174" s="255" t="s">
        <v>2047</v>
      </c>
      <c r="J1174" s="255" t="s">
        <v>122</v>
      </c>
      <c r="L1174" s="267">
        <v>0</v>
      </c>
      <c r="M1174" s="262"/>
      <c r="N1174" s="262">
        <v>0</v>
      </c>
      <c r="O1174" s="262">
        <v>0</v>
      </c>
      <c r="P1174" s="262">
        <v>0</v>
      </c>
      <c r="Q1174" s="262">
        <v>0</v>
      </c>
      <c r="R1174" s="262">
        <v>0</v>
      </c>
      <c r="S1174" s="262">
        <v>0</v>
      </c>
      <c r="T1174" s="262">
        <v>0</v>
      </c>
      <c r="U1174" s="262">
        <v>0</v>
      </c>
      <c r="V1174" s="262">
        <v>0</v>
      </c>
      <c r="W1174" s="262">
        <v>0</v>
      </c>
      <c r="X1174" s="262">
        <v>0</v>
      </c>
      <c r="Y1174" s="262">
        <v>0</v>
      </c>
    </row>
    <row r="1175" spans="4:25" hidden="1" outlineLevel="1">
      <c r="D1175" s="255" t="s">
        <v>3663</v>
      </c>
      <c r="E1175" s="255" t="s">
        <v>55</v>
      </c>
      <c r="F1175" s="255" t="s">
        <v>608</v>
      </c>
      <c r="H1175" s="255" t="s">
        <v>609</v>
      </c>
      <c r="I1175" s="255" t="s">
        <v>3664</v>
      </c>
      <c r="J1175" s="255" t="s">
        <v>127</v>
      </c>
      <c r="L1175" s="267">
        <v>0</v>
      </c>
      <c r="M1175" s="262"/>
      <c r="N1175" s="262"/>
      <c r="O1175" s="262"/>
      <c r="P1175" s="262">
        <v>0</v>
      </c>
      <c r="Q1175" s="262">
        <v>0</v>
      </c>
      <c r="R1175" s="262">
        <v>0</v>
      </c>
      <c r="S1175" s="262">
        <v>0</v>
      </c>
      <c r="T1175" s="262">
        <v>0</v>
      </c>
      <c r="U1175" s="262">
        <v>0</v>
      </c>
      <c r="V1175" s="262">
        <v>0</v>
      </c>
      <c r="W1175" s="262">
        <v>0</v>
      </c>
      <c r="X1175" s="262">
        <v>0</v>
      </c>
      <c r="Y1175" s="262">
        <v>0</v>
      </c>
    </row>
    <row r="1176" spans="4:25" hidden="1" outlineLevel="1">
      <c r="D1176" s="255" t="s">
        <v>1543</v>
      </c>
      <c r="E1176" s="255" t="s">
        <v>56</v>
      </c>
      <c r="F1176" s="255" t="s">
        <v>608</v>
      </c>
      <c r="H1176" s="255" t="s">
        <v>609</v>
      </c>
      <c r="I1176" s="255" t="s">
        <v>1544</v>
      </c>
      <c r="J1176" s="255" t="s">
        <v>125</v>
      </c>
      <c r="L1176" s="267">
        <v>5614</v>
      </c>
      <c r="M1176" s="262"/>
      <c r="N1176" s="262">
        <v>0</v>
      </c>
      <c r="O1176" s="262">
        <v>0</v>
      </c>
      <c r="P1176" s="262">
        <v>0</v>
      </c>
      <c r="Q1176" s="262">
        <v>4347</v>
      </c>
      <c r="R1176" s="262">
        <v>1267</v>
      </c>
      <c r="S1176" s="262">
        <v>0</v>
      </c>
      <c r="T1176" s="262">
        <v>0</v>
      </c>
      <c r="U1176" s="262">
        <v>0</v>
      </c>
      <c r="V1176" s="262">
        <v>0</v>
      </c>
      <c r="W1176" s="262">
        <v>0</v>
      </c>
      <c r="X1176" s="262">
        <v>0</v>
      </c>
      <c r="Y1176" s="262">
        <v>0</v>
      </c>
    </row>
    <row r="1177" spans="4:25" hidden="1" outlineLevel="1">
      <c r="D1177" s="255" t="s">
        <v>1545</v>
      </c>
      <c r="E1177" s="255" t="s">
        <v>55</v>
      </c>
      <c r="F1177" s="255" t="s">
        <v>608</v>
      </c>
      <c r="H1177" s="255" t="s">
        <v>609</v>
      </c>
      <c r="I1177" s="255" t="s">
        <v>2466</v>
      </c>
      <c r="J1177" s="255" t="s">
        <v>558</v>
      </c>
      <c r="L1177" s="267">
        <v>0</v>
      </c>
      <c r="M1177" s="262"/>
      <c r="N1177" s="262">
        <v>0</v>
      </c>
      <c r="O1177" s="262">
        <v>0</v>
      </c>
      <c r="P1177" s="262">
        <v>0</v>
      </c>
      <c r="Q1177" s="262">
        <v>0</v>
      </c>
      <c r="R1177" s="262">
        <v>0</v>
      </c>
      <c r="S1177" s="262">
        <v>0</v>
      </c>
      <c r="T1177" s="262">
        <v>0</v>
      </c>
      <c r="U1177" s="262">
        <v>0</v>
      </c>
      <c r="V1177" s="262">
        <v>0</v>
      </c>
      <c r="W1177" s="262">
        <v>0</v>
      </c>
      <c r="X1177" s="262">
        <v>0</v>
      </c>
      <c r="Y1177" s="262">
        <v>0</v>
      </c>
    </row>
    <row r="1178" spans="4:25" hidden="1" outlineLevel="1">
      <c r="D1178" s="255" t="s">
        <v>1546</v>
      </c>
      <c r="E1178" s="255" t="s">
        <v>54</v>
      </c>
      <c r="F1178" s="255" t="s">
        <v>608</v>
      </c>
      <c r="H1178" s="255" t="s">
        <v>609</v>
      </c>
      <c r="I1178" s="255" t="s">
        <v>1547</v>
      </c>
      <c r="J1178" s="255" t="s">
        <v>126</v>
      </c>
      <c r="L1178" s="267">
        <v>0</v>
      </c>
      <c r="M1178" s="262"/>
      <c r="N1178" s="262">
        <v>0</v>
      </c>
      <c r="O1178" s="262">
        <v>0</v>
      </c>
      <c r="P1178" s="262">
        <v>0</v>
      </c>
      <c r="Q1178" s="262">
        <v>0</v>
      </c>
      <c r="R1178" s="262">
        <v>0</v>
      </c>
      <c r="S1178" s="262">
        <v>0</v>
      </c>
      <c r="T1178" s="262">
        <v>0</v>
      </c>
      <c r="U1178" s="262">
        <v>0</v>
      </c>
      <c r="V1178" s="262">
        <v>0</v>
      </c>
      <c r="W1178" s="262">
        <v>0</v>
      </c>
      <c r="X1178" s="262">
        <v>0</v>
      </c>
      <c r="Y1178" s="262">
        <v>0</v>
      </c>
    </row>
    <row r="1179" spans="4:25" hidden="1" outlineLevel="1">
      <c r="D1179" s="255" t="s">
        <v>2048</v>
      </c>
      <c r="E1179" s="255" t="s">
        <v>55</v>
      </c>
      <c r="F1179" s="255" t="s">
        <v>608</v>
      </c>
      <c r="H1179" s="255" t="s">
        <v>609</v>
      </c>
      <c r="I1179" s="255" t="s">
        <v>2049</v>
      </c>
      <c r="J1179" s="255" t="s">
        <v>122</v>
      </c>
      <c r="L1179" s="267">
        <v>0</v>
      </c>
      <c r="M1179" s="262"/>
      <c r="N1179" s="262">
        <v>0</v>
      </c>
      <c r="O1179" s="262">
        <v>0</v>
      </c>
      <c r="P1179" s="262">
        <v>0</v>
      </c>
      <c r="Q1179" s="262">
        <v>0</v>
      </c>
      <c r="R1179" s="262">
        <v>0</v>
      </c>
      <c r="S1179" s="262">
        <v>0</v>
      </c>
      <c r="T1179" s="262">
        <v>0</v>
      </c>
      <c r="U1179" s="262">
        <v>0</v>
      </c>
      <c r="V1179" s="262">
        <v>0</v>
      </c>
      <c r="W1179" s="262">
        <v>0</v>
      </c>
      <c r="X1179" s="262">
        <v>0</v>
      </c>
      <c r="Y1179" s="262">
        <v>0</v>
      </c>
    </row>
    <row r="1180" spans="4:25" hidden="1" outlineLevel="1">
      <c r="D1180" s="255" t="s">
        <v>2231</v>
      </c>
      <c r="E1180" s="255" t="s">
        <v>55</v>
      </c>
      <c r="F1180" s="255" t="s">
        <v>608</v>
      </c>
      <c r="H1180" s="255" t="s">
        <v>609</v>
      </c>
      <c r="I1180" s="255" t="s">
        <v>2232</v>
      </c>
      <c r="J1180" s="255" t="s">
        <v>23</v>
      </c>
      <c r="L1180" s="267">
        <v>0</v>
      </c>
      <c r="M1180" s="262"/>
      <c r="N1180" s="262">
        <v>0</v>
      </c>
      <c r="O1180" s="262">
        <v>0</v>
      </c>
      <c r="P1180" s="262">
        <v>0</v>
      </c>
      <c r="Q1180" s="262">
        <v>0</v>
      </c>
      <c r="R1180" s="262">
        <v>0</v>
      </c>
      <c r="S1180" s="262">
        <v>0</v>
      </c>
      <c r="T1180" s="262">
        <v>0</v>
      </c>
      <c r="U1180" s="262">
        <v>0</v>
      </c>
      <c r="V1180" s="262">
        <v>0</v>
      </c>
      <c r="W1180" s="262">
        <v>0</v>
      </c>
      <c r="X1180" s="262">
        <v>0</v>
      </c>
      <c r="Y1180" s="262">
        <v>0</v>
      </c>
    </row>
    <row r="1181" spans="4:25" hidden="1" outlineLevel="1">
      <c r="D1181" s="255" t="s">
        <v>2135</v>
      </c>
      <c r="E1181" s="255" t="s">
        <v>55</v>
      </c>
      <c r="F1181" s="255" t="s">
        <v>608</v>
      </c>
      <c r="H1181" s="255" t="s">
        <v>609</v>
      </c>
      <c r="I1181" s="255" t="s">
        <v>1548</v>
      </c>
      <c r="J1181" s="255" t="s">
        <v>123</v>
      </c>
      <c r="L1181" s="267">
        <v>11664</v>
      </c>
      <c r="M1181" s="262"/>
      <c r="N1181" s="262">
        <v>0</v>
      </c>
      <c r="O1181" s="262">
        <v>0</v>
      </c>
      <c r="P1181" s="262">
        <v>11664</v>
      </c>
      <c r="Q1181" s="262">
        <v>0</v>
      </c>
      <c r="R1181" s="262">
        <v>0</v>
      </c>
      <c r="S1181" s="262">
        <v>0</v>
      </c>
      <c r="T1181" s="262">
        <v>0</v>
      </c>
      <c r="U1181" s="262">
        <v>0</v>
      </c>
      <c r="V1181" s="262">
        <v>0</v>
      </c>
      <c r="W1181" s="262">
        <v>0</v>
      </c>
      <c r="X1181" s="262">
        <v>0</v>
      </c>
      <c r="Y1181" s="262">
        <v>0</v>
      </c>
    </row>
    <row r="1182" spans="4:25" hidden="1" outlineLevel="1">
      <c r="D1182" s="255" t="s">
        <v>2467</v>
      </c>
      <c r="E1182" s="255" t="s">
        <v>55</v>
      </c>
      <c r="F1182" s="255" t="s">
        <v>608</v>
      </c>
      <c r="H1182" s="255" t="s">
        <v>609</v>
      </c>
      <c r="I1182" s="255" t="s">
        <v>2064</v>
      </c>
      <c r="J1182" s="255" t="s">
        <v>122</v>
      </c>
      <c r="L1182" s="267">
        <v>0</v>
      </c>
      <c r="M1182" s="262"/>
      <c r="N1182" s="262">
        <v>0</v>
      </c>
      <c r="O1182" s="262">
        <v>0</v>
      </c>
      <c r="P1182" s="262">
        <v>0</v>
      </c>
      <c r="Q1182" s="262">
        <v>0</v>
      </c>
      <c r="R1182" s="262">
        <v>0</v>
      </c>
      <c r="S1182" s="262">
        <v>0</v>
      </c>
      <c r="T1182" s="262">
        <v>0</v>
      </c>
      <c r="U1182" s="262">
        <v>0</v>
      </c>
      <c r="V1182" s="262">
        <v>0</v>
      </c>
      <c r="W1182" s="262">
        <v>0</v>
      </c>
      <c r="X1182" s="262">
        <v>0</v>
      </c>
      <c r="Y1182" s="262">
        <v>0</v>
      </c>
    </row>
    <row r="1183" spans="4:25" hidden="1" outlineLevel="1">
      <c r="D1183" s="255" t="s">
        <v>1549</v>
      </c>
      <c r="E1183" s="255" t="s">
        <v>55</v>
      </c>
      <c r="F1183" s="255" t="s">
        <v>608</v>
      </c>
      <c r="H1183" s="255" t="s">
        <v>609</v>
      </c>
      <c r="I1183" s="255" t="s">
        <v>1550</v>
      </c>
      <c r="J1183" s="255" t="s">
        <v>558</v>
      </c>
      <c r="L1183" s="267">
        <v>0</v>
      </c>
      <c r="M1183" s="262"/>
      <c r="N1183" s="262">
        <v>0</v>
      </c>
      <c r="O1183" s="262">
        <v>0</v>
      </c>
      <c r="P1183" s="262">
        <v>0</v>
      </c>
      <c r="Q1183" s="262">
        <v>0</v>
      </c>
      <c r="R1183" s="262">
        <v>0</v>
      </c>
      <c r="S1183" s="262">
        <v>0</v>
      </c>
      <c r="T1183" s="262">
        <v>0</v>
      </c>
      <c r="U1183" s="262">
        <v>0</v>
      </c>
      <c r="V1183" s="262">
        <v>0</v>
      </c>
      <c r="W1183" s="262">
        <v>0</v>
      </c>
      <c r="X1183" s="262">
        <v>0</v>
      </c>
      <c r="Y1183" s="262">
        <v>0</v>
      </c>
    </row>
    <row r="1184" spans="4:25" hidden="1" outlineLevel="1">
      <c r="D1184" s="255" t="s">
        <v>1551</v>
      </c>
      <c r="E1184" s="255" t="s">
        <v>55</v>
      </c>
      <c r="F1184" s="255" t="s">
        <v>608</v>
      </c>
      <c r="H1184" s="255" t="s">
        <v>609</v>
      </c>
      <c r="I1184" s="255" t="s">
        <v>1552</v>
      </c>
      <c r="J1184" s="255" t="s">
        <v>561</v>
      </c>
      <c r="L1184" s="267">
        <v>499.78200000000004</v>
      </c>
      <c r="M1184" s="262"/>
      <c r="N1184" s="262">
        <v>179.982</v>
      </c>
      <c r="O1184" s="262">
        <v>0</v>
      </c>
      <c r="P1184" s="262">
        <v>0</v>
      </c>
      <c r="Q1184" s="262">
        <v>319.8</v>
      </c>
      <c r="R1184" s="262">
        <v>0</v>
      </c>
      <c r="S1184" s="262">
        <v>0</v>
      </c>
      <c r="T1184" s="262">
        <v>0</v>
      </c>
      <c r="U1184" s="262">
        <v>0</v>
      </c>
      <c r="V1184" s="262">
        <v>0</v>
      </c>
      <c r="W1184" s="262">
        <v>0</v>
      </c>
      <c r="X1184" s="262">
        <v>0</v>
      </c>
      <c r="Y1184" s="262">
        <v>0</v>
      </c>
    </row>
    <row r="1185" spans="4:25" hidden="1" outlineLevel="1">
      <c r="D1185" s="255" t="s">
        <v>1554</v>
      </c>
      <c r="E1185" s="255" t="s">
        <v>55</v>
      </c>
      <c r="F1185" s="255" t="s">
        <v>608</v>
      </c>
      <c r="H1185" s="255" t="s">
        <v>609</v>
      </c>
      <c r="I1185" s="255" t="s">
        <v>1553</v>
      </c>
      <c r="J1185" s="255" t="s">
        <v>123</v>
      </c>
      <c r="L1185" s="267">
        <v>0</v>
      </c>
      <c r="M1185" s="262"/>
      <c r="N1185" s="262">
        <v>0</v>
      </c>
      <c r="O1185" s="262">
        <v>0</v>
      </c>
      <c r="P1185" s="262">
        <v>0</v>
      </c>
      <c r="Q1185" s="262">
        <v>0</v>
      </c>
      <c r="R1185" s="262">
        <v>0</v>
      </c>
      <c r="S1185" s="262">
        <v>0</v>
      </c>
      <c r="T1185" s="262">
        <v>0</v>
      </c>
      <c r="U1185" s="262">
        <v>0</v>
      </c>
      <c r="V1185" s="262">
        <v>0</v>
      </c>
      <c r="W1185" s="262">
        <v>0</v>
      </c>
      <c r="X1185" s="262">
        <v>0</v>
      </c>
      <c r="Y1185" s="262">
        <v>0</v>
      </c>
    </row>
    <row r="1186" spans="4:25" hidden="1" outlineLevel="1">
      <c r="D1186" s="255" t="s">
        <v>1554</v>
      </c>
      <c r="E1186" s="255" t="s">
        <v>55</v>
      </c>
      <c r="F1186" s="255" t="s">
        <v>608</v>
      </c>
      <c r="H1186" s="255" t="s">
        <v>609</v>
      </c>
      <c r="I1186" s="255" t="s">
        <v>1555</v>
      </c>
      <c r="J1186" s="255" t="s">
        <v>558</v>
      </c>
      <c r="L1186" s="267">
        <v>0</v>
      </c>
      <c r="M1186" s="262"/>
      <c r="N1186" s="262">
        <v>0</v>
      </c>
      <c r="O1186" s="262">
        <v>0</v>
      </c>
      <c r="P1186" s="262">
        <v>0</v>
      </c>
      <c r="Q1186" s="262">
        <v>0</v>
      </c>
      <c r="R1186" s="262">
        <v>0</v>
      </c>
      <c r="S1186" s="262">
        <v>0</v>
      </c>
      <c r="T1186" s="262">
        <v>0</v>
      </c>
      <c r="U1186" s="262">
        <v>0</v>
      </c>
      <c r="V1186" s="262">
        <v>0</v>
      </c>
      <c r="W1186" s="262">
        <v>0</v>
      </c>
      <c r="X1186" s="262">
        <v>0</v>
      </c>
      <c r="Y1186" s="262">
        <v>0</v>
      </c>
    </row>
    <row r="1187" spans="4:25" hidden="1" outlineLevel="1">
      <c r="D1187" s="255" t="s">
        <v>1556</v>
      </c>
      <c r="E1187" s="255" t="s">
        <v>54</v>
      </c>
      <c r="F1187" s="255" t="s">
        <v>608</v>
      </c>
      <c r="H1187" s="255" t="s">
        <v>609</v>
      </c>
      <c r="I1187" s="255" t="s">
        <v>1557</v>
      </c>
      <c r="J1187" s="255" t="s">
        <v>126</v>
      </c>
      <c r="L1187" s="267">
        <v>0</v>
      </c>
      <c r="M1187" s="262"/>
      <c r="N1187" s="262">
        <v>0</v>
      </c>
      <c r="O1187" s="262">
        <v>0</v>
      </c>
      <c r="P1187" s="262">
        <v>0</v>
      </c>
      <c r="Q1187" s="262">
        <v>0</v>
      </c>
      <c r="R1187" s="262">
        <v>0</v>
      </c>
      <c r="S1187" s="262">
        <v>0</v>
      </c>
      <c r="T1187" s="262">
        <v>0</v>
      </c>
      <c r="U1187" s="262">
        <v>0</v>
      </c>
      <c r="V1187" s="262">
        <v>0</v>
      </c>
      <c r="W1187" s="262">
        <v>0</v>
      </c>
      <c r="X1187" s="262">
        <v>0</v>
      </c>
      <c r="Y1187" s="262">
        <v>0</v>
      </c>
    </row>
    <row r="1188" spans="4:25" hidden="1" outlineLevel="1">
      <c r="D1188" s="255" t="s">
        <v>1558</v>
      </c>
      <c r="E1188" s="255" t="s">
        <v>55</v>
      </c>
      <c r="F1188" s="255" t="s">
        <v>608</v>
      </c>
      <c r="H1188" s="255" t="s">
        <v>609</v>
      </c>
      <c r="I1188" s="255" t="s">
        <v>1559</v>
      </c>
      <c r="J1188" s="255" t="s">
        <v>561</v>
      </c>
      <c r="L1188" s="267">
        <v>0</v>
      </c>
      <c r="M1188" s="262"/>
      <c r="N1188" s="262">
        <v>0</v>
      </c>
      <c r="O1188" s="262">
        <v>0</v>
      </c>
      <c r="P1188" s="262">
        <v>0</v>
      </c>
      <c r="Q1188" s="262">
        <v>0</v>
      </c>
      <c r="R1188" s="262">
        <v>0</v>
      </c>
      <c r="S1188" s="262">
        <v>0</v>
      </c>
      <c r="T1188" s="262">
        <v>0</v>
      </c>
      <c r="U1188" s="262">
        <v>0</v>
      </c>
      <c r="V1188" s="262">
        <v>0</v>
      </c>
      <c r="W1188" s="262">
        <v>0</v>
      </c>
      <c r="X1188" s="262">
        <v>0</v>
      </c>
      <c r="Y1188" s="262">
        <v>0</v>
      </c>
    </row>
    <row r="1189" spans="4:25" hidden="1" outlineLevel="1">
      <c r="D1189" s="255" t="s">
        <v>1560</v>
      </c>
      <c r="E1189" s="255" t="s">
        <v>55</v>
      </c>
      <c r="F1189" s="255" t="s">
        <v>608</v>
      </c>
      <c r="H1189" s="255" t="s">
        <v>609</v>
      </c>
      <c r="I1189" s="255" t="s">
        <v>1561</v>
      </c>
      <c r="J1189" s="255" t="s">
        <v>558</v>
      </c>
      <c r="L1189" s="267">
        <v>0</v>
      </c>
      <c r="M1189" s="262"/>
      <c r="N1189" s="262">
        <v>0</v>
      </c>
      <c r="O1189" s="262">
        <v>0</v>
      </c>
      <c r="P1189" s="262">
        <v>0</v>
      </c>
      <c r="Q1189" s="262">
        <v>0</v>
      </c>
      <c r="R1189" s="262">
        <v>0</v>
      </c>
      <c r="S1189" s="262">
        <v>0</v>
      </c>
      <c r="T1189" s="262">
        <v>0</v>
      </c>
      <c r="U1189" s="262">
        <v>0</v>
      </c>
      <c r="V1189" s="262">
        <v>0</v>
      </c>
      <c r="W1189" s="262">
        <v>0</v>
      </c>
      <c r="X1189" s="262">
        <v>0</v>
      </c>
      <c r="Y1189" s="262">
        <v>0</v>
      </c>
    </row>
    <row r="1190" spans="4:25" hidden="1" outlineLevel="1">
      <c r="D1190" s="255" t="s">
        <v>1562</v>
      </c>
      <c r="E1190" s="255" t="s">
        <v>55</v>
      </c>
      <c r="F1190" s="255" t="s">
        <v>608</v>
      </c>
      <c r="H1190" s="255" t="s">
        <v>609</v>
      </c>
      <c r="I1190" s="255" t="s">
        <v>1563</v>
      </c>
      <c r="J1190" s="255" t="s">
        <v>615</v>
      </c>
      <c r="L1190" s="267">
        <v>0</v>
      </c>
      <c r="M1190" s="262"/>
      <c r="N1190" s="262">
        <v>0</v>
      </c>
      <c r="O1190" s="262">
        <v>0</v>
      </c>
      <c r="P1190" s="262">
        <v>0</v>
      </c>
      <c r="Q1190" s="262">
        <v>0</v>
      </c>
      <c r="R1190" s="262">
        <v>0</v>
      </c>
      <c r="S1190" s="262">
        <v>0</v>
      </c>
      <c r="T1190" s="262">
        <v>0</v>
      </c>
      <c r="U1190" s="262">
        <v>0</v>
      </c>
      <c r="V1190" s="262">
        <v>0</v>
      </c>
      <c r="W1190" s="262">
        <v>0</v>
      </c>
      <c r="X1190" s="262">
        <v>0</v>
      </c>
      <c r="Y1190" s="262">
        <v>0</v>
      </c>
    </row>
    <row r="1191" spans="4:25" hidden="1" outlineLevel="1">
      <c r="D1191" s="255" t="s">
        <v>1564</v>
      </c>
      <c r="E1191" s="255" t="s">
        <v>55</v>
      </c>
      <c r="F1191" s="255" t="s">
        <v>608</v>
      </c>
      <c r="H1191" s="255" t="s">
        <v>609</v>
      </c>
      <c r="I1191" s="255" t="s">
        <v>1565</v>
      </c>
      <c r="J1191" s="255" t="s">
        <v>558</v>
      </c>
      <c r="L1191" s="267">
        <v>0</v>
      </c>
      <c r="M1191" s="262"/>
      <c r="N1191" s="262">
        <v>0</v>
      </c>
      <c r="O1191" s="262">
        <v>0</v>
      </c>
      <c r="P1191" s="262">
        <v>0</v>
      </c>
      <c r="Q1191" s="262">
        <v>0</v>
      </c>
      <c r="R1191" s="262">
        <v>0</v>
      </c>
      <c r="S1191" s="262">
        <v>0</v>
      </c>
      <c r="T1191" s="262">
        <v>0</v>
      </c>
      <c r="U1191" s="262">
        <v>0</v>
      </c>
      <c r="V1191" s="262">
        <v>0</v>
      </c>
      <c r="W1191" s="262">
        <v>0</v>
      </c>
      <c r="X1191" s="262">
        <v>0</v>
      </c>
      <c r="Y1191" s="262">
        <v>0</v>
      </c>
    </row>
    <row r="1192" spans="4:25" hidden="1" outlineLevel="1">
      <c r="D1192" s="255" t="s">
        <v>1566</v>
      </c>
      <c r="E1192" s="255" t="s">
        <v>55</v>
      </c>
      <c r="F1192" s="255" t="s">
        <v>608</v>
      </c>
      <c r="H1192" s="255" t="s">
        <v>609</v>
      </c>
      <c r="I1192" s="255" t="s">
        <v>1567</v>
      </c>
      <c r="J1192" s="255" t="s">
        <v>123</v>
      </c>
      <c r="L1192" s="267">
        <v>62185.083999999995</v>
      </c>
      <c r="M1192" s="262"/>
      <c r="N1192" s="262">
        <v>741.53499999999997</v>
      </c>
      <c r="O1192" s="262">
        <v>8424.9689999999991</v>
      </c>
      <c r="P1192" s="262">
        <v>1280.3710000000001</v>
      </c>
      <c r="Q1192" s="262">
        <v>2238.739</v>
      </c>
      <c r="R1192" s="262">
        <v>37522.593999999997</v>
      </c>
      <c r="S1192" s="262">
        <v>2962.82</v>
      </c>
      <c r="T1192" s="262">
        <v>3367.1280000000002</v>
      </c>
      <c r="U1192" s="262">
        <v>0</v>
      </c>
      <c r="V1192" s="262">
        <v>71.28</v>
      </c>
      <c r="W1192" s="262">
        <v>4832.2479999999996</v>
      </c>
      <c r="X1192" s="262">
        <v>743.4</v>
      </c>
      <c r="Y1192" s="262">
        <v>0</v>
      </c>
    </row>
    <row r="1193" spans="4:25" hidden="1" outlineLevel="1">
      <c r="D1193" s="255" t="s">
        <v>1568</v>
      </c>
      <c r="E1193" s="255" t="s">
        <v>55</v>
      </c>
      <c r="F1193" s="255" t="s">
        <v>608</v>
      </c>
      <c r="H1193" s="255" t="s">
        <v>609</v>
      </c>
      <c r="I1193" s="255" t="s">
        <v>1569</v>
      </c>
      <c r="J1193" s="255" t="s">
        <v>127</v>
      </c>
      <c r="L1193" s="267">
        <v>24.861000000000001</v>
      </c>
      <c r="M1193" s="262"/>
      <c r="N1193" s="262">
        <v>0</v>
      </c>
      <c r="O1193" s="262">
        <v>24.861000000000001</v>
      </c>
      <c r="P1193" s="262">
        <v>0</v>
      </c>
      <c r="Q1193" s="262">
        <v>0</v>
      </c>
      <c r="R1193" s="262">
        <v>0</v>
      </c>
      <c r="S1193" s="262">
        <v>0</v>
      </c>
      <c r="T1193" s="262">
        <v>0</v>
      </c>
      <c r="U1193" s="262">
        <v>0</v>
      </c>
      <c r="V1193" s="262">
        <v>0</v>
      </c>
      <c r="W1193" s="262">
        <v>0</v>
      </c>
      <c r="X1193" s="262">
        <v>0</v>
      </c>
      <c r="Y1193" s="262">
        <v>0</v>
      </c>
    </row>
    <row r="1194" spans="4:25" hidden="1" outlineLevel="1">
      <c r="D1194" s="255" t="s">
        <v>1570</v>
      </c>
      <c r="E1194" s="255" t="s">
        <v>54</v>
      </c>
      <c r="F1194" s="255" t="s">
        <v>608</v>
      </c>
      <c r="H1194" s="255" t="s">
        <v>609</v>
      </c>
      <c r="I1194" s="255" t="s">
        <v>1571</v>
      </c>
      <c r="J1194" s="255" t="s">
        <v>126</v>
      </c>
      <c r="L1194" s="267">
        <v>301</v>
      </c>
      <c r="M1194" s="262"/>
      <c r="N1194" s="262">
        <v>0</v>
      </c>
      <c r="O1194" s="262">
        <v>0</v>
      </c>
      <c r="P1194" s="262">
        <v>0</v>
      </c>
      <c r="Q1194" s="262">
        <v>0</v>
      </c>
      <c r="R1194" s="262">
        <v>0</v>
      </c>
      <c r="S1194" s="262">
        <v>0</v>
      </c>
      <c r="T1194" s="262">
        <v>0</v>
      </c>
      <c r="U1194" s="262">
        <v>301</v>
      </c>
      <c r="V1194" s="262">
        <v>0</v>
      </c>
      <c r="W1194" s="262">
        <v>0</v>
      </c>
      <c r="X1194" s="262">
        <v>0</v>
      </c>
      <c r="Y1194" s="262">
        <v>0</v>
      </c>
    </row>
    <row r="1195" spans="4:25" hidden="1" outlineLevel="1">
      <c r="D1195" s="255" t="s">
        <v>1572</v>
      </c>
      <c r="E1195" s="255" t="s">
        <v>54</v>
      </c>
      <c r="F1195" s="255" t="s">
        <v>608</v>
      </c>
      <c r="H1195" s="255" t="s">
        <v>609</v>
      </c>
      <c r="I1195" s="255" t="s">
        <v>1573</v>
      </c>
      <c r="J1195" s="255" t="s">
        <v>126</v>
      </c>
      <c r="L1195" s="267">
        <v>12034.1</v>
      </c>
      <c r="M1195" s="262"/>
      <c r="N1195" s="262">
        <v>0</v>
      </c>
      <c r="O1195" s="262">
        <v>1150</v>
      </c>
      <c r="P1195" s="262">
        <v>1197</v>
      </c>
      <c r="Q1195" s="262">
        <v>0</v>
      </c>
      <c r="R1195" s="262">
        <v>4734.8</v>
      </c>
      <c r="S1195" s="262">
        <v>4734.8</v>
      </c>
      <c r="T1195" s="262">
        <v>217.5</v>
      </c>
      <c r="U1195" s="262">
        <v>0</v>
      </c>
      <c r="V1195" s="262">
        <v>0</v>
      </c>
      <c r="W1195" s="262">
        <v>0</v>
      </c>
      <c r="X1195" s="262">
        <v>0</v>
      </c>
      <c r="Y1195" s="262">
        <v>0</v>
      </c>
    </row>
    <row r="1196" spans="4:25" hidden="1" outlineLevel="1">
      <c r="D1196" s="255" t="s">
        <v>1574</v>
      </c>
      <c r="E1196" s="255" t="s">
        <v>55</v>
      </c>
      <c r="F1196" s="255" t="s">
        <v>608</v>
      </c>
      <c r="H1196" s="255" t="s">
        <v>609</v>
      </c>
      <c r="I1196" s="255" t="s">
        <v>1575</v>
      </c>
      <c r="J1196" s="255" t="s">
        <v>614</v>
      </c>
      <c r="L1196" s="267">
        <v>0</v>
      </c>
      <c r="M1196" s="262"/>
      <c r="N1196" s="262">
        <v>0</v>
      </c>
      <c r="O1196" s="262">
        <v>0</v>
      </c>
      <c r="P1196" s="262">
        <v>0</v>
      </c>
      <c r="Q1196" s="262">
        <v>0</v>
      </c>
      <c r="R1196" s="262">
        <v>0</v>
      </c>
      <c r="S1196" s="262">
        <v>0</v>
      </c>
      <c r="T1196" s="262">
        <v>0</v>
      </c>
      <c r="U1196" s="262">
        <v>0</v>
      </c>
      <c r="V1196" s="262">
        <v>0</v>
      </c>
      <c r="W1196" s="262">
        <v>0</v>
      </c>
      <c r="X1196" s="262">
        <v>0</v>
      </c>
      <c r="Y1196" s="262">
        <v>0</v>
      </c>
    </row>
    <row r="1197" spans="4:25" hidden="1" outlineLevel="1">
      <c r="D1197" s="255" t="s">
        <v>2050</v>
      </c>
      <c r="E1197" s="255" t="s">
        <v>55</v>
      </c>
      <c r="F1197" s="255" t="s">
        <v>608</v>
      </c>
      <c r="H1197" s="255" t="s">
        <v>609</v>
      </c>
      <c r="I1197" s="255" t="s">
        <v>2051</v>
      </c>
      <c r="J1197" s="255" t="s">
        <v>591</v>
      </c>
      <c r="L1197" s="267">
        <v>0</v>
      </c>
      <c r="M1197" s="262"/>
      <c r="N1197" s="262">
        <v>0</v>
      </c>
      <c r="O1197" s="262">
        <v>0</v>
      </c>
      <c r="P1197" s="262">
        <v>0</v>
      </c>
      <c r="Q1197" s="262">
        <v>0</v>
      </c>
      <c r="R1197" s="262">
        <v>0</v>
      </c>
      <c r="S1197" s="262">
        <v>0</v>
      </c>
      <c r="T1197" s="262">
        <v>0</v>
      </c>
      <c r="U1197" s="262">
        <v>0</v>
      </c>
      <c r="V1197" s="262">
        <v>0</v>
      </c>
      <c r="W1197" s="262">
        <v>0</v>
      </c>
      <c r="X1197" s="262">
        <v>0</v>
      </c>
      <c r="Y1197" s="262">
        <v>0</v>
      </c>
    </row>
    <row r="1198" spans="4:25" hidden="1" outlineLevel="1">
      <c r="D1198" s="255" t="s">
        <v>1576</v>
      </c>
      <c r="E1198" s="255" t="s">
        <v>54</v>
      </c>
      <c r="F1198" s="255" t="s">
        <v>608</v>
      </c>
      <c r="H1198" s="255" t="s">
        <v>609</v>
      </c>
      <c r="I1198" s="255" t="s">
        <v>1577</v>
      </c>
      <c r="J1198" s="255" t="s">
        <v>126</v>
      </c>
      <c r="L1198" s="267">
        <v>118319.07399999999</v>
      </c>
      <c r="M1198" s="262"/>
      <c r="N1198" s="262">
        <v>23782.5</v>
      </c>
      <c r="O1198" s="262">
        <v>20916.574000000001</v>
      </c>
      <c r="P1198" s="262">
        <v>7520</v>
      </c>
      <c r="Q1198" s="262">
        <v>29920</v>
      </c>
      <c r="R1198" s="262">
        <v>18432</v>
      </c>
      <c r="S1198" s="262">
        <v>11808</v>
      </c>
      <c r="T1198" s="262">
        <v>0</v>
      </c>
      <c r="U1198" s="262">
        <v>0</v>
      </c>
      <c r="V1198" s="262">
        <v>0</v>
      </c>
      <c r="W1198" s="262">
        <v>0</v>
      </c>
      <c r="X1198" s="262">
        <v>0</v>
      </c>
      <c r="Y1198" s="262">
        <v>5940</v>
      </c>
    </row>
    <row r="1199" spans="4:25" hidden="1" outlineLevel="1">
      <c r="D1199" s="255" t="s">
        <v>1578</v>
      </c>
      <c r="E1199" s="255" t="s">
        <v>55</v>
      </c>
      <c r="F1199" s="255" t="s">
        <v>608</v>
      </c>
      <c r="H1199" s="255" t="s">
        <v>609</v>
      </c>
      <c r="I1199" s="255" t="s">
        <v>1579</v>
      </c>
      <c r="J1199" s="255" t="s">
        <v>127</v>
      </c>
      <c r="L1199" s="267">
        <v>52.5</v>
      </c>
      <c r="M1199" s="262"/>
      <c r="N1199" s="262">
        <v>52.5</v>
      </c>
      <c r="O1199" s="262">
        <v>0</v>
      </c>
      <c r="P1199" s="262">
        <v>0</v>
      </c>
      <c r="Q1199" s="262">
        <v>0</v>
      </c>
      <c r="R1199" s="262">
        <v>0</v>
      </c>
      <c r="S1199" s="262">
        <v>0</v>
      </c>
      <c r="T1199" s="262">
        <v>0</v>
      </c>
      <c r="U1199" s="262">
        <v>0</v>
      </c>
      <c r="V1199" s="262">
        <v>0</v>
      </c>
      <c r="W1199" s="262">
        <v>0</v>
      </c>
      <c r="X1199" s="262">
        <v>0</v>
      </c>
      <c r="Y1199" s="262">
        <v>0</v>
      </c>
    </row>
    <row r="1200" spans="4:25" hidden="1" outlineLevel="1">
      <c r="D1200" s="255" t="s">
        <v>1782</v>
      </c>
      <c r="E1200" s="255" t="s">
        <v>55</v>
      </c>
      <c r="F1200" s="255" t="s">
        <v>608</v>
      </c>
      <c r="H1200" s="255" t="s">
        <v>609</v>
      </c>
      <c r="I1200" s="255" t="s">
        <v>1783</v>
      </c>
      <c r="J1200" s="255" t="s">
        <v>123</v>
      </c>
      <c r="L1200" s="267">
        <v>5612.7719999999999</v>
      </c>
      <c r="M1200" s="262"/>
      <c r="N1200" s="262">
        <v>0</v>
      </c>
      <c r="O1200" s="262">
        <v>0</v>
      </c>
      <c r="P1200" s="262">
        <v>667.12800000000004</v>
      </c>
      <c r="Q1200" s="262">
        <v>4945.6440000000002</v>
      </c>
      <c r="R1200" s="262">
        <v>0</v>
      </c>
      <c r="S1200" s="262">
        <v>0</v>
      </c>
      <c r="T1200" s="262">
        <v>0</v>
      </c>
      <c r="U1200" s="262">
        <v>0</v>
      </c>
      <c r="V1200" s="262">
        <v>0</v>
      </c>
      <c r="W1200" s="262">
        <v>0</v>
      </c>
      <c r="X1200" s="262">
        <v>0</v>
      </c>
      <c r="Y1200" s="262">
        <v>0</v>
      </c>
    </row>
    <row r="1201" spans="4:25" hidden="1" outlineLevel="1">
      <c r="D1201" s="255" t="s">
        <v>2052</v>
      </c>
      <c r="E1201" s="255" t="s">
        <v>55</v>
      </c>
      <c r="F1201" s="255" t="s">
        <v>608</v>
      </c>
      <c r="H1201" s="255" t="s">
        <v>609</v>
      </c>
      <c r="I1201" s="255" t="s">
        <v>2053</v>
      </c>
      <c r="J1201" s="255" t="s">
        <v>122</v>
      </c>
      <c r="L1201" s="267">
        <v>0</v>
      </c>
      <c r="M1201" s="262"/>
      <c r="N1201" s="262">
        <v>0</v>
      </c>
      <c r="O1201" s="262">
        <v>0</v>
      </c>
      <c r="P1201" s="262">
        <v>0</v>
      </c>
      <c r="Q1201" s="262">
        <v>0</v>
      </c>
      <c r="R1201" s="262">
        <v>0</v>
      </c>
      <c r="S1201" s="262">
        <v>0</v>
      </c>
      <c r="T1201" s="262">
        <v>0</v>
      </c>
      <c r="U1201" s="262">
        <v>0</v>
      </c>
      <c r="V1201" s="262">
        <v>0</v>
      </c>
      <c r="W1201" s="262">
        <v>0</v>
      </c>
      <c r="X1201" s="262">
        <v>0</v>
      </c>
      <c r="Y1201" s="262">
        <v>0</v>
      </c>
    </row>
    <row r="1202" spans="4:25" hidden="1" outlineLevel="1">
      <c r="D1202" s="255" t="s">
        <v>1580</v>
      </c>
      <c r="E1202" s="255" t="s">
        <v>54</v>
      </c>
      <c r="F1202" s="255" t="s">
        <v>608</v>
      </c>
      <c r="H1202" s="255" t="s">
        <v>609</v>
      </c>
      <c r="I1202" s="255" t="s">
        <v>1581</v>
      </c>
      <c r="J1202" s="255" t="s">
        <v>126</v>
      </c>
      <c r="L1202" s="267">
        <v>14329</v>
      </c>
      <c r="M1202" s="262"/>
      <c r="N1202" s="262">
        <v>0</v>
      </c>
      <c r="O1202" s="262">
        <v>3825</v>
      </c>
      <c r="P1202" s="262">
        <v>936</v>
      </c>
      <c r="Q1202" s="262">
        <v>4056</v>
      </c>
      <c r="R1202" s="262">
        <v>4186</v>
      </c>
      <c r="S1202" s="262">
        <v>936</v>
      </c>
      <c r="T1202" s="262">
        <v>390</v>
      </c>
      <c r="U1202" s="262">
        <v>0</v>
      </c>
      <c r="V1202" s="262">
        <v>0</v>
      </c>
      <c r="W1202" s="262">
        <v>0</v>
      </c>
      <c r="X1202" s="262">
        <v>0</v>
      </c>
      <c r="Y1202" s="262">
        <v>0</v>
      </c>
    </row>
    <row r="1203" spans="4:25" hidden="1" outlineLevel="1">
      <c r="D1203" s="255" t="s">
        <v>1582</v>
      </c>
      <c r="E1203" s="255" t="s">
        <v>54</v>
      </c>
      <c r="F1203" s="255" t="s">
        <v>608</v>
      </c>
      <c r="H1203" s="255" t="s">
        <v>609</v>
      </c>
      <c r="I1203" s="255" t="s">
        <v>1583</v>
      </c>
      <c r="J1203" s="255" t="s">
        <v>126</v>
      </c>
      <c r="L1203" s="267">
        <v>12659.050000000001</v>
      </c>
      <c r="M1203" s="262"/>
      <c r="N1203" s="262">
        <v>0</v>
      </c>
      <c r="O1203" s="262">
        <v>1012.5</v>
      </c>
      <c r="P1203" s="262">
        <v>954</v>
      </c>
      <c r="Q1203" s="262">
        <v>1620</v>
      </c>
      <c r="R1203" s="262">
        <v>324.36</v>
      </c>
      <c r="S1203" s="262">
        <v>4230</v>
      </c>
      <c r="T1203" s="262">
        <v>3744</v>
      </c>
      <c r="U1203" s="262">
        <v>590.19000000000005</v>
      </c>
      <c r="V1203" s="262">
        <v>0</v>
      </c>
      <c r="W1203" s="262">
        <v>0</v>
      </c>
      <c r="X1203" s="262">
        <v>0</v>
      </c>
      <c r="Y1203" s="262">
        <v>184</v>
      </c>
    </row>
    <row r="1204" spans="4:25" hidden="1" outlineLevel="1">
      <c r="D1204" s="255" t="s">
        <v>1584</v>
      </c>
      <c r="E1204" s="255" t="s">
        <v>70</v>
      </c>
      <c r="F1204" s="255" t="s">
        <v>608</v>
      </c>
      <c r="H1204" s="255" t="s">
        <v>609</v>
      </c>
      <c r="I1204" s="255" t="s">
        <v>1585</v>
      </c>
      <c r="J1204" s="255" t="s">
        <v>0</v>
      </c>
      <c r="L1204" s="267">
        <v>0</v>
      </c>
      <c r="M1204" s="262"/>
      <c r="N1204" s="262">
        <v>0</v>
      </c>
      <c r="O1204" s="262">
        <v>0</v>
      </c>
      <c r="P1204" s="262">
        <v>0</v>
      </c>
      <c r="Q1204" s="262">
        <v>0</v>
      </c>
      <c r="R1204" s="262">
        <v>0</v>
      </c>
      <c r="S1204" s="262">
        <v>0</v>
      </c>
      <c r="T1204" s="262"/>
      <c r="U1204" s="262"/>
      <c r="V1204" s="262"/>
      <c r="W1204" s="262"/>
      <c r="X1204" s="262"/>
      <c r="Y1204" s="262"/>
    </row>
    <row r="1205" spans="4:25" hidden="1" outlineLevel="1">
      <c r="D1205" s="255" t="s">
        <v>1586</v>
      </c>
      <c r="E1205" s="255" t="s">
        <v>55</v>
      </c>
      <c r="F1205" s="255" t="s">
        <v>608</v>
      </c>
      <c r="H1205" s="255" t="s">
        <v>609</v>
      </c>
      <c r="I1205" s="255" t="s">
        <v>1587</v>
      </c>
      <c r="J1205" s="255" t="s">
        <v>558</v>
      </c>
      <c r="L1205" s="267">
        <v>0</v>
      </c>
      <c r="M1205" s="262"/>
      <c r="N1205" s="262">
        <v>0</v>
      </c>
      <c r="O1205" s="262">
        <v>0</v>
      </c>
      <c r="P1205" s="262">
        <v>0</v>
      </c>
      <c r="Q1205" s="262">
        <v>0</v>
      </c>
      <c r="R1205" s="262">
        <v>0</v>
      </c>
      <c r="S1205" s="262">
        <v>0</v>
      </c>
      <c r="T1205" s="262">
        <v>0</v>
      </c>
      <c r="U1205" s="262">
        <v>0</v>
      </c>
      <c r="V1205" s="262">
        <v>0</v>
      </c>
      <c r="W1205" s="262">
        <v>0</v>
      </c>
      <c r="X1205" s="262">
        <v>0</v>
      </c>
      <c r="Y1205" s="262">
        <v>0</v>
      </c>
    </row>
    <row r="1206" spans="4:25" hidden="1" outlineLevel="1">
      <c r="D1206" s="255" t="s">
        <v>1588</v>
      </c>
      <c r="E1206" s="255" t="s">
        <v>55</v>
      </c>
      <c r="F1206" s="255" t="s">
        <v>608</v>
      </c>
      <c r="H1206" s="255" t="s">
        <v>609</v>
      </c>
      <c r="I1206" s="255" t="s">
        <v>1589</v>
      </c>
      <c r="J1206" s="255" t="s">
        <v>615</v>
      </c>
      <c r="L1206" s="267">
        <v>0</v>
      </c>
      <c r="M1206" s="262"/>
      <c r="N1206" s="262">
        <v>0</v>
      </c>
      <c r="O1206" s="262">
        <v>0</v>
      </c>
      <c r="P1206" s="262">
        <v>0</v>
      </c>
      <c r="Q1206" s="262">
        <v>0</v>
      </c>
      <c r="R1206" s="262">
        <v>0</v>
      </c>
      <c r="S1206" s="262">
        <v>0</v>
      </c>
      <c r="T1206" s="262">
        <v>0</v>
      </c>
      <c r="U1206" s="262">
        <v>0</v>
      </c>
      <c r="V1206" s="262">
        <v>0</v>
      </c>
      <c r="W1206" s="262">
        <v>0</v>
      </c>
      <c r="X1206" s="262">
        <v>0</v>
      </c>
      <c r="Y1206" s="262">
        <v>0</v>
      </c>
    </row>
    <row r="1207" spans="4:25" hidden="1" outlineLevel="1">
      <c r="D1207" s="255" t="s">
        <v>3665</v>
      </c>
      <c r="E1207" s="255" t="s">
        <v>55</v>
      </c>
      <c r="F1207" s="255" t="s">
        <v>608</v>
      </c>
      <c r="H1207" s="255" t="s">
        <v>609</v>
      </c>
      <c r="I1207" s="255" t="s">
        <v>3666</v>
      </c>
      <c r="J1207" s="255" t="s">
        <v>127</v>
      </c>
      <c r="L1207" s="267">
        <v>0</v>
      </c>
      <c r="M1207" s="262"/>
      <c r="N1207" s="262"/>
      <c r="O1207" s="262">
        <v>0</v>
      </c>
      <c r="P1207" s="262">
        <v>0</v>
      </c>
      <c r="Q1207" s="262">
        <v>0</v>
      </c>
      <c r="R1207" s="262">
        <v>0</v>
      </c>
      <c r="S1207" s="262">
        <v>0</v>
      </c>
      <c r="T1207" s="262">
        <v>0</v>
      </c>
      <c r="U1207" s="262">
        <v>0</v>
      </c>
      <c r="V1207" s="262">
        <v>0</v>
      </c>
      <c r="W1207" s="262">
        <v>0</v>
      </c>
      <c r="X1207" s="262">
        <v>0</v>
      </c>
      <c r="Y1207" s="262">
        <v>0</v>
      </c>
    </row>
    <row r="1208" spans="4:25" hidden="1" outlineLevel="1">
      <c r="D1208" s="255" t="s">
        <v>3667</v>
      </c>
      <c r="E1208" s="255" t="s">
        <v>55</v>
      </c>
      <c r="F1208" s="255" t="s">
        <v>608</v>
      </c>
      <c r="H1208" s="255" t="s">
        <v>609</v>
      </c>
      <c r="I1208" s="255" t="s">
        <v>3668</v>
      </c>
      <c r="J1208" s="255" t="s">
        <v>127</v>
      </c>
      <c r="L1208" s="267">
        <v>0</v>
      </c>
      <c r="M1208" s="262"/>
      <c r="N1208" s="262"/>
      <c r="O1208" s="262">
        <v>0</v>
      </c>
      <c r="P1208" s="262">
        <v>0</v>
      </c>
      <c r="Q1208" s="262">
        <v>0</v>
      </c>
      <c r="R1208" s="262">
        <v>0</v>
      </c>
      <c r="S1208" s="262">
        <v>0</v>
      </c>
      <c r="T1208" s="262">
        <v>0</v>
      </c>
      <c r="U1208" s="262">
        <v>0</v>
      </c>
      <c r="V1208" s="262">
        <v>0</v>
      </c>
      <c r="W1208" s="262">
        <v>0</v>
      </c>
      <c r="X1208" s="262">
        <v>0</v>
      </c>
      <c r="Y1208" s="262">
        <v>0</v>
      </c>
    </row>
    <row r="1209" spans="4:25" hidden="1" outlineLevel="1">
      <c r="D1209" s="255" t="s">
        <v>2468</v>
      </c>
      <c r="E1209" s="255" t="s">
        <v>55</v>
      </c>
      <c r="F1209" s="255" t="s">
        <v>608</v>
      </c>
      <c r="H1209" s="255" t="s">
        <v>609</v>
      </c>
      <c r="I1209" s="255" t="s">
        <v>1590</v>
      </c>
      <c r="J1209" s="255" t="s">
        <v>127</v>
      </c>
      <c r="L1209" s="267">
        <v>0</v>
      </c>
      <c r="M1209" s="262"/>
      <c r="N1209" s="262">
        <v>0</v>
      </c>
      <c r="O1209" s="262">
        <v>0</v>
      </c>
      <c r="P1209" s="262">
        <v>0</v>
      </c>
      <c r="Q1209" s="262">
        <v>0</v>
      </c>
      <c r="R1209" s="262">
        <v>0</v>
      </c>
      <c r="S1209" s="262">
        <v>0</v>
      </c>
      <c r="T1209" s="262">
        <v>0</v>
      </c>
      <c r="U1209" s="262">
        <v>0</v>
      </c>
      <c r="V1209" s="262">
        <v>0</v>
      </c>
      <c r="W1209" s="262">
        <v>0</v>
      </c>
      <c r="X1209" s="262">
        <v>0</v>
      </c>
      <c r="Y1209" s="262">
        <v>0</v>
      </c>
    </row>
    <row r="1210" spans="4:25" hidden="1" outlineLevel="1">
      <c r="D1210" s="255" t="s">
        <v>3669</v>
      </c>
      <c r="E1210" s="255" t="s">
        <v>55</v>
      </c>
      <c r="F1210" s="255" t="s">
        <v>608</v>
      </c>
      <c r="H1210" s="255" t="s">
        <v>609</v>
      </c>
      <c r="I1210" s="255" t="s">
        <v>3670</v>
      </c>
      <c r="J1210" s="255" t="s">
        <v>123</v>
      </c>
      <c r="L1210" s="267">
        <v>0</v>
      </c>
      <c r="M1210" s="262"/>
      <c r="N1210" s="262"/>
      <c r="O1210" s="262"/>
      <c r="P1210" s="262"/>
      <c r="Q1210" s="262"/>
      <c r="R1210" s="262">
        <v>0</v>
      </c>
      <c r="S1210" s="262">
        <v>0</v>
      </c>
      <c r="T1210" s="262">
        <v>0</v>
      </c>
      <c r="U1210" s="262">
        <v>0</v>
      </c>
      <c r="V1210" s="262">
        <v>0</v>
      </c>
      <c r="W1210" s="262">
        <v>0</v>
      </c>
      <c r="X1210" s="262">
        <v>0</v>
      </c>
      <c r="Y1210" s="262">
        <v>0</v>
      </c>
    </row>
    <row r="1211" spans="4:25" hidden="1" outlineLevel="1">
      <c r="D1211" s="255" t="s">
        <v>1784</v>
      </c>
      <c r="E1211" s="255" t="s">
        <v>55</v>
      </c>
      <c r="F1211" s="255" t="s">
        <v>608</v>
      </c>
      <c r="H1211" s="255" t="s">
        <v>609</v>
      </c>
      <c r="I1211" s="255" t="s">
        <v>1785</v>
      </c>
      <c r="J1211" s="255" t="s">
        <v>993</v>
      </c>
      <c r="L1211" s="267">
        <v>0</v>
      </c>
      <c r="M1211" s="262"/>
      <c r="N1211" s="262">
        <v>0</v>
      </c>
      <c r="O1211" s="262">
        <v>0</v>
      </c>
      <c r="P1211" s="262">
        <v>0</v>
      </c>
      <c r="Q1211" s="262">
        <v>0</v>
      </c>
      <c r="R1211" s="262">
        <v>0</v>
      </c>
      <c r="S1211" s="262">
        <v>0</v>
      </c>
      <c r="T1211" s="262">
        <v>0</v>
      </c>
      <c r="U1211" s="262">
        <v>0</v>
      </c>
      <c r="V1211" s="262">
        <v>0</v>
      </c>
      <c r="W1211" s="262">
        <v>0</v>
      </c>
      <c r="X1211" s="262">
        <v>0</v>
      </c>
      <c r="Y1211" s="262">
        <v>0</v>
      </c>
    </row>
    <row r="1212" spans="4:25" hidden="1" outlineLevel="1">
      <c r="D1212" s="255" t="s">
        <v>1786</v>
      </c>
      <c r="E1212" s="255" t="s">
        <v>55</v>
      </c>
      <c r="F1212" s="255" t="s">
        <v>608</v>
      </c>
      <c r="H1212" s="255" t="s">
        <v>609</v>
      </c>
      <c r="I1212" s="255" t="s">
        <v>1787</v>
      </c>
      <c r="J1212" s="255" t="s">
        <v>614</v>
      </c>
      <c r="L1212" s="267">
        <v>60.75</v>
      </c>
      <c r="M1212" s="262"/>
      <c r="N1212" s="262">
        <v>60.75</v>
      </c>
      <c r="O1212" s="262">
        <v>0</v>
      </c>
      <c r="P1212" s="262">
        <v>0</v>
      </c>
      <c r="Q1212" s="262">
        <v>0</v>
      </c>
      <c r="R1212" s="262">
        <v>0</v>
      </c>
      <c r="S1212" s="262">
        <v>0</v>
      </c>
      <c r="T1212" s="262">
        <v>0</v>
      </c>
      <c r="U1212" s="262">
        <v>0</v>
      </c>
      <c r="V1212" s="262">
        <v>0</v>
      </c>
      <c r="W1212" s="262">
        <v>0</v>
      </c>
      <c r="X1212" s="262">
        <v>0</v>
      </c>
      <c r="Y1212" s="262">
        <v>0</v>
      </c>
    </row>
    <row r="1213" spans="4:25" hidden="1" outlineLevel="1">
      <c r="D1213" s="255" t="s">
        <v>1591</v>
      </c>
      <c r="E1213" s="255" t="s">
        <v>54</v>
      </c>
      <c r="F1213" s="255" t="s">
        <v>608</v>
      </c>
      <c r="H1213" s="255" t="s">
        <v>609</v>
      </c>
      <c r="I1213" s="255" t="s">
        <v>1592</v>
      </c>
      <c r="J1213" s="255" t="s">
        <v>126</v>
      </c>
      <c r="L1213" s="267">
        <v>15632.295</v>
      </c>
      <c r="M1213" s="262"/>
      <c r="N1213" s="262">
        <v>335</v>
      </c>
      <c r="O1213" s="262">
        <v>4111.3999999999996</v>
      </c>
      <c r="P1213" s="262">
        <v>52.5</v>
      </c>
      <c r="Q1213" s="262">
        <v>0</v>
      </c>
      <c r="R1213" s="262">
        <v>452.39499999999998</v>
      </c>
      <c r="S1213" s="262">
        <v>0</v>
      </c>
      <c r="T1213" s="262">
        <v>0</v>
      </c>
      <c r="U1213" s="262">
        <v>3625</v>
      </c>
      <c r="V1213" s="262">
        <v>0</v>
      </c>
      <c r="W1213" s="262">
        <v>0</v>
      </c>
      <c r="X1213" s="262">
        <v>0</v>
      </c>
      <c r="Y1213" s="262">
        <v>7056</v>
      </c>
    </row>
    <row r="1214" spans="4:25" hidden="1" outlineLevel="1">
      <c r="D1214" s="255" t="s">
        <v>1788</v>
      </c>
      <c r="E1214" s="255" t="s">
        <v>54</v>
      </c>
      <c r="F1214" s="255" t="s">
        <v>608</v>
      </c>
      <c r="H1214" s="255" t="s">
        <v>609</v>
      </c>
      <c r="I1214" s="255" t="s">
        <v>1789</v>
      </c>
      <c r="J1214" s="255" t="s">
        <v>126</v>
      </c>
      <c r="L1214" s="267">
        <v>0</v>
      </c>
      <c r="M1214" s="262"/>
      <c r="N1214" s="262">
        <v>0</v>
      </c>
      <c r="O1214" s="262">
        <v>0</v>
      </c>
      <c r="P1214" s="262">
        <v>0</v>
      </c>
      <c r="Q1214" s="262">
        <v>0</v>
      </c>
      <c r="R1214" s="262">
        <v>0</v>
      </c>
      <c r="S1214" s="262">
        <v>0</v>
      </c>
      <c r="T1214" s="262">
        <v>0</v>
      </c>
      <c r="U1214" s="262">
        <v>0</v>
      </c>
      <c r="V1214" s="262">
        <v>0</v>
      </c>
      <c r="W1214" s="262">
        <v>0</v>
      </c>
      <c r="X1214" s="262">
        <v>0</v>
      </c>
      <c r="Y1214" s="262">
        <v>0</v>
      </c>
    </row>
    <row r="1215" spans="4:25" hidden="1" outlineLevel="1">
      <c r="D1215" s="255" t="s">
        <v>1593</v>
      </c>
      <c r="E1215" s="255" t="s">
        <v>56</v>
      </c>
      <c r="F1215" s="255" t="s">
        <v>608</v>
      </c>
      <c r="H1215" s="255" t="s">
        <v>609</v>
      </c>
      <c r="I1215" s="255" t="s">
        <v>1594</v>
      </c>
      <c r="J1215" s="255" t="s">
        <v>125</v>
      </c>
      <c r="L1215" s="267">
        <v>3255</v>
      </c>
      <c r="M1215" s="262"/>
      <c r="N1215" s="262">
        <v>2925</v>
      </c>
      <c r="O1215" s="262">
        <v>330</v>
      </c>
      <c r="P1215" s="262">
        <v>0</v>
      </c>
      <c r="Q1215" s="262">
        <v>0</v>
      </c>
      <c r="R1215" s="262">
        <v>0</v>
      </c>
      <c r="S1215" s="262">
        <v>0</v>
      </c>
      <c r="T1215" s="262">
        <v>0</v>
      </c>
      <c r="U1215" s="262">
        <v>0</v>
      </c>
      <c r="V1215" s="262">
        <v>0</v>
      </c>
      <c r="W1215" s="262">
        <v>0</v>
      </c>
      <c r="X1215" s="262">
        <v>0</v>
      </c>
      <c r="Y1215" s="262">
        <v>0</v>
      </c>
    </row>
    <row r="1216" spans="4:25" hidden="1" outlineLevel="1">
      <c r="D1216" s="255" t="s">
        <v>2054</v>
      </c>
      <c r="E1216" s="255" t="s">
        <v>55</v>
      </c>
      <c r="F1216" s="255" t="s">
        <v>608</v>
      </c>
      <c r="H1216" s="255" t="s">
        <v>609</v>
      </c>
      <c r="I1216" s="255" t="s">
        <v>2055</v>
      </c>
      <c r="J1216" s="255" t="s">
        <v>122</v>
      </c>
      <c r="L1216" s="267">
        <v>0</v>
      </c>
      <c r="M1216" s="262"/>
      <c r="N1216" s="262">
        <v>0</v>
      </c>
      <c r="O1216" s="262">
        <v>0</v>
      </c>
      <c r="P1216" s="262">
        <v>0</v>
      </c>
      <c r="Q1216" s="262">
        <v>0</v>
      </c>
      <c r="R1216" s="262">
        <v>0</v>
      </c>
      <c r="S1216" s="262">
        <v>0</v>
      </c>
      <c r="T1216" s="262">
        <v>0</v>
      </c>
      <c r="U1216" s="262">
        <v>0</v>
      </c>
      <c r="V1216" s="262">
        <v>0</v>
      </c>
      <c r="W1216" s="262">
        <v>0</v>
      </c>
      <c r="X1216" s="262">
        <v>0</v>
      </c>
      <c r="Y1216" s="262">
        <v>0</v>
      </c>
    </row>
    <row r="1217" spans="4:25" hidden="1" outlineLevel="1">
      <c r="D1217" s="255" t="s">
        <v>1595</v>
      </c>
      <c r="E1217" s="255" t="s">
        <v>55</v>
      </c>
      <c r="F1217" s="255" t="s">
        <v>608</v>
      </c>
      <c r="H1217" s="255" t="s">
        <v>609</v>
      </c>
      <c r="I1217" s="255" t="s">
        <v>1596</v>
      </c>
      <c r="J1217" s="255" t="s">
        <v>558</v>
      </c>
      <c r="L1217" s="267">
        <v>0</v>
      </c>
      <c r="M1217" s="262"/>
      <c r="N1217" s="262">
        <v>0</v>
      </c>
      <c r="O1217" s="262">
        <v>0</v>
      </c>
      <c r="P1217" s="262">
        <v>0</v>
      </c>
      <c r="Q1217" s="262">
        <v>0</v>
      </c>
      <c r="R1217" s="262">
        <v>0</v>
      </c>
      <c r="S1217" s="262">
        <v>0</v>
      </c>
      <c r="T1217" s="262">
        <v>0</v>
      </c>
      <c r="U1217" s="262">
        <v>0</v>
      </c>
      <c r="V1217" s="262">
        <v>0</v>
      </c>
      <c r="W1217" s="262">
        <v>0</v>
      </c>
      <c r="X1217" s="262">
        <v>0</v>
      </c>
      <c r="Y1217" s="262">
        <v>0</v>
      </c>
    </row>
    <row r="1218" spans="4:25" hidden="1" outlineLevel="1">
      <c r="D1218" s="255" t="s">
        <v>1597</v>
      </c>
      <c r="E1218" s="255" t="s">
        <v>55</v>
      </c>
      <c r="F1218" s="255" t="s">
        <v>608</v>
      </c>
      <c r="H1218" s="255" t="s">
        <v>609</v>
      </c>
      <c r="I1218" s="255" t="s">
        <v>1598</v>
      </c>
      <c r="J1218" s="255" t="s">
        <v>558</v>
      </c>
      <c r="L1218" s="267">
        <v>0</v>
      </c>
      <c r="M1218" s="262"/>
      <c r="N1218" s="262">
        <v>0</v>
      </c>
      <c r="O1218" s="262">
        <v>0</v>
      </c>
      <c r="P1218" s="262">
        <v>0</v>
      </c>
      <c r="Q1218" s="262">
        <v>0</v>
      </c>
      <c r="R1218" s="262">
        <v>0</v>
      </c>
      <c r="S1218" s="262">
        <v>0</v>
      </c>
      <c r="T1218" s="262">
        <v>0</v>
      </c>
      <c r="U1218" s="262">
        <v>0</v>
      </c>
      <c r="V1218" s="262">
        <v>0</v>
      </c>
      <c r="W1218" s="262">
        <v>0</v>
      </c>
      <c r="X1218" s="262">
        <v>0</v>
      </c>
      <c r="Y1218" s="262">
        <v>0</v>
      </c>
    </row>
    <row r="1219" spans="4:25" hidden="1" outlineLevel="1">
      <c r="D1219" s="255" t="s">
        <v>2056</v>
      </c>
      <c r="E1219" s="255" t="s">
        <v>55</v>
      </c>
      <c r="F1219" s="255" t="s">
        <v>608</v>
      </c>
      <c r="H1219" s="255" t="s">
        <v>609</v>
      </c>
      <c r="I1219" s="255" t="s">
        <v>2057</v>
      </c>
      <c r="J1219" s="255" t="s">
        <v>122</v>
      </c>
      <c r="L1219" s="267">
        <v>0</v>
      </c>
      <c r="M1219" s="262"/>
      <c r="N1219" s="262">
        <v>0</v>
      </c>
      <c r="O1219" s="262">
        <v>0</v>
      </c>
      <c r="P1219" s="262">
        <v>0</v>
      </c>
      <c r="Q1219" s="262">
        <v>0</v>
      </c>
      <c r="R1219" s="262">
        <v>0</v>
      </c>
      <c r="S1219" s="262">
        <v>0</v>
      </c>
      <c r="T1219" s="262">
        <v>0</v>
      </c>
      <c r="U1219" s="262">
        <v>0</v>
      </c>
      <c r="V1219" s="262">
        <v>0</v>
      </c>
      <c r="W1219" s="262">
        <v>0</v>
      </c>
      <c r="X1219" s="262">
        <v>0</v>
      </c>
      <c r="Y1219" s="262">
        <v>0</v>
      </c>
    </row>
    <row r="1220" spans="4:25" hidden="1" outlineLevel="1">
      <c r="D1220" s="255" t="s">
        <v>3671</v>
      </c>
      <c r="E1220" s="255" t="s">
        <v>55</v>
      </c>
      <c r="F1220" s="255" t="s">
        <v>608</v>
      </c>
      <c r="H1220" s="255" t="s">
        <v>609</v>
      </c>
      <c r="I1220" s="255" t="s">
        <v>2228</v>
      </c>
      <c r="J1220" s="255" t="s">
        <v>126</v>
      </c>
      <c r="L1220" s="267">
        <v>0</v>
      </c>
      <c r="M1220" s="262"/>
      <c r="N1220" s="262">
        <v>0</v>
      </c>
      <c r="O1220" s="262">
        <v>0</v>
      </c>
      <c r="P1220" s="262">
        <v>0</v>
      </c>
      <c r="Q1220" s="262">
        <v>0</v>
      </c>
      <c r="R1220" s="262">
        <v>0</v>
      </c>
      <c r="S1220" s="262">
        <v>0</v>
      </c>
      <c r="T1220" s="262">
        <v>0</v>
      </c>
      <c r="U1220" s="262">
        <v>0</v>
      </c>
      <c r="V1220" s="262">
        <v>0</v>
      </c>
      <c r="W1220" s="262">
        <v>0</v>
      </c>
      <c r="X1220" s="262">
        <v>0</v>
      </c>
      <c r="Y1220" s="262">
        <v>0</v>
      </c>
    </row>
    <row r="1221" spans="4:25" hidden="1" outlineLevel="1">
      <c r="D1221" s="255" t="s">
        <v>3671</v>
      </c>
      <c r="E1221" s="255" t="s">
        <v>55</v>
      </c>
      <c r="F1221" s="255" t="s">
        <v>608</v>
      </c>
      <c r="H1221" s="255" t="s">
        <v>609</v>
      </c>
      <c r="I1221" s="255" t="s">
        <v>3672</v>
      </c>
      <c r="J1221" s="255" t="s">
        <v>126</v>
      </c>
      <c r="L1221" s="267">
        <v>0</v>
      </c>
      <c r="M1221" s="262"/>
      <c r="N1221" s="262"/>
      <c r="O1221" s="262"/>
      <c r="P1221" s="262"/>
      <c r="Q1221" s="262">
        <v>0</v>
      </c>
      <c r="R1221" s="262">
        <v>0</v>
      </c>
      <c r="S1221" s="262">
        <v>0</v>
      </c>
      <c r="T1221" s="262">
        <v>0</v>
      </c>
      <c r="U1221" s="262">
        <v>0</v>
      </c>
      <c r="V1221" s="262">
        <v>0</v>
      </c>
      <c r="W1221" s="262">
        <v>0</v>
      </c>
      <c r="X1221" s="262">
        <v>0</v>
      </c>
      <c r="Y1221" s="262">
        <v>0</v>
      </c>
    </row>
    <row r="1222" spans="4:25" hidden="1" outlineLevel="1">
      <c r="D1222" s="255" t="s">
        <v>3671</v>
      </c>
      <c r="E1222" s="255" t="s">
        <v>55</v>
      </c>
      <c r="F1222" s="255" t="s">
        <v>608</v>
      </c>
      <c r="H1222" s="255" t="s">
        <v>609</v>
      </c>
      <c r="I1222" s="255" t="s">
        <v>3673</v>
      </c>
      <c r="J1222" s="255" t="s">
        <v>126</v>
      </c>
      <c r="L1222" s="267">
        <v>0</v>
      </c>
      <c r="M1222" s="262"/>
      <c r="N1222" s="262"/>
      <c r="O1222" s="262"/>
      <c r="P1222" s="262">
        <v>0</v>
      </c>
      <c r="Q1222" s="262">
        <v>0</v>
      </c>
      <c r="R1222" s="262">
        <v>0</v>
      </c>
      <c r="S1222" s="262">
        <v>0</v>
      </c>
      <c r="T1222" s="262">
        <v>0</v>
      </c>
      <c r="U1222" s="262">
        <v>0</v>
      </c>
      <c r="V1222" s="262">
        <v>0</v>
      </c>
      <c r="W1222" s="262">
        <v>0</v>
      </c>
      <c r="X1222" s="262">
        <v>0</v>
      </c>
      <c r="Y1222" s="262">
        <v>0</v>
      </c>
    </row>
    <row r="1223" spans="4:25" hidden="1" outlineLevel="1">
      <c r="D1223" s="255" t="s">
        <v>3671</v>
      </c>
      <c r="E1223" s="255" t="s">
        <v>55</v>
      </c>
      <c r="F1223" s="255" t="s">
        <v>608</v>
      </c>
      <c r="H1223" s="255" t="s">
        <v>609</v>
      </c>
      <c r="I1223" s="255" t="s">
        <v>3674</v>
      </c>
      <c r="J1223" s="255" t="s">
        <v>126</v>
      </c>
      <c r="L1223" s="267">
        <v>0</v>
      </c>
      <c r="M1223" s="262"/>
      <c r="N1223" s="262">
        <v>0</v>
      </c>
      <c r="O1223" s="262">
        <v>0</v>
      </c>
      <c r="P1223" s="262">
        <v>0</v>
      </c>
      <c r="Q1223" s="262">
        <v>0</v>
      </c>
      <c r="R1223" s="262">
        <v>0</v>
      </c>
      <c r="S1223" s="262">
        <v>0</v>
      </c>
      <c r="T1223" s="262">
        <v>0</v>
      </c>
      <c r="U1223" s="262">
        <v>0</v>
      </c>
      <c r="V1223" s="262">
        <v>0</v>
      </c>
      <c r="W1223" s="262">
        <v>0</v>
      </c>
      <c r="X1223" s="262">
        <v>0</v>
      </c>
      <c r="Y1223" s="262">
        <v>0</v>
      </c>
    </row>
    <row r="1224" spans="4:25" hidden="1" outlineLevel="1">
      <c r="D1224" s="255" t="s">
        <v>3671</v>
      </c>
      <c r="E1224" s="255" t="s">
        <v>55</v>
      </c>
      <c r="F1224" s="255" t="s">
        <v>608</v>
      </c>
      <c r="H1224" s="255" t="s">
        <v>609</v>
      </c>
      <c r="I1224" s="255" t="s">
        <v>2129</v>
      </c>
      <c r="J1224" s="255" t="s">
        <v>126</v>
      </c>
      <c r="L1224" s="267">
        <v>0</v>
      </c>
      <c r="M1224" s="262"/>
      <c r="N1224" s="262">
        <v>0</v>
      </c>
      <c r="O1224" s="262">
        <v>0</v>
      </c>
      <c r="P1224" s="262">
        <v>0</v>
      </c>
      <c r="Q1224" s="262">
        <v>0</v>
      </c>
      <c r="R1224" s="262">
        <v>0</v>
      </c>
      <c r="S1224" s="262">
        <v>0</v>
      </c>
      <c r="T1224" s="262">
        <v>0</v>
      </c>
      <c r="U1224" s="262">
        <v>0</v>
      </c>
      <c r="V1224" s="262">
        <v>0</v>
      </c>
      <c r="W1224" s="262">
        <v>0</v>
      </c>
      <c r="X1224" s="262">
        <v>0</v>
      </c>
      <c r="Y1224" s="262">
        <v>0</v>
      </c>
    </row>
    <row r="1225" spans="4:25" hidden="1" outlineLevel="1">
      <c r="D1225" s="255" t="s">
        <v>3671</v>
      </c>
      <c r="E1225" s="255" t="s">
        <v>54</v>
      </c>
      <c r="F1225" s="255" t="s">
        <v>608</v>
      </c>
      <c r="H1225" s="255" t="s">
        <v>609</v>
      </c>
      <c r="I1225" s="255" t="s">
        <v>1539</v>
      </c>
      <c r="J1225" s="255" t="s">
        <v>126</v>
      </c>
      <c r="L1225" s="267">
        <v>2807.8</v>
      </c>
      <c r="M1225" s="262"/>
      <c r="N1225" s="262">
        <v>0</v>
      </c>
      <c r="O1225" s="262">
        <v>0</v>
      </c>
      <c r="P1225" s="262">
        <v>0</v>
      </c>
      <c r="Q1225" s="262">
        <v>0</v>
      </c>
      <c r="R1225" s="262">
        <v>0</v>
      </c>
      <c r="S1225" s="262">
        <v>0</v>
      </c>
      <c r="T1225" s="262">
        <v>0</v>
      </c>
      <c r="U1225" s="262">
        <v>0</v>
      </c>
      <c r="V1225" s="262">
        <v>0</v>
      </c>
      <c r="W1225" s="262">
        <v>0</v>
      </c>
      <c r="X1225" s="262">
        <v>0</v>
      </c>
      <c r="Y1225" s="262">
        <v>2807.8</v>
      </c>
    </row>
    <row r="1226" spans="4:25" hidden="1" outlineLevel="1">
      <c r="D1226" s="255" t="s">
        <v>1599</v>
      </c>
      <c r="E1226" s="255" t="s">
        <v>55</v>
      </c>
      <c r="F1226" s="255" t="s">
        <v>608</v>
      </c>
      <c r="H1226" s="255" t="s">
        <v>609</v>
      </c>
      <c r="I1226" s="255" t="s">
        <v>1600</v>
      </c>
      <c r="J1226" s="255" t="s">
        <v>126</v>
      </c>
      <c r="L1226" s="267">
        <v>0</v>
      </c>
      <c r="M1226" s="262"/>
      <c r="N1226" s="262">
        <v>0</v>
      </c>
      <c r="O1226" s="262">
        <v>0</v>
      </c>
      <c r="P1226" s="262">
        <v>0</v>
      </c>
      <c r="Q1226" s="262">
        <v>0</v>
      </c>
      <c r="R1226" s="262">
        <v>0</v>
      </c>
      <c r="S1226" s="262">
        <v>0</v>
      </c>
      <c r="T1226" s="262">
        <v>0</v>
      </c>
      <c r="U1226" s="262">
        <v>0</v>
      </c>
      <c r="V1226" s="262">
        <v>0</v>
      </c>
      <c r="W1226" s="262">
        <v>0</v>
      </c>
      <c r="X1226" s="262">
        <v>0</v>
      </c>
      <c r="Y1226" s="262">
        <v>0</v>
      </c>
    </row>
    <row r="1227" spans="4:25" hidden="1" outlineLevel="1">
      <c r="D1227" s="255" t="s">
        <v>1790</v>
      </c>
      <c r="E1227" s="255" t="s">
        <v>54</v>
      </c>
      <c r="F1227" s="255" t="s">
        <v>608</v>
      </c>
      <c r="H1227" s="255" t="s">
        <v>609</v>
      </c>
      <c r="I1227" s="255" t="s">
        <v>1601</v>
      </c>
      <c r="J1227" s="255" t="s">
        <v>126</v>
      </c>
      <c r="L1227" s="267">
        <v>24394.5</v>
      </c>
      <c r="M1227" s="262"/>
      <c r="N1227" s="262">
        <v>0</v>
      </c>
      <c r="O1227" s="262">
        <v>0</v>
      </c>
      <c r="P1227" s="262">
        <v>0</v>
      </c>
      <c r="Q1227" s="262">
        <v>1462.5</v>
      </c>
      <c r="R1227" s="262">
        <v>2327</v>
      </c>
      <c r="S1227" s="262">
        <v>10523.5</v>
      </c>
      <c r="T1227" s="262">
        <v>10081.5</v>
      </c>
      <c r="U1227" s="262">
        <v>0</v>
      </c>
      <c r="V1227" s="262">
        <v>0</v>
      </c>
      <c r="W1227" s="262">
        <v>0</v>
      </c>
      <c r="X1227" s="262">
        <v>0</v>
      </c>
      <c r="Y1227" s="262">
        <v>0</v>
      </c>
    </row>
    <row r="1228" spans="4:25" hidden="1" outlineLevel="1">
      <c r="D1228" s="255" t="s">
        <v>3675</v>
      </c>
      <c r="E1228" s="255" t="s">
        <v>55</v>
      </c>
      <c r="F1228" s="255" t="s">
        <v>608</v>
      </c>
      <c r="H1228" s="255" t="s">
        <v>609</v>
      </c>
      <c r="I1228" s="255" t="s">
        <v>1791</v>
      </c>
      <c r="J1228" s="255" t="s">
        <v>993</v>
      </c>
      <c r="L1228" s="267">
        <v>0</v>
      </c>
      <c r="M1228" s="262"/>
      <c r="N1228" s="262">
        <v>0</v>
      </c>
      <c r="O1228" s="262">
        <v>0</v>
      </c>
      <c r="P1228" s="262">
        <v>0</v>
      </c>
      <c r="Q1228" s="262">
        <v>0</v>
      </c>
      <c r="R1228" s="262">
        <v>0</v>
      </c>
      <c r="S1228" s="262">
        <v>0</v>
      </c>
      <c r="T1228" s="262">
        <v>0</v>
      </c>
      <c r="U1228" s="262">
        <v>0</v>
      </c>
      <c r="V1228" s="262">
        <v>0</v>
      </c>
      <c r="W1228" s="262">
        <v>0</v>
      </c>
      <c r="X1228" s="262">
        <v>0</v>
      </c>
      <c r="Y1228" s="262">
        <v>0</v>
      </c>
    </row>
    <row r="1229" spans="4:25" hidden="1" outlineLevel="1">
      <c r="D1229" s="255" t="s">
        <v>1792</v>
      </c>
      <c r="E1229" s="255" t="s">
        <v>55</v>
      </c>
      <c r="F1229" s="255" t="s">
        <v>608</v>
      </c>
      <c r="H1229" s="255" t="s">
        <v>609</v>
      </c>
      <c r="I1229" s="255" t="s">
        <v>1793</v>
      </c>
      <c r="J1229" s="255" t="s">
        <v>993</v>
      </c>
      <c r="L1229" s="267">
        <v>0</v>
      </c>
      <c r="M1229" s="262"/>
      <c r="N1229" s="262">
        <v>0</v>
      </c>
      <c r="O1229" s="262">
        <v>0</v>
      </c>
      <c r="P1229" s="262">
        <v>0</v>
      </c>
      <c r="Q1229" s="262">
        <v>0</v>
      </c>
      <c r="R1229" s="262">
        <v>0</v>
      </c>
      <c r="S1229" s="262">
        <v>0</v>
      </c>
      <c r="T1229" s="262">
        <v>0</v>
      </c>
      <c r="U1229" s="262">
        <v>0</v>
      </c>
      <c r="V1229" s="262">
        <v>0</v>
      </c>
      <c r="W1229" s="262">
        <v>0</v>
      </c>
      <c r="X1229" s="262">
        <v>0</v>
      </c>
      <c r="Y1229" s="262">
        <v>0</v>
      </c>
    </row>
    <row r="1230" spans="4:25" hidden="1" outlineLevel="1">
      <c r="D1230" s="255" t="s">
        <v>1794</v>
      </c>
      <c r="E1230" s="255" t="s">
        <v>55</v>
      </c>
      <c r="F1230" s="255" t="s">
        <v>608</v>
      </c>
      <c r="H1230" s="255" t="s">
        <v>609</v>
      </c>
      <c r="I1230" s="255" t="s">
        <v>1795</v>
      </c>
      <c r="J1230" s="255" t="s">
        <v>993</v>
      </c>
      <c r="L1230" s="267">
        <v>0</v>
      </c>
      <c r="M1230" s="262"/>
      <c r="N1230" s="262">
        <v>0</v>
      </c>
      <c r="O1230" s="262">
        <v>0</v>
      </c>
      <c r="P1230" s="262">
        <v>0</v>
      </c>
      <c r="Q1230" s="262">
        <v>0</v>
      </c>
      <c r="R1230" s="262">
        <v>0</v>
      </c>
      <c r="S1230" s="262">
        <v>0</v>
      </c>
      <c r="T1230" s="262">
        <v>0</v>
      </c>
      <c r="U1230" s="262">
        <v>0</v>
      </c>
      <c r="V1230" s="262">
        <v>0</v>
      </c>
      <c r="W1230" s="262">
        <v>0</v>
      </c>
      <c r="X1230" s="262">
        <v>0</v>
      </c>
      <c r="Y1230" s="262">
        <v>0</v>
      </c>
    </row>
    <row r="1231" spans="4:25" hidden="1" outlineLevel="1">
      <c r="D1231" s="255" t="s">
        <v>1602</v>
      </c>
      <c r="E1231" s="255" t="s">
        <v>55</v>
      </c>
      <c r="F1231" s="255" t="s">
        <v>608</v>
      </c>
      <c r="H1231" s="255" t="s">
        <v>609</v>
      </c>
      <c r="I1231" s="255" t="s">
        <v>1603</v>
      </c>
      <c r="J1231" s="255" t="s">
        <v>615</v>
      </c>
      <c r="L1231" s="267">
        <v>0</v>
      </c>
      <c r="M1231" s="262"/>
      <c r="N1231" s="262">
        <v>0</v>
      </c>
      <c r="O1231" s="262">
        <v>0</v>
      </c>
      <c r="P1231" s="262">
        <v>0</v>
      </c>
      <c r="Q1231" s="262">
        <v>0</v>
      </c>
      <c r="R1231" s="262">
        <v>0</v>
      </c>
      <c r="S1231" s="262">
        <v>0</v>
      </c>
      <c r="T1231" s="262">
        <v>0</v>
      </c>
      <c r="U1231" s="262">
        <v>0</v>
      </c>
      <c r="V1231" s="262">
        <v>0</v>
      </c>
      <c r="W1231" s="262">
        <v>0</v>
      </c>
      <c r="X1231" s="262">
        <v>0</v>
      </c>
      <c r="Y1231" s="262">
        <v>0</v>
      </c>
    </row>
    <row r="1232" spans="4:25" hidden="1" outlineLevel="1">
      <c r="D1232" s="255" t="s">
        <v>1604</v>
      </c>
      <c r="E1232" s="255" t="s">
        <v>55</v>
      </c>
      <c r="F1232" s="255" t="s">
        <v>608</v>
      </c>
      <c r="H1232" s="255" t="s">
        <v>609</v>
      </c>
      <c r="I1232" s="255" t="s">
        <v>1605</v>
      </c>
      <c r="J1232" s="255" t="s">
        <v>615</v>
      </c>
      <c r="L1232" s="267">
        <v>0</v>
      </c>
      <c r="M1232" s="262"/>
      <c r="N1232" s="262">
        <v>0</v>
      </c>
      <c r="O1232" s="262">
        <v>0</v>
      </c>
      <c r="P1232" s="262">
        <v>0</v>
      </c>
      <c r="Q1232" s="262">
        <v>0</v>
      </c>
      <c r="R1232" s="262">
        <v>0</v>
      </c>
      <c r="S1232" s="262">
        <v>0</v>
      </c>
      <c r="T1232" s="262">
        <v>0</v>
      </c>
      <c r="U1232" s="262">
        <v>0</v>
      </c>
      <c r="V1232" s="262">
        <v>0</v>
      </c>
      <c r="W1232" s="262">
        <v>0</v>
      </c>
      <c r="X1232" s="262">
        <v>0</v>
      </c>
      <c r="Y1232" s="262">
        <v>0</v>
      </c>
    </row>
    <row r="1233" spans="4:25" hidden="1" outlineLevel="1">
      <c r="D1233" s="255" t="s">
        <v>2058</v>
      </c>
      <c r="E1233" s="255" t="s">
        <v>54</v>
      </c>
      <c r="F1233" s="255" t="s">
        <v>608</v>
      </c>
      <c r="H1233" s="255" t="s">
        <v>609</v>
      </c>
      <c r="I1233" s="255" t="s">
        <v>3676</v>
      </c>
      <c r="J1233" s="255" t="s">
        <v>126</v>
      </c>
      <c r="L1233" s="267">
        <v>0</v>
      </c>
      <c r="M1233" s="262"/>
      <c r="N1233" s="262"/>
      <c r="O1233" s="262"/>
      <c r="P1233" s="262">
        <v>0</v>
      </c>
      <c r="Q1233" s="262">
        <v>0</v>
      </c>
      <c r="R1233" s="262">
        <v>0</v>
      </c>
      <c r="S1233" s="262">
        <v>0</v>
      </c>
      <c r="T1233" s="262">
        <v>0</v>
      </c>
      <c r="U1233" s="262">
        <v>0</v>
      </c>
      <c r="V1233" s="262">
        <v>0</v>
      </c>
      <c r="W1233" s="262">
        <v>0</v>
      </c>
      <c r="X1233" s="262">
        <v>0</v>
      </c>
      <c r="Y1233" s="262">
        <v>0</v>
      </c>
    </row>
    <row r="1234" spans="4:25" hidden="1" outlineLevel="1">
      <c r="D1234" s="255" t="s">
        <v>3677</v>
      </c>
      <c r="E1234" s="255" t="s">
        <v>54</v>
      </c>
      <c r="F1234" s="255" t="s">
        <v>608</v>
      </c>
      <c r="H1234" s="255" t="s">
        <v>609</v>
      </c>
      <c r="I1234" s="255" t="s">
        <v>1606</v>
      </c>
      <c r="J1234" s="255" t="s">
        <v>126</v>
      </c>
      <c r="L1234" s="267">
        <v>0</v>
      </c>
      <c r="M1234" s="262"/>
      <c r="N1234" s="262">
        <v>0</v>
      </c>
      <c r="O1234" s="262">
        <v>0</v>
      </c>
      <c r="P1234" s="262"/>
      <c r="Q1234" s="262"/>
      <c r="R1234" s="262"/>
      <c r="S1234" s="262"/>
      <c r="T1234" s="262"/>
      <c r="U1234" s="262"/>
      <c r="V1234" s="262"/>
      <c r="W1234" s="262"/>
      <c r="X1234" s="262"/>
      <c r="Y1234" s="262"/>
    </row>
    <row r="1235" spans="4:25" hidden="1" outlineLevel="1">
      <c r="D1235" s="255" t="s">
        <v>1796</v>
      </c>
      <c r="E1235" s="255" t="s">
        <v>55</v>
      </c>
      <c r="F1235" s="255" t="s">
        <v>608</v>
      </c>
      <c r="H1235" s="255" t="s">
        <v>609</v>
      </c>
      <c r="I1235" s="255" t="s">
        <v>1797</v>
      </c>
      <c r="J1235" s="255" t="s">
        <v>993</v>
      </c>
      <c r="L1235" s="267">
        <v>0</v>
      </c>
      <c r="M1235" s="262"/>
      <c r="N1235" s="262">
        <v>0</v>
      </c>
      <c r="O1235" s="262">
        <v>0</v>
      </c>
      <c r="P1235" s="262">
        <v>0</v>
      </c>
      <c r="Q1235" s="262">
        <v>0</v>
      </c>
      <c r="R1235" s="262">
        <v>0</v>
      </c>
      <c r="S1235" s="262">
        <v>0</v>
      </c>
      <c r="T1235" s="262">
        <v>0</v>
      </c>
      <c r="U1235" s="262">
        <v>0</v>
      </c>
      <c r="V1235" s="262">
        <v>0</v>
      </c>
      <c r="W1235" s="262">
        <v>0</v>
      </c>
      <c r="X1235" s="262">
        <v>0</v>
      </c>
      <c r="Y1235" s="262">
        <v>0</v>
      </c>
    </row>
    <row r="1236" spans="4:25" hidden="1" outlineLevel="1">
      <c r="D1236" s="255" t="s">
        <v>1607</v>
      </c>
      <c r="E1236" s="255" t="s">
        <v>55</v>
      </c>
      <c r="F1236" s="255" t="s">
        <v>608</v>
      </c>
      <c r="H1236" s="255" t="s">
        <v>609</v>
      </c>
      <c r="I1236" s="255" t="s">
        <v>1608</v>
      </c>
      <c r="J1236" s="255" t="s">
        <v>614</v>
      </c>
      <c r="L1236" s="267">
        <v>0</v>
      </c>
      <c r="M1236" s="262"/>
      <c r="N1236" s="262">
        <v>0</v>
      </c>
      <c r="O1236" s="262">
        <v>0</v>
      </c>
      <c r="P1236" s="262">
        <v>0</v>
      </c>
      <c r="Q1236" s="262">
        <v>0</v>
      </c>
      <c r="R1236" s="262">
        <v>0</v>
      </c>
      <c r="S1236" s="262">
        <v>0</v>
      </c>
      <c r="T1236" s="262">
        <v>0</v>
      </c>
      <c r="U1236" s="262">
        <v>0</v>
      </c>
      <c r="V1236" s="262">
        <v>0</v>
      </c>
      <c r="W1236" s="262">
        <v>0</v>
      </c>
      <c r="X1236" s="262">
        <v>0</v>
      </c>
      <c r="Y1236" s="262">
        <v>0</v>
      </c>
    </row>
    <row r="1237" spans="4:25" hidden="1" outlineLevel="1">
      <c r="D1237" s="255" t="s">
        <v>1609</v>
      </c>
      <c r="E1237" s="255" t="s">
        <v>55</v>
      </c>
      <c r="F1237" s="255" t="s">
        <v>608</v>
      </c>
      <c r="H1237" s="255" t="s">
        <v>609</v>
      </c>
      <c r="I1237" s="255" t="s">
        <v>1610</v>
      </c>
      <c r="J1237" s="255" t="s">
        <v>561</v>
      </c>
      <c r="L1237" s="267">
        <v>0</v>
      </c>
      <c r="M1237" s="262"/>
      <c r="N1237" s="262">
        <v>0</v>
      </c>
      <c r="O1237" s="262">
        <v>0</v>
      </c>
      <c r="P1237" s="262">
        <v>0</v>
      </c>
      <c r="Q1237" s="262">
        <v>0</v>
      </c>
      <c r="R1237" s="262">
        <v>0</v>
      </c>
      <c r="S1237" s="262">
        <v>0</v>
      </c>
      <c r="T1237" s="262">
        <v>0</v>
      </c>
      <c r="U1237" s="262">
        <v>0</v>
      </c>
      <c r="V1237" s="262">
        <v>0</v>
      </c>
      <c r="W1237" s="262">
        <v>0</v>
      </c>
      <c r="X1237" s="262">
        <v>0</v>
      </c>
      <c r="Y1237" s="262">
        <v>0</v>
      </c>
    </row>
    <row r="1238" spans="4:25" hidden="1" outlineLevel="1">
      <c r="D1238" s="255" t="s">
        <v>3678</v>
      </c>
      <c r="E1238" s="255" t="s">
        <v>56</v>
      </c>
      <c r="F1238" s="255" t="s">
        <v>608</v>
      </c>
      <c r="H1238" s="255" t="s">
        <v>609</v>
      </c>
      <c r="I1238" s="255" t="s">
        <v>3679</v>
      </c>
      <c r="J1238" s="255" t="s">
        <v>125</v>
      </c>
      <c r="L1238" s="267">
        <v>7892.5</v>
      </c>
      <c r="M1238" s="262"/>
      <c r="N1238" s="262"/>
      <c r="O1238" s="262"/>
      <c r="P1238" s="262"/>
      <c r="Q1238" s="262">
        <v>3946.25</v>
      </c>
      <c r="R1238" s="262">
        <v>3946.25</v>
      </c>
      <c r="S1238" s="262">
        <v>0</v>
      </c>
      <c r="T1238" s="262">
        <v>0</v>
      </c>
      <c r="U1238" s="262">
        <v>0</v>
      </c>
      <c r="V1238" s="262">
        <v>0</v>
      </c>
      <c r="W1238" s="262">
        <v>0</v>
      </c>
      <c r="X1238" s="262">
        <v>0</v>
      </c>
      <c r="Y1238" s="262">
        <v>0</v>
      </c>
    </row>
    <row r="1239" spans="4:25" hidden="1" outlineLevel="1">
      <c r="D1239" s="255" t="s">
        <v>2059</v>
      </c>
      <c r="E1239" s="255" t="s">
        <v>2234</v>
      </c>
      <c r="F1239" s="255" t="s">
        <v>608</v>
      </c>
      <c r="H1239" s="255" t="s">
        <v>609</v>
      </c>
      <c r="I1239" s="255" t="s">
        <v>3680</v>
      </c>
      <c r="J1239" s="255" t="s">
        <v>1029</v>
      </c>
      <c r="L1239" s="267">
        <v>0</v>
      </c>
      <c r="M1239" s="262"/>
      <c r="N1239" s="262">
        <v>0</v>
      </c>
      <c r="O1239" s="262">
        <v>0</v>
      </c>
      <c r="P1239" s="262">
        <v>0</v>
      </c>
      <c r="Q1239" s="262">
        <v>0</v>
      </c>
      <c r="R1239" s="262">
        <v>0</v>
      </c>
      <c r="S1239" s="262">
        <v>0</v>
      </c>
      <c r="T1239" s="262">
        <v>0</v>
      </c>
      <c r="U1239" s="262">
        <v>0</v>
      </c>
      <c r="V1239" s="262">
        <v>0</v>
      </c>
      <c r="W1239" s="262">
        <v>0</v>
      </c>
      <c r="X1239" s="262">
        <v>0</v>
      </c>
      <c r="Y1239" s="262">
        <v>0</v>
      </c>
    </row>
    <row r="1240" spans="4:25" hidden="1" outlineLevel="1">
      <c r="D1240" s="255" t="s">
        <v>1798</v>
      </c>
      <c r="E1240" s="255" t="s">
        <v>55</v>
      </c>
      <c r="F1240" s="255" t="s">
        <v>608</v>
      </c>
      <c r="H1240" s="255" t="s">
        <v>609</v>
      </c>
      <c r="I1240" s="255" t="s">
        <v>1799</v>
      </c>
      <c r="J1240" s="255" t="s">
        <v>993</v>
      </c>
      <c r="L1240" s="267">
        <v>703.31741999999997</v>
      </c>
      <c r="M1240" s="262"/>
      <c r="N1240" s="262">
        <v>0</v>
      </c>
      <c r="O1240" s="262">
        <v>0</v>
      </c>
      <c r="P1240" s="262">
        <v>703.31741999999997</v>
      </c>
      <c r="Q1240" s="262">
        <v>0</v>
      </c>
      <c r="R1240" s="262">
        <v>0</v>
      </c>
      <c r="S1240" s="262">
        <v>0</v>
      </c>
      <c r="T1240" s="262">
        <v>0</v>
      </c>
      <c r="U1240" s="262">
        <v>0</v>
      </c>
      <c r="V1240" s="262">
        <v>0</v>
      </c>
      <c r="W1240" s="262">
        <v>0</v>
      </c>
      <c r="X1240" s="262">
        <v>0</v>
      </c>
      <c r="Y1240" s="262">
        <v>0</v>
      </c>
    </row>
    <row r="1241" spans="4:25" hidden="1" outlineLevel="1">
      <c r="D1241" s="255" t="s">
        <v>1611</v>
      </c>
      <c r="E1241" s="255" t="s">
        <v>55</v>
      </c>
      <c r="F1241" s="255" t="s">
        <v>608</v>
      </c>
      <c r="H1241" s="255" t="s">
        <v>609</v>
      </c>
      <c r="I1241" s="255" t="s">
        <v>1612</v>
      </c>
      <c r="J1241" s="255" t="s">
        <v>614</v>
      </c>
      <c r="L1241" s="267">
        <v>0</v>
      </c>
      <c r="M1241" s="262"/>
      <c r="N1241" s="262">
        <v>0</v>
      </c>
      <c r="O1241" s="262">
        <v>0</v>
      </c>
      <c r="P1241" s="262">
        <v>0</v>
      </c>
      <c r="Q1241" s="262">
        <v>0</v>
      </c>
      <c r="R1241" s="262">
        <v>0</v>
      </c>
      <c r="S1241" s="262">
        <v>0</v>
      </c>
      <c r="T1241" s="262">
        <v>0</v>
      </c>
      <c r="U1241" s="262">
        <v>0</v>
      </c>
      <c r="V1241" s="262">
        <v>0</v>
      </c>
      <c r="W1241" s="262">
        <v>0</v>
      </c>
      <c r="X1241" s="262">
        <v>0</v>
      </c>
      <c r="Y1241" s="262">
        <v>0</v>
      </c>
    </row>
    <row r="1242" spans="4:25" hidden="1" outlineLevel="1">
      <c r="D1242" s="255" t="s">
        <v>2060</v>
      </c>
      <c r="E1242" s="255" t="s">
        <v>55</v>
      </c>
      <c r="F1242" s="255" t="s">
        <v>608</v>
      </c>
      <c r="H1242" s="255" t="s">
        <v>609</v>
      </c>
      <c r="I1242" s="255" t="s">
        <v>2061</v>
      </c>
      <c r="J1242" s="255" t="s">
        <v>122</v>
      </c>
      <c r="L1242" s="267">
        <v>0</v>
      </c>
      <c r="M1242" s="262"/>
      <c r="N1242" s="262">
        <v>0</v>
      </c>
      <c r="O1242" s="262">
        <v>0</v>
      </c>
      <c r="P1242" s="262">
        <v>0</v>
      </c>
      <c r="Q1242" s="262">
        <v>0</v>
      </c>
      <c r="R1242" s="262">
        <v>0</v>
      </c>
      <c r="S1242" s="262">
        <v>0</v>
      </c>
      <c r="T1242" s="262">
        <v>0</v>
      </c>
      <c r="U1242" s="262">
        <v>0</v>
      </c>
      <c r="V1242" s="262">
        <v>0</v>
      </c>
      <c r="W1242" s="262">
        <v>0</v>
      </c>
      <c r="X1242" s="262">
        <v>0</v>
      </c>
      <c r="Y1242" s="262">
        <v>0</v>
      </c>
    </row>
    <row r="1243" spans="4:25" hidden="1" outlineLevel="1">
      <c r="D1243" s="255" t="s">
        <v>1800</v>
      </c>
      <c r="E1243" s="255" t="s">
        <v>70</v>
      </c>
      <c r="F1243" s="255" t="s">
        <v>608</v>
      </c>
      <c r="H1243" s="255" t="s">
        <v>609</v>
      </c>
      <c r="I1243" s="255" t="s">
        <v>1542</v>
      </c>
      <c r="J1243" s="255" t="s">
        <v>0</v>
      </c>
      <c r="L1243" s="267">
        <v>0</v>
      </c>
      <c r="M1243" s="262"/>
      <c r="N1243" s="262">
        <v>0</v>
      </c>
      <c r="O1243" s="262">
        <v>0</v>
      </c>
      <c r="P1243" s="262">
        <v>0</v>
      </c>
      <c r="Q1243" s="262">
        <v>0</v>
      </c>
      <c r="R1243" s="262">
        <v>0</v>
      </c>
      <c r="S1243" s="262">
        <v>0</v>
      </c>
      <c r="T1243" s="262">
        <v>0</v>
      </c>
      <c r="U1243" s="262">
        <v>0</v>
      </c>
      <c r="V1243" s="262">
        <v>0</v>
      </c>
      <c r="W1243" s="262">
        <v>0</v>
      </c>
      <c r="X1243" s="262">
        <v>0</v>
      </c>
      <c r="Y1243" s="262">
        <v>0</v>
      </c>
    </row>
    <row r="1244" spans="4:25" hidden="1" outlineLevel="1">
      <c r="D1244" s="255" t="s">
        <v>1613</v>
      </c>
      <c r="E1244" s="255" t="s">
        <v>55</v>
      </c>
      <c r="F1244" s="255" t="s">
        <v>608</v>
      </c>
      <c r="H1244" s="255" t="s">
        <v>609</v>
      </c>
      <c r="I1244" s="255" t="s">
        <v>1614</v>
      </c>
      <c r="J1244" s="255" t="s">
        <v>615</v>
      </c>
      <c r="L1244" s="267">
        <v>0</v>
      </c>
      <c r="M1244" s="262"/>
      <c r="N1244" s="262">
        <v>0</v>
      </c>
      <c r="O1244" s="262">
        <v>0</v>
      </c>
      <c r="P1244" s="262">
        <v>0</v>
      </c>
      <c r="Q1244" s="262">
        <v>0</v>
      </c>
      <c r="R1244" s="262">
        <v>0</v>
      </c>
      <c r="S1244" s="262">
        <v>0</v>
      </c>
      <c r="T1244" s="262">
        <v>0</v>
      </c>
      <c r="U1244" s="262">
        <v>0</v>
      </c>
      <c r="V1244" s="262">
        <v>0</v>
      </c>
      <c r="W1244" s="262">
        <v>0</v>
      </c>
      <c r="X1244" s="262">
        <v>0</v>
      </c>
      <c r="Y1244" s="262">
        <v>0</v>
      </c>
    </row>
    <row r="1245" spans="4:25" hidden="1" outlineLevel="1">
      <c r="D1245" s="255" t="s">
        <v>1615</v>
      </c>
      <c r="E1245" s="255" t="s">
        <v>55</v>
      </c>
      <c r="F1245" s="255" t="s">
        <v>608</v>
      </c>
      <c r="H1245" s="255" t="s">
        <v>609</v>
      </c>
      <c r="I1245" s="255" t="s">
        <v>1616</v>
      </c>
      <c r="J1245" s="255" t="s">
        <v>127</v>
      </c>
      <c r="L1245" s="267">
        <v>0</v>
      </c>
      <c r="M1245" s="262"/>
      <c r="N1245" s="262">
        <v>0</v>
      </c>
      <c r="O1245" s="262">
        <v>0</v>
      </c>
      <c r="P1245" s="262">
        <v>0</v>
      </c>
      <c r="Q1245" s="262">
        <v>0</v>
      </c>
      <c r="R1245" s="262">
        <v>0</v>
      </c>
      <c r="S1245" s="262">
        <v>0</v>
      </c>
      <c r="T1245" s="262">
        <v>0</v>
      </c>
      <c r="U1245" s="262">
        <v>0</v>
      </c>
      <c r="V1245" s="262">
        <v>0</v>
      </c>
      <c r="W1245" s="262">
        <v>0</v>
      </c>
      <c r="X1245" s="262">
        <v>0</v>
      </c>
      <c r="Y1245" s="262">
        <v>0</v>
      </c>
    </row>
    <row r="1246" spans="4:25" hidden="1" outlineLevel="1">
      <c r="D1246" s="255" t="s">
        <v>1617</v>
      </c>
      <c r="E1246" s="255" t="s">
        <v>55</v>
      </c>
      <c r="F1246" s="255" t="s">
        <v>608</v>
      </c>
      <c r="H1246" s="255" t="s">
        <v>609</v>
      </c>
      <c r="I1246" s="255" t="s">
        <v>1618</v>
      </c>
      <c r="J1246" s="255" t="s">
        <v>614</v>
      </c>
      <c r="L1246" s="267">
        <v>0</v>
      </c>
      <c r="M1246" s="262"/>
      <c r="N1246" s="262">
        <v>0</v>
      </c>
      <c r="O1246" s="262">
        <v>0</v>
      </c>
      <c r="P1246" s="262">
        <v>0</v>
      </c>
      <c r="Q1246" s="262">
        <v>0</v>
      </c>
      <c r="R1246" s="262">
        <v>0</v>
      </c>
      <c r="S1246" s="262">
        <v>0</v>
      </c>
      <c r="T1246" s="262">
        <v>0</v>
      </c>
      <c r="U1246" s="262">
        <v>0</v>
      </c>
      <c r="V1246" s="262">
        <v>0</v>
      </c>
      <c r="W1246" s="262">
        <v>0</v>
      </c>
      <c r="X1246" s="262">
        <v>0</v>
      </c>
      <c r="Y1246" s="262">
        <v>0</v>
      </c>
    </row>
    <row r="1247" spans="4:25" hidden="1" outlineLevel="1">
      <c r="D1247" s="255" t="s">
        <v>3681</v>
      </c>
      <c r="E1247" s="255" t="s">
        <v>54</v>
      </c>
      <c r="F1247" s="255" t="s">
        <v>608</v>
      </c>
      <c r="H1247" s="255" t="s">
        <v>609</v>
      </c>
      <c r="I1247" s="255" t="s">
        <v>1619</v>
      </c>
      <c r="J1247" s="255" t="s">
        <v>126</v>
      </c>
      <c r="L1247" s="267">
        <v>540169.21100000001</v>
      </c>
      <c r="M1247" s="262"/>
      <c r="N1247" s="262">
        <v>82733.399999999994</v>
      </c>
      <c r="O1247" s="262">
        <v>5470</v>
      </c>
      <c r="P1247" s="262">
        <v>105115.8</v>
      </c>
      <c r="Q1247" s="262">
        <v>20935.2</v>
      </c>
      <c r="R1247" s="262">
        <v>40913.4</v>
      </c>
      <c r="S1247" s="262">
        <v>57203.811000000002</v>
      </c>
      <c r="T1247" s="262">
        <v>33640.199999999997</v>
      </c>
      <c r="U1247" s="262">
        <v>4752</v>
      </c>
      <c r="V1247" s="262">
        <v>37356</v>
      </c>
      <c r="W1247" s="262">
        <v>37356</v>
      </c>
      <c r="X1247" s="262">
        <v>95289.4</v>
      </c>
      <c r="Y1247" s="262">
        <v>19404</v>
      </c>
    </row>
    <row r="1248" spans="4:25" hidden="1" outlineLevel="1">
      <c r="D1248" s="255" t="s">
        <v>1620</v>
      </c>
      <c r="E1248" s="255" t="s">
        <v>55</v>
      </c>
      <c r="F1248" s="255" t="s">
        <v>608</v>
      </c>
      <c r="H1248" s="255" t="s">
        <v>609</v>
      </c>
      <c r="I1248" s="255" t="s">
        <v>1621</v>
      </c>
      <c r="J1248" s="255" t="s">
        <v>615</v>
      </c>
      <c r="L1248" s="267">
        <v>0</v>
      </c>
      <c r="M1248" s="262"/>
      <c r="N1248" s="262">
        <v>0</v>
      </c>
      <c r="O1248" s="262">
        <v>0</v>
      </c>
      <c r="P1248" s="262">
        <v>0</v>
      </c>
      <c r="Q1248" s="262">
        <v>0</v>
      </c>
      <c r="R1248" s="262">
        <v>0</v>
      </c>
      <c r="S1248" s="262">
        <v>0</v>
      </c>
      <c r="T1248" s="262">
        <v>0</v>
      </c>
      <c r="U1248" s="262">
        <v>0</v>
      </c>
      <c r="V1248" s="262">
        <v>0</v>
      </c>
      <c r="W1248" s="262">
        <v>0</v>
      </c>
      <c r="X1248" s="262">
        <v>0</v>
      </c>
      <c r="Y1248" s="262">
        <v>0</v>
      </c>
    </row>
    <row r="1249" spans="4:25" hidden="1" outlineLevel="1">
      <c r="D1249" s="255" t="s">
        <v>1622</v>
      </c>
      <c r="E1249" s="255" t="s">
        <v>56</v>
      </c>
      <c r="F1249" s="255" t="s">
        <v>608</v>
      </c>
      <c r="H1249" s="255" t="s">
        <v>609</v>
      </c>
      <c r="I1249" s="255" t="s">
        <v>1623</v>
      </c>
      <c r="J1249" s="255" t="s">
        <v>125</v>
      </c>
      <c r="L1249" s="267">
        <v>0</v>
      </c>
      <c r="M1249" s="262"/>
      <c r="N1249" s="262">
        <v>0</v>
      </c>
      <c r="O1249" s="262">
        <v>0</v>
      </c>
      <c r="P1249" s="262">
        <v>0</v>
      </c>
      <c r="Q1249" s="262">
        <v>0</v>
      </c>
      <c r="R1249" s="262">
        <v>0</v>
      </c>
      <c r="S1249" s="262">
        <v>0</v>
      </c>
      <c r="T1249" s="262">
        <v>0</v>
      </c>
      <c r="U1249" s="262">
        <v>0</v>
      </c>
      <c r="V1249" s="262">
        <v>0</v>
      </c>
      <c r="W1249" s="262">
        <v>0</v>
      </c>
      <c r="X1249" s="262">
        <v>0</v>
      </c>
      <c r="Y1249" s="262">
        <v>0</v>
      </c>
    </row>
    <row r="1250" spans="4:25" hidden="1" outlineLevel="1">
      <c r="D1250" s="255" t="s">
        <v>1624</v>
      </c>
      <c r="E1250" s="255" t="s">
        <v>56</v>
      </c>
      <c r="F1250" s="255" t="s">
        <v>608</v>
      </c>
      <c r="H1250" s="255" t="s">
        <v>609</v>
      </c>
      <c r="I1250" s="255" t="s">
        <v>1625</v>
      </c>
      <c r="J1250" s="255" t="s">
        <v>125</v>
      </c>
      <c r="L1250" s="267">
        <v>860</v>
      </c>
      <c r="M1250" s="262"/>
      <c r="N1250" s="262">
        <v>0</v>
      </c>
      <c r="O1250" s="262">
        <v>0</v>
      </c>
      <c r="P1250" s="262">
        <v>0</v>
      </c>
      <c r="Q1250" s="262">
        <v>430</v>
      </c>
      <c r="R1250" s="262">
        <v>430</v>
      </c>
      <c r="S1250" s="262">
        <v>0</v>
      </c>
      <c r="T1250" s="262">
        <v>0</v>
      </c>
      <c r="U1250" s="262">
        <v>0</v>
      </c>
      <c r="V1250" s="262">
        <v>0</v>
      </c>
      <c r="W1250" s="262">
        <v>0</v>
      </c>
      <c r="X1250" s="262">
        <v>0</v>
      </c>
      <c r="Y1250" s="262">
        <v>0</v>
      </c>
    </row>
    <row r="1251" spans="4:25" hidden="1" outlineLevel="1">
      <c r="D1251" s="255" t="s">
        <v>2136</v>
      </c>
      <c r="E1251" s="255" t="s">
        <v>55</v>
      </c>
      <c r="F1251" s="255" t="s">
        <v>608</v>
      </c>
      <c r="H1251" s="255" t="s">
        <v>609</v>
      </c>
      <c r="I1251" s="255" t="s">
        <v>1626</v>
      </c>
      <c r="J1251" s="255" t="s">
        <v>123</v>
      </c>
      <c r="L1251" s="267">
        <v>0</v>
      </c>
      <c r="M1251" s="262"/>
      <c r="N1251" s="262">
        <v>0</v>
      </c>
      <c r="O1251" s="262">
        <v>0</v>
      </c>
      <c r="P1251" s="262">
        <v>0</v>
      </c>
      <c r="Q1251" s="262">
        <v>0</v>
      </c>
      <c r="R1251" s="262">
        <v>0</v>
      </c>
      <c r="S1251" s="262">
        <v>0</v>
      </c>
      <c r="T1251" s="262">
        <v>0</v>
      </c>
      <c r="U1251" s="262">
        <v>0</v>
      </c>
      <c r="V1251" s="262">
        <v>0</v>
      </c>
      <c r="W1251" s="262">
        <v>0</v>
      </c>
      <c r="X1251" s="262">
        <v>0</v>
      </c>
      <c r="Y1251" s="262">
        <v>0</v>
      </c>
    </row>
    <row r="1252" spans="4:25" hidden="1" outlineLevel="1">
      <c r="D1252" s="255" t="s">
        <v>1627</v>
      </c>
      <c r="E1252" s="255" t="s">
        <v>55</v>
      </c>
      <c r="F1252" s="255" t="s">
        <v>608</v>
      </c>
      <c r="H1252" s="255" t="s">
        <v>609</v>
      </c>
      <c r="I1252" s="255" t="s">
        <v>1628</v>
      </c>
      <c r="J1252" s="255" t="s">
        <v>614</v>
      </c>
      <c r="L1252" s="267">
        <v>498</v>
      </c>
      <c r="M1252" s="262"/>
      <c r="N1252" s="262">
        <v>0</v>
      </c>
      <c r="O1252" s="262">
        <v>0</v>
      </c>
      <c r="P1252" s="262">
        <v>0</v>
      </c>
      <c r="Q1252" s="262">
        <v>498</v>
      </c>
      <c r="R1252" s="262">
        <v>0</v>
      </c>
      <c r="S1252" s="262">
        <v>0</v>
      </c>
      <c r="T1252" s="262">
        <v>0</v>
      </c>
      <c r="U1252" s="262">
        <v>0</v>
      </c>
      <c r="V1252" s="262">
        <v>0</v>
      </c>
      <c r="W1252" s="262">
        <v>0</v>
      </c>
      <c r="X1252" s="262">
        <v>0</v>
      </c>
      <c r="Y1252" s="262">
        <v>0</v>
      </c>
    </row>
    <row r="1253" spans="4:25" hidden="1" outlineLevel="1">
      <c r="D1253" s="255" t="s">
        <v>1630</v>
      </c>
      <c r="E1253" s="255" t="s">
        <v>55</v>
      </c>
      <c r="F1253" s="255" t="s">
        <v>608</v>
      </c>
      <c r="H1253" s="255" t="s">
        <v>609</v>
      </c>
      <c r="I1253" s="255" t="s">
        <v>1629</v>
      </c>
      <c r="J1253" s="255" t="s">
        <v>123</v>
      </c>
      <c r="L1253" s="267">
        <v>0</v>
      </c>
      <c r="M1253" s="262"/>
      <c r="N1253" s="262">
        <v>0</v>
      </c>
      <c r="O1253" s="262">
        <v>0</v>
      </c>
      <c r="P1253" s="262">
        <v>0</v>
      </c>
      <c r="Q1253" s="262">
        <v>0</v>
      </c>
      <c r="R1253" s="262">
        <v>0</v>
      </c>
      <c r="S1253" s="262">
        <v>0</v>
      </c>
      <c r="T1253" s="262">
        <v>0</v>
      </c>
      <c r="U1253" s="262">
        <v>0</v>
      </c>
      <c r="V1253" s="262">
        <v>0</v>
      </c>
      <c r="W1253" s="262">
        <v>0</v>
      </c>
      <c r="X1253" s="262">
        <v>0</v>
      </c>
      <c r="Y1253" s="262">
        <v>0</v>
      </c>
    </row>
    <row r="1254" spans="4:25" hidden="1" outlineLevel="1">
      <c r="D1254" s="255" t="s">
        <v>1630</v>
      </c>
      <c r="E1254" s="255" t="s">
        <v>55</v>
      </c>
      <c r="F1254" s="255" t="s">
        <v>608</v>
      </c>
      <c r="H1254" s="255" t="s">
        <v>609</v>
      </c>
      <c r="I1254" s="255" t="s">
        <v>1631</v>
      </c>
      <c r="J1254" s="255" t="s">
        <v>558</v>
      </c>
      <c r="L1254" s="267">
        <v>0</v>
      </c>
      <c r="M1254" s="262"/>
      <c r="N1254" s="262">
        <v>0</v>
      </c>
      <c r="O1254" s="262">
        <v>0</v>
      </c>
      <c r="P1254" s="262">
        <v>0</v>
      </c>
      <c r="Q1254" s="262">
        <v>0</v>
      </c>
      <c r="R1254" s="262">
        <v>0</v>
      </c>
      <c r="S1254" s="262">
        <v>0</v>
      </c>
      <c r="T1254" s="262">
        <v>0</v>
      </c>
      <c r="U1254" s="262">
        <v>0</v>
      </c>
      <c r="V1254" s="262">
        <v>0</v>
      </c>
      <c r="W1254" s="262">
        <v>0</v>
      </c>
      <c r="X1254" s="262">
        <v>0</v>
      </c>
      <c r="Y1254" s="262">
        <v>0</v>
      </c>
    </row>
    <row r="1255" spans="4:25" hidden="1" outlineLevel="1">
      <c r="D1255" s="255" t="s">
        <v>2062</v>
      </c>
      <c r="E1255" s="255" t="s">
        <v>55</v>
      </c>
      <c r="F1255" s="255" t="s">
        <v>608</v>
      </c>
      <c r="H1255" s="255" t="s">
        <v>609</v>
      </c>
      <c r="I1255" s="255" t="s">
        <v>2063</v>
      </c>
      <c r="J1255" s="255" t="s">
        <v>122</v>
      </c>
      <c r="L1255" s="267">
        <v>0</v>
      </c>
      <c r="M1255" s="262"/>
      <c r="N1255" s="262">
        <v>0</v>
      </c>
      <c r="O1255" s="262">
        <v>0</v>
      </c>
      <c r="P1255" s="262">
        <v>0</v>
      </c>
      <c r="Q1255" s="262">
        <v>0</v>
      </c>
      <c r="R1255" s="262">
        <v>0</v>
      </c>
      <c r="S1255" s="262">
        <v>0</v>
      </c>
      <c r="T1255" s="262">
        <v>0</v>
      </c>
      <c r="U1255" s="262">
        <v>0</v>
      </c>
      <c r="V1255" s="262">
        <v>0</v>
      </c>
      <c r="W1255" s="262">
        <v>0</v>
      </c>
      <c r="X1255" s="262">
        <v>0</v>
      </c>
      <c r="Y1255" s="262">
        <v>0</v>
      </c>
    </row>
    <row r="1256" spans="4:25" hidden="1" outlineLevel="1">
      <c r="D1256" s="255" t="s">
        <v>1632</v>
      </c>
      <c r="E1256" s="255" t="s">
        <v>55</v>
      </c>
      <c r="F1256" s="255" t="s">
        <v>608</v>
      </c>
      <c r="H1256" s="255" t="s">
        <v>609</v>
      </c>
      <c r="I1256" s="255" t="s">
        <v>1633</v>
      </c>
      <c r="J1256" s="255" t="s">
        <v>614</v>
      </c>
      <c r="L1256" s="267">
        <v>0</v>
      </c>
      <c r="M1256" s="262"/>
      <c r="N1256" s="262">
        <v>0</v>
      </c>
      <c r="O1256" s="262">
        <v>0</v>
      </c>
      <c r="P1256" s="262">
        <v>0</v>
      </c>
      <c r="Q1256" s="262">
        <v>0</v>
      </c>
      <c r="R1256" s="262">
        <v>0</v>
      </c>
      <c r="S1256" s="262">
        <v>0</v>
      </c>
      <c r="T1256" s="262">
        <v>0</v>
      </c>
      <c r="U1256" s="262">
        <v>0</v>
      </c>
      <c r="V1256" s="262">
        <v>0</v>
      </c>
      <c r="W1256" s="262">
        <v>0</v>
      </c>
      <c r="X1256" s="262">
        <v>0</v>
      </c>
      <c r="Y1256" s="262">
        <v>0</v>
      </c>
    </row>
    <row r="1257" spans="4:25" hidden="1" outlineLevel="1">
      <c r="D1257" s="255" t="s">
        <v>2469</v>
      </c>
      <c r="E1257" s="255" t="s">
        <v>55</v>
      </c>
      <c r="F1257" s="255" t="s">
        <v>608</v>
      </c>
      <c r="H1257" s="255" t="s">
        <v>609</v>
      </c>
      <c r="I1257" s="255" t="s">
        <v>2470</v>
      </c>
      <c r="J1257" s="255" t="s">
        <v>123</v>
      </c>
      <c r="L1257" s="267">
        <v>0</v>
      </c>
      <c r="M1257" s="262"/>
      <c r="N1257" s="262">
        <v>0</v>
      </c>
      <c r="O1257" s="262">
        <v>0</v>
      </c>
      <c r="P1257" s="262">
        <v>0</v>
      </c>
      <c r="Q1257" s="262">
        <v>0</v>
      </c>
      <c r="R1257" s="262">
        <v>0</v>
      </c>
      <c r="S1257" s="262">
        <v>0</v>
      </c>
      <c r="T1257" s="262">
        <v>0</v>
      </c>
      <c r="U1257" s="262">
        <v>0</v>
      </c>
      <c r="V1257" s="262">
        <v>0</v>
      </c>
      <c r="W1257" s="262">
        <v>0</v>
      </c>
      <c r="X1257" s="262">
        <v>0</v>
      </c>
      <c r="Y1257" s="262">
        <v>0</v>
      </c>
    </row>
    <row r="1258" spans="4:25" hidden="1" outlineLevel="1">
      <c r="D1258" s="255" t="s">
        <v>1801</v>
      </c>
      <c r="E1258" s="255" t="s">
        <v>55</v>
      </c>
      <c r="F1258" s="255" t="s">
        <v>608</v>
      </c>
      <c r="H1258" s="255" t="s">
        <v>609</v>
      </c>
      <c r="I1258" s="255" t="s">
        <v>1802</v>
      </c>
      <c r="J1258" s="255" t="s">
        <v>558</v>
      </c>
      <c r="L1258" s="267">
        <v>0</v>
      </c>
      <c r="M1258" s="262"/>
      <c r="N1258" s="262">
        <v>0</v>
      </c>
      <c r="O1258" s="262">
        <v>0</v>
      </c>
      <c r="P1258" s="262">
        <v>0</v>
      </c>
      <c r="Q1258" s="262">
        <v>0</v>
      </c>
      <c r="R1258" s="262">
        <v>0</v>
      </c>
      <c r="S1258" s="262">
        <v>0</v>
      </c>
      <c r="T1258" s="262">
        <v>0</v>
      </c>
      <c r="U1258" s="262">
        <v>0</v>
      </c>
      <c r="V1258" s="262">
        <v>0</v>
      </c>
      <c r="W1258" s="262">
        <v>0</v>
      </c>
      <c r="X1258" s="262">
        <v>0</v>
      </c>
      <c r="Y1258" s="262">
        <v>0</v>
      </c>
    </row>
    <row r="1259" spans="4:25" hidden="1" outlineLevel="1">
      <c r="D1259" s="255" t="s">
        <v>2065</v>
      </c>
      <c r="E1259" s="255" t="s">
        <v>55</v>
      </c>
      <c r="F1259" s="255" t="s">
        <v>608</v>
      </c>
      <c r="H1259" s="255" t="s">
        <v>609</v>
      </c>
      <c r="I1259" s="255" t="s">
        <v>2066</v>
      </c>
      <c r="J1259" s="255" t="s">
        <v>122</v>
      </c>
      <c r="L1259" s="267">
        <v>0</v>
      </c>
      <c r="M1259" s="262"/>
      <c r="N1259" s="262">
        <v>0</v>
      </c>
      <c r="O1259" s="262">
        <v>0</v>
      </c>
      <c r="P1259" s="262">
        <v>0</v>
      </c>
      <c r="Q1259" s="262">
        <v>0</v>
      </c>
      <c r="R1259" s="262">
        <v>0</v>
      </c>
      <c r="S1259" s="262">
        <v>0</v>
      </c>
      <c r="T1259" s="262">
        <v>0</v>
      </c>
      <c r="U1259" s="262">
        <v>0</v>
      </c>
      <c r="V1259" s="262">
        <v>0</v>
      </c>
      <c r="W1259" s="262">
        <v>0</v>
      </c>
      <c r="X1259" s="262">
        <v>0</v>
      </c>
      <c r="Y1259" s="262">
        <v>0</v>
      </c>
    </row>
    <row r="1260" spans="4:25" hidden="1" outlineLevel="1">
      <c r="D1260" s="255" t="s">
        <v>3682</v>
      </c>
      <c r="E1260" s="255" t="s">
        <v>55</v>
      </c>
      <c r="F1260" s="255" t="s">
        <v>608</v>
      </c>
      <c r="H1260" s="255" t="s">
        <v>609</v>
      </c>
      <c r="I1260" s="255" t="s">
        <v>3683</v>
      </c>
      <c r="J1260" s="255" t="s">
        <v>123</v>
      </c>
      <c r="L1260" s="267">
        <v>1232</v>
      </c>
      <c r="M1260" s="262"/>
      <c r="N1260" s="262"/>
      <c r="O1260" s="262"/>
      <c r="P1260" s="262"/>
      <c r="Q1260" s="262"/>
      <c r="R1260" s="262"/>
      <c r="S1260" s="262"/>
      <c r="T1260" s="262"/>
      <c r="U1260" s="262"/>
      <c r="V1260" s="262">
        <v>1232</v>
      </c>
      <c r="W1260" s="262">
        <v>0</v>
      </c>
      <c r="X1260" s="262">
        <v>0</v>
      </c>
      <c r="Y1260" s="262">
        <v>0</v>
      </c>
    </row>
    <row r="1261" spans="4:25" hidden="1" outlineLevel="1">
      <c r="D1261" s="255" t="s">
        <v>2067</v>
      </c>
      <c r="E1261" s="255" t="s">
        <v>55</v>
      </c>
      <c r="F1261" s="255" t="s">
        <v>608</v>
      </c>
      <c r="H1261" s="255" t="s">
        <v>609</v>
      </c>
      <c r="I1261" s="255" t="s">
        <v>2068</v>
      </c>
      <c r="J1261" s="255" t="s">
        <v>122</v>
      </c>
      <c r="L1261" s="267">
        <v>0</v>
      </c>
      <c r="M1261" s="262"/>
      <c r="N1261" s="262">
        <v>0</v>
      </c>
      <c r="O1261" s="262">
        <v>0</v>
      </c>
      <c r="P1261" s="262">
        <v>0</v>
      </c>
      <c r="Q1261" s="262">
        <v>0</v>
      </c>
      <c r="R1261" s="262">
        <v>0</v>
      </c>
      <c r="S1261" s="262">
        <v>0</v>
      </c>
      <c r="T1261" s="262">
        <v>0</v>
      </c>
      <c r="U1261" s="262">
        <v>0</v>
      </c>
      <c r="V1261" s="262">
        <v>0</v>
      </c>
      <c r="W1261" s="262">
        <v>0</v>
      </c>
      <c r="X1261" s="262">
        <v>0</v>
      </c>
      <c r="Y1261" s="262">
        <v>0</v>
      </c>
    </row>
    <row r="1262" spans="4:25" hidden="1" outlineLevel="1">
      <c r="D1262" s="255" t="s">
        <v>3684</v>
      </c>
      <c r="E1262" s="255" t="s">
        <v>54</v>
      </c>
      <c r="F1262" s="255" t="s">
        <v>608</v>
      </c>
      <c r="H1262" s="255" t="s">
        <v>609</v>
      </c>
      <c r="I1262" s="255" t="s">
        <v>1634</v>
      </c>
      <c r="J1262" s="255" t="s">
        <v>126</v>
      </c>
      <c r="L1262" s="267">
        <v>75</v>
      </c>
      <c r="M1262" s="262"/>
      <c r="N1262" s="262">
        <v>0</v>
      </c>
      <c r="O1262" s="262">
        <v>0</v>
      </c>
      <c r="P1262" s="262">
        <v>0</v>
      </c>
      <c r="Q1262" s="262">
        <v>0</v>
      </c>
      <c r="R1262" s="262">
        <v>0</v>
      </c>
      <c r="S1262" s="262">
        <v>0</v>
      </c>
      <c r="T1262" s="262">
        <v>75</v>
      </c>
      <c r="U1262" s="262">
        <v>0</v>
      </c>
      <c r="V1262" s="262">
        <v>0</v>
      </c>
      <c r="W1262" s="262">
        <v>0</v>
      </c>
      <c r="X1262" s="262">
        <v>0</v>
      </c>
      <c r="Y1262" s="262">
        <v>0</v>
      </c>
    </row>
    <row r="1263" spans="4:25" hidden="1" outlineLevel="1">
      <c r="D1263" s="255" t="s">
        <v>1635</v>
      </c>
      <c r="E1263" s="255" t="s">
        <v>54</v>
      </c>
      <c r="F1263" s="255" t="s">
        <v>608</v>
      </c>
      <c r="H1263" s="255" t="s">
        <v>609</v>
      </c>
      <c r="I1263" s="255" t="s">
        <v>1636</v>
      </c>
      <c r="J1263" s="255" t="s">
        <v>126</v>
      </c>
      <c r="L1263" s="267">
        <v>0</v>
      </c>
      <c r="M1263" s="262"/>
      <c r="N1263" s="262">
        <v>0</v>
      </c>
      <c r="O1263" s="262">
        <v>0</v>
      </c>
      <c r="P1263" s="262">
        <v>0</v>
      </c>
      <c r="Q1263" s="262">
        <v>0</v>
      </c>
      <c r="R1263" s="262">
        <v>0</v>
      </c>
      <c r="S1263" s="262">
        <v>0</v>
      </c>
      <c r="T1263" s="262">
        <v>0</v>
      </c>
      <c r="U1263" s="262">
        <v>0</v>
      </c>
      <c r="V1263" s="262">
        <v>0</v>
      </c>
      <c r="W1263" s="262">
        <v>0</v>
      </c>
      <c r="X1263" s="262">
        <v>0</v>
      </c>
      <c r="Y1263" s="262">
        <v>0</v>
      </c>
    </row>
    <row r="1264" spans="4:25" hidden="1" outlineLevel="1">
      <c r="D1264" s="255" t="s">
        <v>1637</v>
      </c>
      <c r="E1264" s="255" t="s">
        <v>54</v>
      </c>
      <c r="F1264" s="255" t="s">
        <v>608</v>
      </c>
      <c r="H1264" s="255" t="s">
        <v>609</v>
      </c>
      <c r="I1264" s="255" t="s">
        <v>1638</v>
      </c>
      <c r="J1264" s="255" t="s">
        <v>126</v>
      </c>
      <c r="L1264" s="267">
        <v>8586.5</v>
      </c>
      <c r="M1264" s="262"/>
      <c r="N1264" s="262">
        <v>576</v>
      </c>
      <c r="O1264" s="262">
        <v>468</v>
      </c>
      <c r="P1264" s="262">
        <v>0</v>
      </c>
      <c r="Q1264" s="262">
        <v>4739</v>
      </c>
      <c r="R1264" s="262">
        <v>2184</v>
      </c>
      <c r="S1264" s="262">
        <v>0</v>
      </c>
      <c r="T1264" s="262">
        <v>0</v>
      </c>
      <c r="U1264" s="262">
        <v>0</v>
      </c>
      <c r="V1264" s="262">
        <v>0</v>
      </c>
      <c r="W1264" s="262">
        <v>0</v>
      </c>
      <c r="X1264" s="262">
        <v>619.5</v>
      </c>
      <c r="Y1264" s="262">
        <v>0</v>
      </c>
    </row>
    <row r="1265" spans="4:25" hidden="1" outlineLevel="1">
      <c r="D1265" s="255" t="s">
        <v>2069</v>
      </c>
      <c r="E1265" s="255" t="s">
        <v>55</v>
      </c>
      <c r="F1265" s="255" t="s">
        <v>608</v>
      </c>
      <c r="H1265" s="255" t="s">
        <v>609</v>
      </c>
      <c r="I1265" s="255" t="s">
        <v>2070</v>
      </c>
      <c r="J1265" s="255" t="s">
        <v>122</v>
      </c>
      <c r="L1265" s="267">
        <v>0</v>
      </c>
      <c r="M1265" s="262"/>
      <c r="N1265" s="262">
        <v>0</v>
      </c>
      <c r="O1265" s="262">
        <v>0</v>
      </c>
      <c r="P1265" s="262">
        <v>0</v>
      </c>
      <c r="Q1265" s="262">
        <v>0</v>
      </c>
      <c r="R1265" s="262">
        <v>0</v>
      </c>
      <c r="S1265" s="262">
        <v>0</v>
      </c>
      <c r="T1265" s="262">
        <v>0</v>
      </c>
      <c r="U1265" s="262">
        <v>0</v>
      </c>
      <c r="V1265" s="262">
        <v>0</v>
      </c>
      <c r="W1265" s="262">
        <v>0</v>
      </c>
      <c r="X1265" s="262">
        <v>0</v>
      </c>
      <c r="Y1265" s="262">
        <v>0</v>
      </c>
    </row>
    <row r="1266" spans="4:25" hidden="1" outlineLevel="1">
      <c r="D1266" s="255" t="s">
        <v>2471</v>
      </c>
      <c r="E1266" s="255" t="s">
        <v>54</v>
      </c>
      <c r="F1266" s="255" t="s">
        <v>608</v>
      </c>
      <c r="H1266" s="255" t="s">
        <v>609</v>
      </c>
      <c r="I1266" s="255" t="s">
        <v>2472</v>
      </c>
      <c r="J1266" s="255" t="s">
        <v>126</v>
      </c>
      <c r="L1266" s="267">
        <v>0</v>
      </c>
      <c r="M1266" s="262"/>
      <c r="N1266" s="262">
        <v>0</v>
      </c>
      <c r="O1266" s="262">
        <v>0</v>
      </c>
      <c r="P1266" s="262">
        <v>0</v>
      </c>
      <c r="Q1266" s="262">
        <v>0</v>
      </c>
      <c r="R1266" s="262">
        <v>0</v>
      </c>
      <c r="S1266" s="262">
        <v>0</v>
      </c>
      <c r="T1266" s="262">
        <v>0</v>
      </c>
      <c r="U1266" s="262">
        <v>0</v>
      </c>
      <c r="V1266" s="262">
        <v>0</v>
      </c>
      <c r="W1266" s="262">
        <v>0</v>
      </c>
      <c r="X1266" s="262">
        <v>0</v>
      </c>
      <c r="Y1266" s="262">
        <v>0</v>
      </c>
    </row>
    <row r="1267" spans="4:25" hidden="1" outlineLevel="1">
      <c r="D1267" s="255" t="s">
        <v>3685</v>
      </c>
      <c r="E1267" s="255" t="s">
        <v>55</v>
      </c>
      <c r="F1267" s="255" t="s">
        <v>608</v>
      </c>
      <c r="H1267" s="255" t="s">
        <v>609</v>
      </c>
      <c r="I1267" s="255" t="s">
        <v>3686</v>
      </c>
      <c r="J1267" s="255" t="s">
        <v>23</v>
      </c>
      <c r="L1267" s="267">
        <v>0</v>
      </c>
      <c r="M1267" s="262"/>
      <c r="N1267" s="262"/>
      <c r="O1267" s="262">
        <v>0</v>
      </c>
      <c r="P1267" s="262">
        <v>0</v>
      </c>
      <c r="Q1267" s="262">
        <v>0</v>
      </c>
      <c r="R1267" s="262">
        <v>0</v>
      </c>
      <c r="S1267" s="262">
        <v>0</v>
      </c>
      <c r="T1267" s="262">
        <v>0</v>
      </c>
      <c r="U1267" s="262">
        <v>0</v>
      </c>
      <c r="V1267" s="262">
        <v>0</v>
      </c>
      <c r="W1267" s="262">
        <v>0</v>
      </c>
      <c r="X1267" s="262">
        <v>0</v>
      </c>
      <c r="Y1267" s="262">
        <v>0</v>
      </c>
    </row>
    <row r="1268" spans="4:25" hidden="1" outlineLevel="1">
      <c r="D1268" s="255" t="s">
        <v>1639</v>
      </c>
      <c r="E1268" s="255" t="s">
        <v>54</v>
      </c>
      <c r="F1268" s="255" t="s">
        <v>608</v>
      </c>
      <c r="H1268" s="255" t="s">
        <v>609</v>
      </c>
      <c r="I1268" s="255" t="s">
        <v>1640</v>
      </c>
      <c r="J1268" s="255" t="s">
        <v>126</v>
      </c>
      <c r="L1268" s="267">
        <v>33504.199999999997</v>
      </c>
      <c r="M1268" s="262"/>
      <c r="N1268" s="262">
        <v>1288</v>
      </c>
      <c r="O1268" s="262">
        <v>550.79999999999995</v>
      </c>
      <c r="P1268" s="262">
        <v>999.6</v>
      </c>
      <c r="Q1268" s="262">
        <v>7180.8</v>
      </c>
      <c r="R1268" s="262">
        <v>5474.1</v>
      </c>
      <c r="S1268" s="262">
        <v>3091.2</v>
      </c>
      <c r="T1268" s="262">
        <v>433.5</v>
      </c>
      <c r="U1268" s="262">
        <v>0</v>
      </c>
      <c r="V1268" s="262">
        <v>571.20000000000005</v>
      </c>
      <c r="W1268" s="262">
        <v>4707.5</v>
      </c>
      <c r="X1268" s="262">
        <v>4707.5</v>
      </c>
      <c r="Y1268" s="262">
        <v>4500</v>
      </c>
    </row>
    <row r="1269" spans="4:25" hidden="1" outlineLevel="1">
      <c r="D1269" s="255" t="s">
        <v>2071</v>
      </c>
      <c r="E1269" s="255" t="s">
        <v>55</v>
      </c>
      <c r="F1269" s="255" t="s">
        <v>608</v>
      </c>
      <c r="H1269" s="255" t="s">
        <v>609</v>
      </c>
      <c r="I1269" s="255" t="s">
        <v>2072</v>
      </c>
      <c r="J1269" s="255" t="s">
        <v>122</v>
      </c>
      <c r="L1269" s="267">
        <v>0</v>
      </c>
      <c r="M1269" s="262"/>
      <c r="N1269" s="262">
        <v>0</v>
      </c>
      <c r="O1269" s="262">
        <v>0</v>
      </c>
      <c r="P1269" s="262">
        <v>0</v>
      </c>
      <c r="Q1269" s="262">
        <v>0</v>
      </c>
      <c r="R1269" s="262">
        <v>0</v>
      </c>
      <c r="S1269" s="262">
        <v>0</v>
      </c>
      <c r="T1269" s="262">
        <v>0</v>
      </c>
      <c r="U1269" s="262">
        <v>0</v>
      </c>
      <c r="V1269" s="262">
        <v>0</v>
      </c>
      <c r="W1269" s="262">
        <v>0</v>
      </c>
      <c r="X1269" s="262">
        <v>0</v>
      </c>
      <c r="Y1269" s="262">
        <v>0</v>
      </c>
    </row>
    <row r="1270" spans="4:25" hidden="1" outlineLevel="1">
      <c r="D1270" s="255" t="s">
        <v>3687</v>
      </c>
      <c r="E1270" s="255" t="s">
        <v>54</v>
      </c>
      <c r="F1270" s="255" t="s">
        <v>608</v>
      </c>
      <c r="H1270" s="255" t="s">
        <v>609</v>
      </c>
      <c r="I1270" s="255" t="s">
        <v>3688</v>
      </c>
      <c r="J1270" s="255" t="s">
        <v>126</v>
      </c>
      <c r="L1270" s="267">
        <v>0</v>
      </c>
      <c r="M1270" s="262"/>
      <c r="N1270" s="262"/>
      <c r="O1270" s="262"/>
      <c r="P1270" s="262"/>
      <c r="Q1270" s="262"/>
      <c r="R1270" s="262"/>
      <c r="S1270" s="262"/>
      <c r="T1270" s="262"/>
      <c r="U1270" s="262"/>
      <c r="V1270" s="262">
        <v>0</v>
      </c>
      <c r="W1270" s="262">
        <v>0</v>
      </c>
      <c r="X1270" s="262">
        <v>0</v>
      </c>
      <c r="Y1270" s="262">
        <v>0</v>
      </c>
    </row>
    <row r="1271" spans="4:25" hidden="1" outlineLevel="1">
      <c r="D1271" s="255" t="s">
        <v>3689</v>
      </c>
      <c r="E1271" s="255" t="s">
        <v>54</v>
      </c>
      <c r="F1271" s="255" t="s">
        <v>608</v>
      </c>
      <c r="H1271" s="255" t="s">
        <v>609</v>
      </c>
      <c r="I1271" s="255" t="s">
        <v>1641</v>
      </c>
      <c r="J1271" s="255" t="s">
        <v>126</v>
      </c>
      <c r="L1271" s="267">
        <v>25468.5</v>
      </c>
      <c r="M1271" s="262"/>
      <c r="N1271" s="262">
        <v>1908</v>
      </c>
      <c r="O1271" s="262">
        <v>0</v>
      </c>
      <c r="P1271" s="262">
        <v>4608</v>
      </c>
      <c r="Q1271" s="262">
        <v>0</v>
      </c>
      <c r="R1271" s="262">
        <v>5718</v>
      </c>
      <c r="S1271" s="262">
        <v>3192</v>
      </c>
      <c r="T1271" s="262">
        <v>5114.5</v>
      </c>
      <c r="U1271" s="262">
        <v>0</v>
      </c>
      <c r="V1271" s="262">
        <v>4928</v>
      </c>
      <c r="W1271" s="262">
        <v>0</v>
      </c>
      <c r="X1271" s="262">
        <v>0</v>
      </c>
      <c r="Y1271" s="262">
        <v>0</v>
      </c>
    </row>
    <row r="1272" spans="4:25" hidden="1" outlineLevel="1">
      <c r="D1272" s="255" t="s">
        <v>1642</v>
      </c>
      <c r="E1272" s="255" t="s">
        <v>55</v>
      </c>
      <c r="F1272" s="255" t="s">
        <v>608</v>
      </c>
      <c r="H1272" s="255" t="s">
        <v>609</v>
      </c>
      <c r="I1272" s="255" t="s">
        <v>1643</v>
      </c>
      <c r="J1272" s="255" t="s">
        <v>558</v>
      </c>
      <c r="L1272" s="267">
        <v>0</v>
      </c>
      <c r="M1272" s="262"/>
      <c r="N1272" s="262">
        <v>0</v>
      </c>
      <c r="O1272" s="262">
        <v>0</v>
      </c>
      <c r="P1272" s="262">
        <v>0</v>
      </c>
      <c r="Q1272" s="262">
        <v>0</v>
      </c>
      <c r="R1272" s="262">
        <v>0</v>
      </c>
      <c r="S1272" s="262">
        <v>0</v>
      </c>
      <c r="T1272" s="262">
        <v>0</v>
      </c>
      <c r="U1272" s="262">
        <v>0</v>
      </c>
      <c r="V1272" s="262">
        <v>0</v>
      </c>
      <c r="W1272" s="262">
        <v>0</v>
      </c>
      <c r="X1272" s="262">
        <v>0</v>
      </c>
      <c r="Y1272" s="262">
        <v>0</v>
      </c>
    </row>
    <row r="1273" spans="4:25" hidden="1" outlineLevel="1">
      <c r="D1273" s="255" t="s">
        <v>1644</v>
      </c>
      <c r="E1273" s="255" t="s">
        <v>55</v>
      </c>
      <c r="F1273" s="255" t="s">
        <v>608</v>
      </c>
      <c r="H1273" s="255" t="s">
        <v>609</v>
      </c>
      <c r="I1273" s="255" t="s">
        <v>1645</v>
      </c>
      <c r="J1273" s="255" t="s">
        <v>127</v>
      </c>
      <c r="L1273" s="267">
        <v>0</v>
      </c>
      <c r="M1273" s="262"/>
      <c r="N1273" s="262">
        <v>0</v>
      </c>
      <c r="O1273" s="262">
        <v>0</v>
      </c>
      <c r="P1273" s="262">
        <v>0</v>
      </c>
      <c r="Q1273" s="262">
        <v>0</v>
      </c>
      <c r="R1273" s="262">
        <v>0</v>
      </c>
      <c r="S1273" s="262">
        <v>0</v>
      </c>
      <c r="T1273" s="262">
        <v>0</v>
      </c>
      <c r="U1273" s="262">
        <v>0</v>
      </c>
      <c r="V1273" s="262">
        <v>0</v>
      </c>
      <c r="W1273" s="262">
        <v>0</v>
      </c>
      <c r="X1273" s="262">
        <v>0</v>
      </c>
      <c r="Y1273" s="262">
        <v>0</v>
      </c>
    </row>
    <row r="1274" spans="4:25" hidden="1" outlineLevel="1">
      <c r="D1274" s="255" t="s">
        <v>1803</v>
      </c>
      <c r="E1274" s="255" t="s">
        <v>55</v>
      </c>
      <c r="F1274" s="255" t="s">
        <v>608</v>
      </c>
      <c r="H1274" s="255" t="s">
        <v>609</v>
      </c>
      <c r="I1274" s="255" t="s">
        <v>1804</v>
      </c>
      <c r="J1274" s="255" t="s">
        <v>993</v>
      </c>
      <c r="L1274" s="267">
        <v>0</v>
      </c>
      <c r="M1274" s="262"/>
      <c r="N1274" s="262">
        <v>0</v>
      </c>
      <c r="O1274" s="262">
        <v>0</v>
      </c>
      <c r="P1274" s="262">
        <v>0</v>
      </c>
      <c r="Q1274" s="262">
        <v>0</v>
      </c>
      <c r="R1274" s="262">
        <v>0</v>
      </c>
      <c r="S1274" s="262">
        <v>0</v>
      </c>
      <c r="T1274" s="262">
        <v>0</v>
      </c>
      <c r="U1274" s="262">
        <v>0</v>
      </c>
      <c r="V1274" s="262">
        <v>0</v>
      </c>
      <c r="W1274" s="262">
        <v>0</v>
      </c>
      <c r="X1274" s="262">
        <v>0</v>
      </c>
      <c r="Y1274" s="262">
        <v>0</v>
      </c>
    </row>
    <row r="1275" spans="4:25" hidden="1" outlineLevel="1">
      <c r="D1275" s="255" t="s">
        <v>1646</v>
      </c>
      <c r="E1275" s="255" t="s">
        <v>55</v>
      </c>
      <c r="F1275" s="255" t="s">
        <v>608</v>
      </c>
      <c r="H1275" s="255" t="s">
        <v>609</v>
      </c>
      <c r="I1275" s="255" t="s">
        <v>1647</v>
      </c>
      <c r="J1275" s="255" t="s">
        <v>127</v>
      </c>
      <c r="L1275" s="267">
        <v>0</v>
      </c>
      <c r="M1275" s="262"/>
      <c r="N1275" s="262">
        <v>0</v>
      </c>
      <c r="O1275" s="262">
        <v>0</v>
      </c>
      <c r="P1275" s="262">
        <v>0</v>
      </c>
      <c r="Q1275" s="262">
        <v>0</v>
      </c>
      <c r="R1275" s="262">
        <v>0</v>
      </c>
      <c r="S1275" s="262">
        <v>0</v>
      </c>
      <c r="T1275" s="262">
        <v>0</v>
      </c>
      <c r="U1275" s="262">
        <v>0</v>
      </c>
      <c r="V1275" s="262">
        <v>0</v>
      </c>
      <c r="W1275" s="262">
        <v>0</v>
      </c>
      <c r="X1275" s="262">
        <v>0</v>
      </c>
      <c r="Y1275" s="262">
        <v>0</v>
      </c>
    </row>
    <row r="1276" spans="4:25" hidden="1" outlineLevel="1">
      <c r="D1276" s="255" t="s">
        <v>1648</v>
      </c>
      <c r="E1276" s="255" t="s">
        <v>55</v>
      </c>
      <c r="F1276" s="255" t="s">
        <v>608</v>
      </c>
      <c r="H1276" s="255" t="s">
        <v>609</v>
      </c>
      <c r="I1276" s="255" t="s">
        <v>1649</v>
      </c>
      <c r="J1276" s="255" t="s">
        <v>123</v>
      </c>
      <c r="L1276" s="267">
        <v>0</v>
      </c>
      <c r="M1276" s="262"/>
      <c r="N1276" s="262">
        <v>0</v>
      </c>
      <c r="O1276" s="262">
        <v>0</v>
      </c>
      <c r="P1276" s="262">
        <v>0</v>
      </c>
      <c r="Q1276" s="262">
        <v>0</v>
      </c>
      <c r="R1276" s="262">
        <v>0</v>
      </c>
      <c r="S1276" s="262">
        <v>0</v>
      </c>
      <c r="T1276" s="262">
        <v>0</v>
      </c>
      <c r="U1276" s="262">
        <v>0</v>
      </c>
      <c r="V1276" s="262">
        <v>0</v>
      </c>
      <c r="W1276" s="262">
        <v>0</v>
      </c>
      <c r="X1276" s="262">
        <v>0</v>
      </c>
      <c r="Y1276" s="262">
        <v>0</v>
      </c>
    </row>
    <row r="1277" spans="4:25" hidden="1" outlineLevel="1">
      <c r="D1277" s="255" t="s">
        <v>2137</v>
      </c>
      <c r="E1277" s="255" t="s">
        <v>55</v>
      </c>
      <c r="F1277" s="255" t="s">
        <v>608</v>
      </c>
      <c r="H1277" s="255" t="s">
        <v>609</v>
      </c>
      <c r="I1277" s="255" t="s">
        <v>2073</v>
      </c>
      <c r="J1277" s="255" t="s">
        <v>122</v>
      </c>
      <c r="L1277" s="267">
        <v>0</v>
      </c>
      <c r="M1277" s="262"/>
      <c r="N1277" s="262">
        <v>0</v>
      </c>
      <c r="O1277" s="262">
        <v>0</v>
      </c>
      <c r="P1277" s="262">
        <v>0</v>
      </c>
      <c r="Q1277" s="262">
        <v>0</v>
      </c>
      <c r="R1277" s="262">
        <v>0</v>
      </c>
      <c r="S1277" s="262">
        <v>0</v>
      </c>
      <c r="T1277" s="262">
        <v>0</v>
      </c>
      <c r="U1277" s="262">
        <v>0</v>
      </c>
      <c r="V1277" s="262">
        <v>0</v>
      </c>
      <c r="W1277" s="262">
        <v>0</v>
      </c>
      <c r="X1277" s="262">
        <v>0</v>
      </c>
      <c r="Y1277" s="262">
        <v>0</v>
      </c>
    </row>
    <row r="1278" spans="4:25" hidden="1" outlineLevel="1">
      <c r="D1278" s="255" t="s">
        <v>2074</v>
      </c>
      <c r="E1278" s="255" t="s">
        <v>55</v>
      </c>
      <c r="F1278" s="255" t="s">
        <v>608</v>
      </c>
      <c r="H1278" s="255" t="s">
        <v>609</v>
      </c>
      <c r="I1278" s="255" t="s">
        <v>2075</v>
      </c>
      <c r="J1278" s="255" t="s">
        <v>122</v>
      </c>
      <c r="L1278" s="267">
        <v>0</v>
      </c>
      <c r="M1278" s="262"/>
      <c r="N1278" s="262">
        <v>0</v>
      </c>
      <c r="O1278" s="262">
        <v>0</v>
      </c>
      <c r="P1278" s="262">
        <v>0</v>
      </c>
      <c r="Q1278" s="262">
        <v>0</v>
      </c>
      <c r="R1278" s="262">
        <v>0</v>
      </c>
      <c r="S1278" s="262">
        <v>0</v>
      </c>
      <c r="T1278" s="262">
        <v>0</v>
      </c>
      <c r="U1278" s="262">
        <v>0</v>
      </c>
      <c r="V1278" s="262">
        <v>0</v>
      </c>
      <c r="W1278" s="262">
        <v>0</v>
      </c>
      <c r="X1278" s="262">
        <v>0</v>
      </c>
      <c r="Y1278" s="262">
        <v>0</v>
      </c>
    </row>
    <row r="1279" spans="4:25" hidden="1" outlineLevel="1">
      <c r="D1279" s="255" t="s">
        <v>2076</v>
      </c>
      <c r="E1279" s="255" t="s">
        <v>55</v>
      </c>
      <c r="F1279" s="255" t="s">
        <v>608</v>
      </c>
      <c r="H1279" s="255" t="s">
        <v>609</v>
      </c>
      <c r="I1279" s="255" t="s">
        <v>2077</v>
      </c>
      <c r="J1279" s="255" t="s">
        <v>122</v>
      </c>
      <c r="L1279" s="267">
        <v>0</v>
      </c>
      <c r="M1279" s="262"/>
      <c r="N1279" s="262">
        <v>0</v>
      </c>
      <c r="O1279" s="262">
        <v>0</v>
      </c>
      <c r="P1279" s="262">
        <v>0</v>
      </c>
      <c r="Q1279" s="262">
        <v>0</v>
      </c>
      <c r="R1279" s="262">
        <v>0</v>
      </c>
      <c r="S1279" s="262">
        <v>0</v>
      </c>
      <c r="T1279" s="262">
        <v>0</v>
      </c>
      <c r="U1279" s="262">
        <v>0</v>
      </c>
      <c r="V1279" s="262">
        <v>0</v>
      </c>
      <c r="W1279" s="262">
        <v>0</v>
      </c>
      <c r="X1279" s="262">
        <v>0</v>
      </c>
      <c r="Y1279" s="262">
        <v>0</v>
      </c>
    </row>
    <row r="1280" spans="4:25" hidden="1" outlineLevel="1">
      <c r="D1280" s="255" t="s">
        <v>3690</v>
      </c>
      <c r="E1280" s="255" t="s">
        <v>55</v>
      </c>
      <c r="F1280" s="255" t="s">
        <v>608</v>
      </c>
      <c r="H1280" s="255" t="s">
        <v>609</v>
      </c>
      <c r="I1280" s="255" t="s">
        <v>3691</v>
      </c>
      <c r="J1280" s="255" t="s">
        <v>23</v>
      </c>
      <c r="L1280" s="267">
        <v>0</v>
      </c>
      <c r="M1280" s="262"/>
      <c r="N1280" s="262"/>
      <c r="O1280" s="262">
        <v>0</v>
      </c>
      <c r="P1280" s="262">
        <v>0</v>
      </c>
      <c r="Q1280" s="262">
        <v>0</v>
      </c>
      <c r="R1280" s="262">
        <v>0</v>
      </c>
      <c r="S1280" s="262">
        <v>0</v>
      </c>
      <c r="T1280" s="262">
        <v>0</v>
      </c>
      <c r="U1280" s="262">
        <v>0</v>
      </c>
      <c r="V1280" s="262">
        <v>0</v>
      </c>
      <c r="W1280" s="262">
        <v>0</v>
      </c>
      <c r="X1280" s="262">
        <v>0</v>
      </c>
      <c r="Y1280" s="262">
        <v>0</v>
      </c>
    </row>
    <row r="1281" spans="1:25" hidden="1" outlineLevel="1">
      <c r="D1281" s="255" t="s">
        <v>1650</v>
      </c>
      <c r="E1281" s="255" t="s">
        <v>55</v>
      </c>
      <c r="F1281" s="255" t="s">
        <v>608</v>
      </c>
      <c r="H1281" s="255" t="s">
        <v>609</v>
      </c>
      <c r="I1281" s="255" t="s">
        <v>1651</v>
      </c>
      <c r="J1281" s="255" t="s">
        <v>558</v>
      </c>
      <c r="L1281" s="267">
        <v>0</v>
      </c>
      <c r="M1281" s="262"/>
      <c r="N1281" s="262">
        <v>0</v>
      </c>
      <c r="O1281" s="262">
        <v>0</v>
      </c>
      <c r="P1281" s="262">
        <v>0</v>
      </c>
      <c r="Q1281" s="262">
        <v>0</v>
      </c>
      <c r="R1281" s="262">
        <v>0</v>
      </c>
      <c r="S1281" s="262">
        <v>0</v>
      </c>
      <c r="T1281" s="262">
        <v>0</v>
      </c>
      <c r="U1281" s="262">
        <v>0</v>
      </c>
      <c r="V1281" s="262">
        <v>0</v>
      </c>
      <c r="W1281" s="262">
        <v>0</v>
      </c>
      <c r="X1281" s="262"/>
      <c r="Y1281" s="262"/>
    </row>
    <row r="1282" spans="1:25" hidden="1" outlineLevel="1">
      <c r="D1282" s="255" t="s">
        <v>1652</v>
      </c>
      <c r="E1282" s="255" t="s">
        <v>55</v>
      </c>
      <c r="F1282" s="255" t="s">
        <v>608</v>
      </c>
      <c r="H1282" s="255" t="s">
        <v>609</v>
      </c>
      <c r="I1282" s="255" t="s">
        <v>1653</v>
      </c>
      <c r="J1282" s="255" t="s">
        <v>123</v>
      </c>
      <c r="L1282" s="267">
        <v>10697.8</v>
      </c>
      <c r="M1282" s="262"/>
      <c r="N1282" s="262">
        <v>0</v>
      </c>
      <c r="O1282" s="262">
        <v>0</v>
      </c>
      <c r="P1282" s="262">
        <v>0</v>
      </c>
      <c r="Q1282" s="262">
        <v>9496.2999999999993</v>
      </c>
      <c r="R1282" s="262">
        <v>1201.5</v>
      </c>
      <c r="S1282" s="262">
        <v>0</v>
      </c>
      <c r="T1282" s="262">
        <v>0</v>
      </c>
      <c r="U1282" s="262">
        <v>0</v>
      </c>
      <c r="V1282" s="262">
        <v>0</v>
      </c>
      <c r="W1282" s="262">
        <v>0</v>
      </c>
      <c r="X1282" s="262">
        <v>0</v>
      </c>
      <c r="Y1282" s="262">
        <v>0</v>
      </c>
    </row>
    <row r="1283" spans="1:25" hidden="1" outlineLevel="1">
      <c r="D1283" s="255" t="s">
        <v>1654</v>
      </c>
      <c r="E1283" s="255" t="s">
        <v>55</v>
      </c>
      <c r="F1283" s="255" t="s">
        <v>608</v>
      </c>
      <c r="H1283" s="255" t="s">
        <v>609</v>
      </c>
      <c r="I1283" s="255" t="s">
        <v>1655</v>
      </c>
      <c r="J1283" s="255" t="s">
        <v>558</v>
      </c>
      <c r="L1283" s="267">
        <v>0</v>
      </c>
      <c r="M1283" s="262"/>
      <c r="N1283" s="262">
        <v>0</v>
      </c>
      <c r="O1283" s="262">
        <v>0</v>
      </c>
      <c r="P1283" s="262">
        <v>0</v>
      </c>
      <c r="Q1283" s="262">
        <v>0</v>
      </c>
      <c r="R1283" s="262">
        <v>0</v>
      </c>
      <c r="S1283" s="262">
        <v>0</v>
      </c>
      <c r="T1283" s="262">
        <v>0</v>
      </c>
      <c r="U1283" s="262">
        <v>0</v>
      </c>
      <c r="V1283" s="262">
        <v>0</v>
      </c>
      <c r="W1283" s="262">
        <v>0</v>
      </c>
      <c r="X1283" s="262">
        <v>0</v>
      </c>
      <c r="Y1283" s="262">
        <v>0</v>
      </c>
    </row>
    <row r="1284" spans="1:25" hidden="1" outlineLevel="1">
      <c r="D1284" s="255" t="s">
        <v>3692</v>
      </c>
      <c r="E1284" s="255" t="s">
        <v>2234</v>
      </c>
      <c r="F1284" s="255" t="s">
        <v>608</v>
      </c>
      <c r="H1284" s="255" t="s">
        <v>609</v>
      </c>
      <c r="I1284" s="255" t="s">
        <v>3693</v>
      </c>
      <c r="J1284" s="255" t="s">
        <v>1029</v>
      </c>
      <c r="L1284" s="267">
        <v>0</v>
      </c>
      <c r="M1284" s="262"/>
      <c r="N1284" s="262"/>
      <c r="O1284" s="262"/>
      <c r="P1284" s="262"/>
      <c r="Q1284" s="262">
        <v>0</v>
      </c>
      <c r="R1284" s="262">
        <v>0</v>
      </c>
      <c r="S1284" s="262">
        <v>0</v>
      </c>
      <c r="T1284" s="262">
        <v>0</v>
      </c>
      <c r="U1284" s="262">
        <v>0</v>
      </c>
      <c r="V1284" s="262">
        <v>0</v>
      </c>
      <c r="W1284" s="262">
        <v>0</v>
      </c>
      <c r="X1284" s="262">
        <v>0</v>
      </c>
      <c r="Y1284" s="262">
        <v>0</v>
      </c>
    </row>
    <row r="1285" spans="1:25" hidden="1" outlineLevel="1">
      <c r="D1285" s="255" t="s">
        <v>1656</v>
      </c>
      <c r="E1285" s="255" t="s">
        <v>55</v>
      </c>
      <c r="F1285" s="255" t="s">
        <v>608</v>
      </c>
      <c r="H1285" s="255" t="s">
        <v>609</v>
      </c>
      <c r="I1285" s="255" t="s">
        <v>1657</v>
      </c>
      <c r="J1285" s="255" t="s">
        <v>615</v>
      </c>
      <c r="L1285" s="267">
        <v>0</v>
      </c>
      <c r="M1285" s="262"/>
      <c r="N1285" s="262">
        <v>0</v>
      </c>
      <c r="O1285" s="262">
        <v>0</v>
      </c>
      <c r="P1285" s="262">
        <v>0</v>
      </c>
      <c r="Q1285" s="262">
        <v>0</v>
      </c>
      <c r="R1285" s="262">
        <v>0</v>
      </c>
      <c r="S1285" s="262">
        <v>0</v>
      </c>
      <c r="T1285" s="262">
        <v>0</v>
      </c>
      <c r="U1285" s="262">
        <v>0</v>
      </c>
      <c r="V1285" s="262">
        <v>0</v>
      </c>
      <c r="W1285" s="262">
        <v>0</v>
      </c>
      <c r="X1285" s="262">
        <v>0</v>
      </c>
      <c r="Y1285" s="262">
        <v>0</v>
      </c>
    </row>
    <row r="1286" spans="1:25" collapsed="1">
      <c r="L1286" s="267"/>
      <c r="M1286" s="262"/>
      <c r="N1286" s="262"/>
      <c r="O1286" s="262"/>
      <c r="P1286" s="262"/>
      <c r="Q1286" s="262"/>
      <c r="R1286" s="262"/>
      <c r="S1286" s="262"/>
      <c r="T1286" s="262"/>
      <c r="U1286" s="262"/>
      <c r="V1286" s="262"/>
      <c r="W1286" s="262"/>
      <c r="X1286" s="262"/>
      <c r="Y1286" s="262"/>
    </row>
    <row r="1287" spans="1:25">
      <c r="A1287" s="265"/>
      <c r="B1287" s="265" t="s">
        <v>1658</v>
      </c>
      <c r="C1287" s="265"/>
      <c r="D1287" s="265"/>
      <c r="E1287" s="265"/>
      <c r="F1287" s="265"/>
      <c r="G1287" s="265"/>
      <c r="H1287" s="265"/>
      <c r="I1287" s="265"/>
      <c r="J1287" s="265"/>
      <c r="K1287" s="265"/>
      <c r="L1287" s="266">
        <v>3649707392.4313073</v>
      </c>
      <c r="M1287" s="266"/>
      <c r="N1287" s="266">
        <v>284706533.77030998</v>
      </c>
      <c r="O1287" s="266">
        <v>255382139.77998</v>
      </c>
      <c r="P1287" s="266">
        <v>307105103.02717799</v>
      </c>
      <c r="Q1287" s="266">
        <v>258855441.32929999</v>
      </c>
      <c r="R1287" s="266">
        <v>299036453.70355999</v>
      </c>
      <c r="S1287" s="266">
        <v>295895152.48798001</v>
      </c>
      <c r="T1287" s="266">
        <v>321814230.28247005</v>
      </c>
      <c r="U1287" s="266">
        <v>291101370.43083</v>
      </c>
      <c r="V1287" s="266">
        <v>371212917.38164997</v>
      </c>
      <c r="W1287" s="266">
        <v>303132890.31080008</v>
      </c>
      <c r="X1287" s="266">
        <v>345488001.27336997</v>
      </c>
      <c r="Y1287" s="266">
        <v>315977158.65388</v>
      </c>
    </row>
    <row r="1288" spans="1:25">
      <c r="A1288" s="263"/>
      <c r="B1288" s="263"/>
      <c r="C1288" s="263" t="s">
        <v>1659</v>
      </c>
      <c r="D1288" s="263"/>
      <c r="E1288" s="263"/>
      <c r="F1288" s="263"/>
      <c r="G1288" s="263"/>
      <c r="H1288" s="263"/>
      <c r="I1288" s="263"/>
      <c r="J1288" s="263"/>
      <c r="K1288" s="263"/>
      <c r="L1288" s="264">
        <v>2455840053.2665381</v>
      </c>
      <c r="M1288" s="264"/>
      <c r="N1288" s="264">
        <v>183682704.38093999</v>
      </c>
      <c r="O1288" s="264">
        <v>163336898.99126002</v>
      </c>
      <c r="P1288" s="264">
        <v>198275157.80666798</v>
      </c>
      <c r="Q1288" s="264">
        <v>182341554.60301</v>
      </c>
      <c r="R1288" s="264">
        <v>208506844.49623999</v>
      </c>
      <c r="S1288" s="264">
        <v>215289391.18827996</v>
      </c>
      <c r="T1288" s="264">
        <v>219893301.12944001</v>
      </c>
      <c r="U1288" s="264">
        <v>195820688.13481</v>
      </c>
      <c r="V1288" s="264">
        <v>248729190.52674001</v>
      </c>
      <c r="W1288" s="264">
        <v>201547855.53399</v>
      </c>
      <c r="X1288" s="264">
        <v>230572083.85644004</v>
      </c>
      <c r="Y1288" s="264">
        <v>207844382.61871997</v>
      </c>
    </row>
    <row r="1289" spans="1:25" hidden="1" outlineLevel="1">
      <c r="D1289" s="255" t="s">
        <v>287</v>
      </c>
      <c r="E1289" s="255" t="s">
        <v>55</v>
      </c>
      <c r="F1289" s="255" t="s">
        <v>608</v>
      </c>
      <c r="H1289" s="255" t="s">
        <v>609</v>
      </c>
      <c r="I1289" s="255" t="s">
        <v>271</v>
      </c>
      <c r="L1289" s="267">
        <v>909636559.22920001</v>
      </c>
      <c r="M1289" s="262"/>
      <c r="N1289" s="262">
        <v>67771996.824000001</v>
      </c>
      <c r="O1289" s="262">
        <v>69084817.202999994</v>
      </c>
      <c r="P1289" s="262">
        <v>75781228.649000004</v>
      </c>
      <c r="Q1289" s="262">
        <v>63078551.256999999</v>
      </c>
      <c r="R1289" s="262">
        <v>76279285.674999997</v>
      </c>
      <c r="S1289" s="262">
        <v>73633254.334000006</v>
      </c>
      <c r="T1289" s="262">
        <v>85857476.535999998</v>
      </c>
      <c r="U1289" s="262">
        <v>70476301.869000003</v>
      </c>
      <c r="V1289" s="262">
        <v>93195736.064999998</v>
      </c>
      <c r="W1289" s="262">
        <v>75353907.148800001</v>
      </c>
      <c r="X1289" s="262">
        <v>84271185.658999994</v>
      </c>
      <c r="Y1289" s="262">
        <v>74852818.009399995</v>
      </c>
    </row>
    <row r="1290" spans="1:25" hidden="1" outlineLevel="1">
      <c r="D1290" s="255" t="s">
        <v>287</v>
      </c>
      <c r="E1290" s="255" t="s">
        <v>55</v>
      </c>
      <c r="F1290" s="255" t="s">
        <v>608</v>
      </c>
      <c r="H1290" s="255" t="s">
        <v>609</v>
      </c>
      <c r="I1290" s="255" t="s">
        <v>711</v>
      </c>
      <c r="L1290" s="267">
        <v>70531.783599999995</v>
      </c>
      <c r="M1290" s="262"/>
      <c r="N1290" s="262">
        <v>4185.4210000000003</v>
      </c>
      <c r="O1290" s="262">
        <v>3936.2919999999999</v>
      </c>
      <c r="P1290" s="262">
        <v>3900.056</v>
      </c>
      <c r="Q1290" s="262">
        <v>4636.9319999999998</v>
      </c>
      <c r="R1290" s="262">
        <v>5824.6670000000004</v>
      </c>
      <c r="S1290" s="262">
        <v>6751.7687999999998</v>
      </c>
      <c r="T1290" s="262">
        <v>8151.0714000000007</v>
      </c>
      <c r="U1290" s="262">
        <v>7197.4076000000005</v>
      </c>
      <c r="V1290" s="262">
        <v>8362.257599999999</v>
      </c>
      <c r="W1290" s="262">
        <v>5616.3562000000002</v>
      </c>
      <c r="X1290" s="262">
        <v>6080.6784000000007</v>
      </c>
      <c r="Y1290" s="262">
        <v>5888.8755999999994</v>
      </c>
    </row>
    <row r="1291" spans="1:25" hidden="1" outlineLevel="1">
      <c r="D1291" s="255" t="s">
        <v>718</v>
      </c>
      <c r="E1291" s="255" t="s">
        <v>55</v>
      </c>
      <c r="F1291" s="255" t="s">
        <v>608</v>
      </c>
      <c r="H1291" s="255" t="s">
        <v>609</v>
      </c>
      <c r="I1291" s="255" t="s">
        <v>984</v>
      </c>
      <c r="L1291" s="267">
        <v>0</v>
      </c>
      <c r="M1291" s="262"/>
      <c r="N1291" s="262">
        <v>0</v>
      </c>
      <c r="O1291" s="262">
        <v>0</v>
      </c>
      <c r="P1291" s="262">
        <v>0</v>
      </c>
      <c r="Q1291" s="262">
        <v>0</v>
      </c>
      <c r="R1291" s="262">
        <v>0</v>
      </c>
      <c r="S1291" s="262">
        <v>0</v>
      </c>
      <c r="T1291" s="262">
        <v>0</v>
      </c>
      <c r="U1291" s="262">
        <v>0</v>
      </c>
      <c r="V1291" s="262">
        <v>0</v>
      </c>
      <c r="W1291" s="262">
        <v>0</v>
      </c>
      <c r="X1291" s="262">
        <v>0</v>
      </c>
      <c r="Y1291" s="262">
        <v>0</v>
      </c>
    </row>
    <row r="1292" spans="1:25" hidden="1" outlineLevel="1">
      <c r="D1292" s="255" t="s">
        <v>712</v>
      </c>
      <c r="E1292" s="255" t="s">
        <v>55</v>
      </c>
      <c r="F1292" s="255" t="s">
        <v>608</v>
      </c>
      <c r="H1292" s="255" t="s">
        <v>609</v>
      </c>
      <c r="I1292" s="255" t="s">
        <v>547</v>
      </c>
      <c r="L1292" s="267">
        <v>0</v>
      </c>
      <c r="M1292" s="262"/>
      <c r="N1292" s="262">
        <v>0</v>
      </c>
      <c r="O1292" s="262">
        <v>0</v>
      </c>
      <c r="P1292" s="262">
        <v>0</v>
      </c>
      <c r="Q1292" s="262">
        <v>0</v>
      </c>
      <c r="R1292" s="262">
        <v>0</v>
      </c>
      <c r="S1292" s="262">
        <v>0</v>
      </c>
      <c r="T1292" s="262">
        <v>0</v>
      </c>
      <c r="U1292" s="262">
        <v>0</v>
      </c>
      <c r="V1292" s="262">
        <v>0</v>
      </c>
      <c r="W1292" s="262">
        <v>0</v>
      </c>
      <c r="X1292" s="262">
        <v>0</v>
      </c>
      <c r="Y1292" s="262">
        <v>0</v>
      </c>
    </row>
    <row r="1293" spans="1:25" hidden="1" outlineLevel="1">
      <c r="D1293" s="255" t="s">
        <v>713</v>
      </c>
      <c r="E1293" s="255" t="s">
        <v>56</v>
      </c>
      <c r="F1293" s="255" t="s">
        <v>608</v>
      </c>
      <c r="H1293" s="255" t="s">
        <v>609</v>
      </c>
      <c r="I1293" s="255" t="s">
        <v>272</v>
      </c>
      <c r="L1293" s="267">
        <v>67801.818000000014</v>
      </c>
      <c r="M1293" s="262"/>
      <c r="N1293" s="262">
        <v>1343.58</v>
      </c>
      <c r="O1293" s="262">
        <v>7326.1750000000002</v>
      </c>
      <c r="P1293" s="262">
        <v>8231.4599999999991</v>
      </c>
      <c r="Q1293" s="262">
        <v>3463.335</v>
      </c>
      <c r="R1293" s="262">
        <v>4715.6509999999998</v>
      </c>
      <c r="S1293" s="262">
        <v>5918.24</v>
      </c>
      <c r="T1293" s="262">
        <v>5774.9229999999998</v>
      </c>
      <c r="U1293" s="262">
        <v>4642.384</v>
      </c>
      <c r="V1293" s="262">
        <v>5976.59</v>
      </c>
      <c r="W1293" s="262">
        <v>7758.94</v>
      </c>
      <c r="X1293" s="262">
        <v>8836.4</v>
      </c>
      <c r="Y1293" s="262">
        <v>3814.14</v>
      </c>
    </row>
    <row r="1294" spans="1:25" hidden="1" outlineLevel="1">
      <c r="D1294" s="255" t="s">
        <v>283</v>
      </c>
      <c r="E1294" s="255" t="s">
        <v>54</v>
      </c>
      <c r="F1294" s="255" t="s">
        <v>608</v>
      </c>
      <c r="H1294" s="255" t="s">
        <v>609</v>
      </c>
      <c r="I1294" s="255" t="s">
        <v>276</v>
      </c>
      <c r="L1294" s="267">
        <v>1517316133.8910098</v>
      </c>
      <c r="M1294" s="262"/>
      <c r="N1294" s="262">
        <v>113095620.47675</v>
      </c>
      <c r="O1294" s="262">
        <v>92594599.533160001</v>
      </c>
      <c r="P1294" s="262">
        <v>120758841.8153</v>
      </c>
      <c r="Q1294" s="262">
        <v>117942710.45584001</v>
      </c>
      <c r="R1294" s="262">
        <v>128172084.50022</v>
      </c>
      <c r="S1294" s="262">
        <v>137938718.82411999</v>
      </c>
      <c r="T1294" s="262">
        <v>131801054.43252</v>
      </c>
      <c r="U1294" s="262">
        <v>123182850.92380001</v>
      </c>
      <c r="V1294" s="262">
        <v>153596939.54710001</v>
      </c>
      <c r="W1294" s="262">
        <v>123106582.58579999</v>
      </c>
      <c r="X1294" s="262">
        <v>144107252.31190002</v>
      </c>
      <c r="Y1294" s="262">
        <v>131018878.48450001</v>
      </c>
    </row>
    <row r="1295" spans="1:25" hidden="1" outlineLevel="1">
      <c r="D1295" s="255" t="s">
        <v>283</v>
      </c>
      <c r="E1295" s="255" t="s">
        <v>54</v>
      </c>
      <c r="F1295" s="255" t="s">
        <v>608</v>
      </c>
      <c r="H1295" s="255" t="s">
        <v>609</v>
      </c>
      <c r="I1295" s="255" t="s">
        <v>284</v>
      </c>
      <c r="L1295" s="267">
        <v>20449.194100000001</v>
      </c>
      <c r="M1295" s="262"/>
      <c r="N1295" s="262">
        <v>1229.144</v>
      </c>
      <c r="O1295" s="262">
        <v>835.24450000000002</v>
      </c>
      <c r="P1295" s="262">
        <v>1145.3989999999999</v>
      </c>
      <c r="Q1295" s="262">
        <v>1194.6305</v>
      </c>
      <c r="R1295" s="262">
        <v>920.35400000000004</v>
      </c>
      <c r="S1295" s="262">
        <v>1158.8785</v>
      </c>
      <c r="T1295" s="262">
        <v>2113.8905</v>
      </c>
      <c r="U1295" s="262">
        <v>1350.4079999999999</v>
      </c>
      <c r="V1295" s="262">
        <v>2736.4135000000001</v>
      </c>
      <c r="W1295" s="262">
        <v>1263.2036000000001</v>
      </c>
      <c r="X1295" s="262">
        <v>3035.203</v>
      </c>
      <c r="Y1295" s="262">
        <v>3466.4250000000002</v>
      </c>
    </row>
    <row r="1296" spans="1:25" hidden="1" outlineLevel="1">
      <c r="D1296" s="255" t="s">
        <v>985</v>
      </c>
      <c r="E1296" s="255" t="s">
        <v>54</v>
      </c>
      <c r="F1296" s="255" t="s">
        <v>608</v>
      </c>
      <c r="H1296" s="255" t="s">
        <v>609</v>
      </c>
      <c r="I1296" s="255" t="s">
        <v>986</v>
      </c>
      <c r="L1296" s="267">
        <v>0</v>
      </c>
      <c r="M1296" s="262"/>
      <c r="N1296" s="262">
        <v>0</v>
      </c>
      <c r="O1296" s="262">
        <v>0</v>
      </c>
      <c r="P1296" s="262">
        <v>0</v>
      </c>
      <c r="Q1296" s="262">
        <v>0</v>
      </c>
      <c r="R1296" s="262">
        <v>0</v>
      </c>
      <c r="S1296" s="262">
        <v>0</v>
      </c>
      <c r="T1296" s="262">
        <v>0</v>
      </c>
      <c r="U1296" s="262">
        <v>0</v>
      </c>
      <c r="V1296" s="262">
        <v>0</v>
      </c>
      <c r="W1296" s="262">
        <v>0</v>
      </c>
      <c r="X1296" s="262">
        <v>0</v>
      </c>
      <c r="Y1296" s="262">
        <v>0</v>
      </c>
    </row>
    <row r="1297" spans="1:25" hidden="1" outlineLevel="1">
      <c r="D1297" s="255" t="s">
        <v>3694</v>
      </c>
      <c r="E1297" s="255" t="s">
        <v>54</v>
      </c>
      <c r="F1297" s="255" t="s">
        <v>608</v>
      </c>
      <c r="H1297" s="255" t="s">
        <v>609</v>
      </c>
      <c r="I1297" s="255" t="s">
        <v>3695</v>
      </c>
      <c r="L1297" s="267">
        <v>586796.05349999992</v>
      </c>
      <c r="M1297" s="262"/>
      <c r="N1297" s="262"/>
      <c r="O1297" s="262"/>
      <c r="P1297" s="262"/>
      <c r="Q1297" s="262"/>
      <c r="R1297" s="262">
        <v>35180.25</v>
      </c>
      <c r="S1297" s="262">
        <v>250973.14850000001</v>
      </c>
      <c r="T1297" s="262">
        <v>3238.05</v>
      </c>
      <c r="U1297" s="262">
        <v>0</v>
      </c>
      <c r="V1297" s="262">
        <v>143559.29999999999</v>
      </c>
      <c r="W1297" s="262">
        <v>8865.1375000000007</v>
      </c>
      <c r="X1297" s="262">
        <v>16116.4125</v>
      </c>
      <c r="Y1297" s="262">
        <v>128863.755</v>
      </c>
    </row>
    <row r="1298" spans="1:25" hidden="1" outlineLevel="1">
      <c r="D1298" s="255" t="s">
        <v>2473</v>
      </c>
      <c r="E1298" s="255" t="s">
        <v>54</v>
      </c>
      <c r="F1298" s="255" t="s">
        <v>608</v>
      </c>
      <c r="H1298" s="255" t="s">
        <v>609</v>
      </c>
      <c r="I1298" s="255" t="s">
        <v>2474</v>
      </c>
      <c r="L1298" s="267">
        <v>2953.585</v>
      </c>
      <c r="M1298" s="262"/>
      <c r="N1298" s="262">
        <v>34.365000000000002</v>
      </c>
      <c r="O1298" s="262">
        <v>1911.395</v>
      </c>
      <c r="P1298" s="262">
        <v>894.58</v>
      </c>
      <c r="Q1298" s="262">
        <v>0</v>
      </c>
      <c r="R1298" s="262">
        <v>75.194999999999993</v>
      </c>
      <c r="S1298" s="262">
        <v>18.95</v>
      </c>
      <c r="T1298" s="262">
        <v>19.100000000000001</v>
      </c>
      <c r="U1298" s="262">
        <v>0</v>
      </c>
      <c r="V1298" s="262">
        <v>0</v>
      </c>
      <c r="W1298" s="262">
        <v>0</v>
      </c>
      <c r="X1298" s="262">
        <v>0</v>
      </c>
      <c r="Y1298" s="262">
        <v>0</v>
      </c>
    </row>
    <row r="1299" spans="1:25" hidden="1" outlineLevel="1">
      <c r="D1299" s="255" t="s">
        <v>1660</v>
      </c>
      <c r="E1299" s="255" t="s">
        <v>54</v>
      </c>
      <c r="F1299" s="255" t="s">
        <v>608</v>
      </c>
      <c r="H1299" s="255" t="s">
        <v>609</v>
      </c>
      <c r="I1299" s="255" t="s">
        <v>275</v>
      </c>
      <c r="L1299" s="267">
        <v>2101170.5522099999</v>
      </c>
      <c r="M1299" s="262"/>
      <c r="N1299" s="262">
        <v>44123.81</v>
      </c>
      <c r="O1299" s="262">
        <v>32886.775000000001</v>
      </c>
      <c r="P1299" s="262">
        <v>315721.342</v>
      </c>
      <c r="Q1299" s="262">
        <v>71889</v>
      </c>
      <c r="R1299" s="262">
        <v>33485.675000000003</v>
      </c>
      <c r="S1299" s="262">
        <v>345127.08100000001</v>
      </c>
      <c r="T1299" s="262">
        <v>150846.12353000001</v>
      </c>
      <c r="U1299" s="262">
        <v>142011.50213000001</v>
      </c>
      <c r="V1299" s="262">
        <v>486008.47924999997</v>
      </c>
      <c r="W1299" s="262">
        <v>122755.285</v>
      </c>
      <c r="X1299" s="262">
        <v>150155.96950000001</v>
      </c>
      <c r="Y1299" s="262">
        <v>206159.5098</v>
      </c>
    </row>
    <row r="1300" spans="1:25" hidden="1" outlineLevel="1">
      <c r="D1300" s="255" t="s">
        <v>1661</v>
      </c>
      <c r="E1300" s="255" t="s">
        <v>54</v>
      </c>
      <c r="F1300" s="255" t="s">
        <v>608</v>
      </c>
      <c r="H1300" s="255" t="s">
        <v>609</v>
      </c>
      <c r="I1300" s="255" t="s">
        <v>274</v>
      </c>
      <c r="L1300" s="267">
        <v>26998.77</v>
      </c>
      <c r="M1300" s="262"/>
      <c r="N1300" s="262">
        <v>0</v>
      </c>
      <c r="O1300" s="262">
        <v>0</v>
      </c>
      <c r="P1300" s="262">
        <v>26998.77</v>
      </c>
      <c r="Q1300" s="262">
        <v>0</v>
      </c>
      <c r="R1300" s="262">
        <v>0</v>
      </c>
      <c r="S1300" s="262">
        <v>0</v>
      </c>
      <c r="T1300" s="262">
        <v>0</v>
      </c>
      <c r="U1300" s="262">
        <v>0</v>
      </c>
      <c r="V1300" s="262">
        <v>0</v>
      </c>
      <c r="W1300" s="262">
        <v>0</v>
      </c>
      <c r="X1300" s="262">
        <v>0</v>
      </c>
      <c r="Y1300" s="262">
        <v>0</v>
      </c>
    </row>
    <row r="1301" spans="1:25" hidden="1" outlineLevel="1">
      <c r="D1301" s="255" t="s">
        <v>279</v>
      </c>
      <c r="E1301" s="255" t="s">
        <v>54</v>
      </c>
      <c r="F1301" s="255" t="s">
        <v>608</v>
      </c>
      <c r="H1301" s="255" t="s">
        <v>609</v>
      </c>
      <c r="I1301" s="255" t="s">
        <v>280</v>
      </c>
      <c r="L1301" s="267">
        <v>0</v>
      </c>
      <c r="M1301" s="262"/>
      <c r="N1301" s="262">
        <v>0</v>
      </c>
      <c r="O1301" s="262">
        <v>0</v>
      </c>
      <c r="P1301" s="262">
        <v>0</v>
      </c>
      <c r="Q1301" s="262">
        <v>0</v>
      </c>
      <c r="R1301" s="262">
        <v>0</v>
      </c>
      <c r="S1301" s="262">
        <v>0</v>
      </c>
      <c r="T1301" s="262">
        <v>0</v>
      </c>
      <c r="U1301" s="262">
        <v>0</v>
      </c>
      <c r="V1301" s="262">
        <v>0</v>
      </c>
      <c r="W1301" s="262">
        <v>0</v>
      </c>
      <c r="X1301" s="262">
        <v>0</v>
      </c>
      <c r="Y1301" s="262">
        <v>0</v>
      </c>
    </row>
    <row r="1302" spans="1:25" hidden="1" outlineLevel="1">
      <c r="D1302" s="255" t="s">
        <v>277</v>
      </c>
      <c r="E1302" s="255" t="s">
        <v>54</v>
      </c>
      <c r="F1302" s="255" t="s">
        <v>608</v>
      </c>
      <c r="H1302" s="255" t="s">
        <v>609</v>
      </c>
      <c r="I1302" s="255" t="s">
        <v>278</v>
      </c>
      <c r="L1302" s="267">
        <v>0</v>
      </c>
      <c r="M1302" s="262"/>
      <c r="N1302" s="262">
        <v>0</v>
      </c>
      <c r="O1302" s="262">
        <v>0</v>
      </c>
      <c r="P1302" s="262">
        <v>0</v>
      </c>
      <c r="Q1302" s="262">
        <v>0</v>
      </c>
      <c r="R1302" s="262">
        <v>0</v>
      </c>
      <c r="S1302" s="262">
        <v>0</v>
      </c>
      <c r="T1302" s="262">
        <v>0</v>
      </c>
      <c r="U1302" s="262">
        <v>0</v>
      </c>
      <c r="V1302" s="262">
        <v>0</v>
      </c>
      <c r="W1302" s="262">
        <v>0</v>
      </c>
      <c r="X1302" s="262">
        <v>0</v>
      </c>
      <c r="Y1302" s="262">
        <v>0</v>
      </c>
    </row>
    <row r="1303" spans="1:25" hidden="1" outlineLevel="1">
      <c r="D1303" s="255" t="s">
        <v>2475</v>
      </c>
      <c r="E1303" s="255" t="s">
        <v>54</v>
      </c>
      <c r="F1303" s="255" t="s">
        <v>608</v>
      </c>
      <c r="H1303" s="255" t="s">
        <v>609</v>
      </c>
      <c r="I1303" s="255" t="s">
        <v>2476</v>
      </c>
      <c r="L1303" s="267">
        <v>0</v>
      </c>
      <c r="M1303" s="262"/>
      <c r="N1303" s="262">
        <v>0</v>
      </c>
      <c r="O1303" s="262">
        <v>0</v>
      </c>
      <c r="P1303" s="262">
        <v>0</v>
      </c>
      <c r="Q1303" s="262">
        <v>0</v>
      </c>
      <c r="R1303" s="262">
        <v>0</v>
      </c>
      <c r="S1303" s="262">
        <v>0</v>
      </c>
      <c r="T1303" s="262">
        <v>0</v>
      </c>
      <c r="U1303" s="262">
        <v>0</v>
      </c>
      <c r="V1303" s="262">
        <v>0</v>
      </c>
      <c r="W1303" s="262">
        <v>0</v>
      </c>
      <c r="X1303" s="262">
        <v>0</v>
      </c>
      <c r="Y1303" s="262">
        <v>0</v>
      </c>
    </row>
    <row r="1304" spans="1:25" hidden="1" outlineLevel="1">
      <c r="D1304" s="255" t="s">
        <v>2138</v>
      </c>
      <c r="E1304" s="255" t="s">
        <v>55</v>
      </c>
      <c r="F1304" s="255" t="s">
        <v>608</v>
      </c>
      <c r="H1304" s="255" t="s">
        <v>609</v>
      </c>
      <c r="I1304" s="255" t="s">
        <v>2139</v>
      </c>
      <c r="L1304" s="267">
        <v>0</v>
      </c>
      <c r="M1304" s="262"/>
      <c r="N1304" s="262">
        <v>0</v>
      </c>
      <c r="O1304" s="262">
        <v>0</v>
      </c>
      <c r="P1304" s="262">
        <v>0</v>
      </c>
      <c r="Q1304" s="262">
        <v>0</v>
      </c>
      <c r="R1304" s="262">
        <v>0</v>
      </c>
      <c r="S1304" s="262">
        <v>0</v>
      </c>
      <c r="T1304" s="262">
        <v>0</v>
      </c>
      <c r="U1304" s="262">
        <v>0</v>
      </c>
      <c r="V1304" s="262">
        <v>0</v>
      </c>
      <c r="W1304" s="262">
        <v>0</v>
      </c>
      <c r="X1304" s="262">
        <v>0</v>
      </c>
      <c r="Y1304" s="262">
        <v>0</v>
      </c>
    </row>
    <row r="1305" spans="1:25" hidden="1" outlineLevel="1">
      <c r="D1305" s="255" t="s">
        <v>2477</v>
      </c>
      <c r="E1305" s="255" t="s">
        <v>2234</v>
      </c>
      <c r="F1305" s="255" t="s">
        <v>608</v>
      </c>
      <c r="H1305" s="255" t="s">
        <v>609</v>
      </c>
      <c r="I1305" s="255" t="s">
        <v>2478</v>
      </c>
      <c r="J1305" s="255" t="s">
        <v>1029</v>
      </c>
      <c r="L1305" s="267">
        <v>11518869.595227977</v>
      </c>
      <c r="M1305" s="262"/>
      <c r="N1305" s="262">
        <v>906425.78519000008</v>
      </c>
      <c r="O1305" s="262">
        <v>780616.73759999988</v>
      </c>
      <c r="P1305" s="262">
        <v>876814.47436798003</v>
      </c>
      <c r="Q1305" s="262">
        <v>820657.33267000003</v>
      </c>
      <c r="R1305" s="262">
        <v>1028986.94502</v>
      </c>
      <c r="S1305" s="262">
        <v>1051132.9483599998</v>
      </c>
      <c r="T1305" s="262">
        <v>994965.25749000011</v>
      </c>
      <c r="U1305" s="262">
        <v>985239.02828000009</v>
      </c>
      <c r="V1305" s="262">
        <v>1102473.8692900001</v>
      </c>
      <c r="W1305" s="262">
        <v>1247271.0339899997</v>
      </c>
      <c r="X1305" s="262">
        <v>973726.83713999984</v>
      </c>
      <c r="Y1305" s="262">
        <v>750559.34582999977</v>
      </c>
    </row>
    <row r="1306" spans="1:25" hidden="1" outlineLevel="1">
      <c r="D1306" s="255" t="s">
        <v>285</v>
      </c>
      <c r="E1306" s="255" t="s">
        <v>70</v>
      </c>
      <c r="F1306" s="255" t="s">
        <v>608</v>
      </c>
      <c r="H1306" s="255" t="s">
        <v>609</v>
      </c>
      <c r="I1306" s="255" t="s">
        <v>273</v>
      </c>
      <c r="L1306" s="267">
        <v>319946.13</v>
      </c>
      <c r="M1306" s="262"/>
      <c r="N1306" s="262">
        <v>1635.626</v>
      </c>
      <c r="O1306" s="262">
        <v>1498.816</v>
      </c>
      <c r="P1306" s="262">
        <v>62863.506000000001</v>
      </c>
      <c r="Q1306" s="262">
        <v>1716.46</v>
      </c>
      <c r="R1306" s="262">
        <v>716.13400000000001</v>
      </c>
      <c r="S1306" s="262">
        <v>69653.740000000005</v>
      </c>
      <c r="T1306" s="262">
        <v>510.75</v>
      </c>
      <c r="U1306" s="262">
        <v>786</v>
      </c>
      <c r="V1306" s="262">
        <v>75306.735000000001</v>
      </c>
      <c r="W1306" s="262">
        <v>2402.692</v>
      </c>
      <c r="X1306" s="262">
        <v>4110.1850000000004</v>
      </c>
      <c r="Y1306" s="262">
        <v>98745.486000000004</v>
      </c>
    </row>
    <row r="1307" spans="1:25" hidden="1" outlineLevel="1">
      <c r="D1307" s="255" t="s">
        <v>2140</v>
      </c>
      <c r="E1307" s="255" t="s">
        <v>54</v>
      </c>
      <c r="F1307" s="255" t="s">
        <v>608</v>
      </c>
      <c r="H1307" s="255" t="s">
        <v>609</v>
      </c>
      <c r="I1307" s="255" t="s">
        <v>3696</v>
      </c>
      <c r="L1307" s="267">
        <v>14171842.664689999</v>
      </c>
      <c r="M1307" s="262"/>
      <c r="N1307" s="262">
        <v>1856109.3489999999</v>
      </c>
      <c r="O1307" s="262">
        <v>828470.82</v>
      </c>
      <c r="P1307" s="262">
        <v>438517.755</v>
      </c>
      <c r="Q1307" s="262">
        <v>416735.2</v>
      </c>
      <c r="R1307" s="262">
        <v>2945569.45</v>
      </c>
      <c r="S1307" s="262">
        <v>1986683.2749999999</v>
      </c>
      <c r="T1307" s="262">
        <v>1069150.9950000001</v>
      </c>
      <c r="U1307" s="262">
        <v>1020308.612</v>
      </c>
      <c r="V1307" s="262">
        <v>112091.27</v>
      </c>
      <c r="W1307" s="262">
        <v>1691433.1510999999</v>
      </c>
      <c r="X1307" s="262">
        <v>1031584.2</v>
      </c>
      <c r="Y1307" s="262">
        <v>775188.58759000001</v>
      </c>
    </row>
    <row r="1308" spans="1:25" collapsed="1">
      <c r="L1308" s="267"/>
      <c r="M1308" s="262"/>
      <c r="N1308" s="262"/>
      <c r="O1308" s="262"/>
      <c r="P1308" s="262"/>
      <c r="Q1308" s="262"/>
      <c r="R1308" s="262"/>
      <c r="S1308" s="262"/>
      <c r="T1308" s="262"/>
      <c r="U1308" s="262"/>
      <c r="V1308" s="262"/>
      <c r="W1308" s="262"/>
      <c r="X1308" s="262"/>
      <c r="Y1308" s="262"/>
    </row>
    <row r="1309" spans="1:25">
      <c r="A1309" s="263"/>
      <c r="B1309" s="263"/>
      <c r="C1309" s="263" t="s">
        <v>1662</v>
      </c>
      <c r="D1309" s="263"/>
      <c r="E1309" s="263"/>
      <c r="F1309" s="263"/>
      <c r="G1309" s="263"/>
      <c r="H1309" s="263"/>
      <c r="I1309" s="263"/>
      <c r="J1309" s="263"/>
      <c r="K1309" s="263"/>
      <c r="L1309" s="264">
        <v>1193867339.1647701</v>
      </c>
      <c r="M1309" s="264"/>
      <c r="N1309" s="264">
        <v>101023829.38936999</v>
      </c>
      <c r="O1309" s="264">
        <v>92045240.788719997</v>
      </c>
      <c r="P1309" s="264">
        <v>108829945.22050999</v>
      </c>
      <c r="Q1309" s="264">
        <v>76513886.726290002</v>
      </c>
      <c r="R1309" s="264">
        <v>90529609.207320005</v>
      </c>
      <c r="S1309" s="264">
        <v>80605761.299699992</v>
      </c>
      <c r="T1309" s="264">
        <v>101920929.15302999</v>
      </c>
      <c r="U1309" s="264">
        <v>95280682.296020001</v>
      </c>
      <c r="V1309" s="264">
        <v>122483726.85491</v>
      </c>
      <c r="W1309" s="264">
        <v>101585034.77680999</v>
      </c>
      <c r="X1309" s="264">
        <v>114915917.41692999</v>
      </c>
      <c r="Y1309" s="264">
        <v>108132776.03516001</v>
      </c>
    </row>
    <row r="1310" spans="1:25" hidden="1" outlineLevel="1">
      <c r="D1310" s="255" t="s">
        <v>287</v>
      </c>
      <c r="E1310" s="255" t="s">
        <v>55</v>
      </c>
      <c r="F1310" s="255" t="s">
        <v>608</v>
      </c>
      <c r="G1310" s="255" t="s">
        <v>613</v>
      </c>
      <c r="H1310" s="255" t="s">
        <v>612</v>
      </c>
      <c r="I1310" s="255" t="s">
        <v>282</v>
      </c>
      <c r="L1310" s="267">
        <v>579812223.69999993</v>
      </c>
      <c r="M1310" s="262"/>
      <c r="N1310" s="262">
        <v>45819283.299999997</v>
      </c>
      <c r="O1310" s="262">
        <v>42921424.700000003</v>
      </c>
      <c r="P1310" s="262">
        <v>43428093.399999999</v>
      </c>
      <c r="Q1310" s="262">
        <v>31414784.600000001</v>
      </c>
      <c r="R1310" s="262">
        <v>39397339.200000003</v>
      </c>
      <c r="S1310" s="262">
        <v>33501377.600000001</v>
      </c>
      <c r="T1310" s="262">
        <v>49921768.299999997</v>
      </c>
      <c r="U1310" s="262">
        <v>50757183.700000003</v>
      </c>
      <c r="V1310" s="262">
        <v>60949354.899999999</v>
      </c>
      <c r="W1310" s="262">
        <v>54601579.600000001</v>
      </c>
      <c r="X1310" s="262">
        <v>63676569.299999997</v>
      </c>
      <c r="Y1310" s="262">
        <v>63423465.100000001</v>
      </c>
    </row>
    <row r="1311" spans="1:25" hidden="1" outlineLevel="1">
      <c r="D1311" s="255" t="s">
        <v>287</v>
      </c>
      <c r="E1311" s="255" t="s">
        <v>55</v>
      </c>
      <c r="F1311" s="255" t="s">
        <v>608</v>
      </c>
      <c r="G1311" s="255" t="s">
        <v>613</v>
      </c>
      <c r="H1311" s="255" t="s">
        <v>612</v>
      </c>
      <c r="I1311" s="255" t="s">
        <v>716</v>
      </c>
      <c r="L1311" s="267">
        <v>96284.75</v>
      </c>
      <c r="M1311" s="262"/>
      <c r="N1311" s="262">
        <v>18783.830000000002</v>
      </c>
      <c r="O1311" s="262">
        <v>11891.01</v>
      </c>
      <c r="P1311" s="262">
        <v>5483.2</v>
      </c>
      <c r="Q1311" s="262">
        <v>3237.77</v>
      </c>
      <c r="R1311" s="262">
        <v>5626.8</v>
      </c>
      <c r="S1311" s="262">
        <v>4414.29</v>
      </c>
      <c r="T1311" s="262">
        <v>5820.46</v>
      </c>
      <c r="U1311" s="262">
        <v>10669.08</v>
      </c>
      <c r="V1311" s="262">
        <v>7184.62</v>
      </c>
      <c r="W1311" s="262">
        <v>5823.1</v>
      </c>
      <c r="X1311" s="262">
        <v>8205.66</v>
      </c>
      <c r="Y1311" s="262">
        <v>9144.93</v>
      </c>
    </row>
    <row r="1312" spans="1:25" hidden="1" outlineLevel="1">
      <c r="D1312" s="255" t="s">
        <v>717</v>
      </c>
      <c r="E1312" s="255" t="s">
        <v>55</v>
      </c>
      <c r="F1312" s="255" t="s">
        <v>608</v>
      </c>
      <c r="G1312" s="255" t="s">
        <v>613</v>
      </c>
      <c r="H1312" s="255" t="s">
        <v>612</v>
      </c>
      <c r="I1312" s="255" t="s">
        <v>286</v>
      </c>
      <c r="L1312" s="267">
        <v>236186549.60000002</v>
      </c>
      <c r="M1312" s="262"/>
      <c r="N1312" s="262">
        <v>20578995.5</v>
      </c>
      <c r="O1312" s="262">
        <v>19240630.5</v>
      </c>
      <c r="P1312" s="262">
        <v>23081374.899999999</v>
      </c>
      <c r="Q1312" s="262">
        <v>13648579.4</v>
      </c>
      <c r="R1312" s="262">
        <v>18544705.399999999</v>
      </c>
      <c r="S1312" s="262">
        <v>18789061.199999999</v>
      </c>
      <c r="T1312" s="262">
        <v>18910550.399999999</v>
      </c>
      <c r="U1312" s="262">
        <v>19059219.300000001</v>
      </c>
      <c r="V1312" s="262">
        <v>23952152.399999999</v>
      </c>
      <c r="W1312" s="262">
        <v>20279529.399999999</v>
      </c>
      <c r="X1312" s="262">
        <v>20417554.800000001</v>
      </c>
      <c r="Y1312" s="262">
        <v>19684196.399999999</v>
      </c>
    </row>
    <row r="1313" spans="1:25" hidden="1" outlineLevel="1">
      <c r="D1313" s="255" t="s">
        <v>718</v>
      </c>
      <c r="E1313" s="255" t="s">
        <v>55</v>
      </c>
      <c r="F1313" s="255" t="s">
        <v>608</v>
      </c>
      <c r="G1313" s="255" t="s">
        <v>613</v>
      </c>
      <c r="H1313" s="255" t="s">
        <v>612</v>
      </c>
      <c r="I1313" s="255" t="s">
        <v>288</v>
      </c>
      <c r="L1313" s="267">
        <v>224161953.09999996</v>
      </c>
      <c r="M1313" s="262"/>
      <c r="N1313" s="262">
        <v>21027230.800000001</v>
      </c>
      <c r="O1313" s="262">
        <v>16712849</v>
      </c>
      <c r="P1313" s="262">
        <v>23775192.5</v>
      </c>
      <c r="Q1313" s="262">
        <v>16627779</v>
      </c>
      <c r="R1313" s="262">
        <v>15931980.5</v>
      </c>
      <c r="S1313" s="262">
        <v>16381670.699999999</v>
      </c>
      <c r="T1313" s="262">
        <v>20785384.300000001</v>
      </c>
      <c r="U1313" s="262">
        <v>15450753.9</v>
      </c>
      <c r="V1313" s="262">
        <v>27268320.100000001</v>
      </c>
      <c r="W1313" s="262">
        <v>17786561.699999999</v>
      </c>
      <c r="X1313" s="262">
        <v>16357284.199999999</v>
      </c>
      <c r="Y1313" s="262">
        <v>16056946.4</v>
      </c>
    </row>
    <row r="1314" spans="1:25" hidden="1" outlineLevel="1">
      <c r="D1314" s="255" t="s">
        <v>713</v>
      </c>
      <c r="E1314" s="255" t="s">
        <v>56</v>
      </c>
      <c r="F1314" s="255" t="s">
        <v>608</v>
      </c>
      <c r="G1314" s="255" t="s">
        <v>613</v>
      </c>
      <c r="H1314" s="255" t="s">
        <v>612</v>
      </c>
      <c r="I1314" s="255" t="s">
        <v>125</v>
      </c>
      <c r="L1314" s="267">
        <v>0</v>
      </c>
      <c r="M1314" s="262"/>
      <c r="N1314" s="262">
        <v>0</v>
      </c>
      <c r="O1314" s="262">
        <v>0</v>
      </c>
      <c r="P1314" s="262">
        <v>0</v>
      </c>
      <c r="Q1314" s="262">
        <v>0</v>
      </c>
      <c r="R1314" s="262">
        <v>0</v>
      </c>
      <c r="S1314" s="262">
        <v>0</v>
      </c>
      <c r="T1314" s="262">
        <v>0</v>
      </c>
      <c r="U1314" s="262">
        <v>0</v>
      </c>
      <c r="V1314" s="262">
        <v>0</v>
      </c>
      <c r="W1314" s="262">
        <v>0</v>
      </c>
      <c r="X1314" s="262">
        <v>0</v>
      </c>
      <c r="Y1314" s="262">
        <v>0</v>
      </c>
    </row>
    <row r="1315" spans="1:25" hidden="1" outlineLevel="1">
      <c r="D1315" s="255" t="s">
        <v>283</v>
      </c>
      <c r="E1315" s="255" t="s">
        <v>54</v>
      </c>
      <c r="F1315" s="255" t="s">
        <v>608</v>
      </c>
      <c r="G1315" s="255" t="s">
        <v>613</v>
      </c>
      <c r="H1315" s="255" t="s">
        <v>612</v>
      </c>
      <c r="I1315" s="255" t="s">
        <v>289</v>
      </c>
      <c r="L1315" s="267">
        <v>147805930.75</v>
      </c>
      <c r="M1315" s="262"/>
      <c r="N1315" s="262">
        <v>13223598.75</v>
      </c>
      <c r="O1315" s="262">
        <v>12843138.5</v>
      </c>
      <c r="P1315" s="262">
        <v>18201980.75</v>
      </c>
      <c r="Q1315" s="262">
        <v>14129946.5</v>
      </c>
      <c r="R1315" s="262">
        <v>15482205.5</v>
      </c>
      <c r="S1315" s="262">
        <v>11082986</v>
      </c>
      <c r="T1315" s="262">
        <v>12099297.5</v>
      </c>
      <c r="U1315" s="262">
        <v>9488423.75</v>
      </c>
      <c r="V1315" s="262">
        <v>9985456.25</v>
      </c>
      <c r="W1315" s="262">
        <v>8659778.75</v>
      </c>
      <c r="X1315" s="262">
        <v>14056898.25</v>
      </c>
      <c r="Y1315" s="262">
        <v>8552220.25</v>
      </c>
    </row>
    <row r="1316" spans="1:25" hidden="1" outlineLevel="1">
      <c r="D1316" s="255" t="s">
        <v>985</v>
      </c>
      <c r="E1316" s="255" t="s">
        <v>54</v>
      </c>
      <c r="F1316" s="255" t="s">
        <v>608</v>
      </c>
      <c r="G1316" s="255" t="s">
        <v>613</v>
      </c>
      <c r="H1316" s="255" t="s">
        <v>612</v>
      </c>
      <c r="I1316" s="255" t="s">
        <v>1805</v>
      </c>
      <c r="L1316" s="267">
        <v>1323189</v>
      </c>
      <c r="M1316" s="262"/>
      <c r="N1316" s="262">
        <v>78451.25</v>
      </c>
      <c r="O1316" s="262">
        <v>61980.75</v>
      </c>
      <c r="P1316" s="262">
        <v>90006</v>
      </c>
      <c r="Q1316" s="262">
        <v>88651</v>
      </c>
      <c r="R1316" s="262">
        <v>67157</v>
      </c>
      <c r="S1316" s="262">
        <v>232260.25</v>
      </c>
      <c r="T1316" s="262">
        <v>100600.75</v>
      </c>
      <c r="U1316" s="262">
        <v>264393.5</v>
      </c>
      <c r="V1316" s="262">
        <v>60019</v>
      </c>
      <c r="W1316" s="262">
        <v>67055.5</v>
      </c>
      <c r="X1316" s="262">
        <v>110546.75</v>
      </c>
      <c r="Y1316" s="262">
        <v>102067.25</v>
      </c>
    </row>
    <row r="1317" spans="1:25" hidden="1" outlineLevel="1">
      <c r="D1317" s="255" t="s">
        <v>3694</v>
      </c>
      <c r="E1317" s="255" t="s">
        <v>54</v>
      </c>
      <c r="F1317" s="255" t="s">
        <v>608</v>
      </c>
      <c r="G1317" s="255" t="s">
        <v>613</v>
      </c>
      <c r="H1317" s="255" t="s">
        <v>612</v>
      </c>
      <c r="I1317" s="255" t="s">
        <v>3697</v>
      </c>
      <c r="L1317" s="267">
        <v>708.75</v>
      </c>
      <c r="M1317" s="262"/>
      <c r="N1317" s="262"/>
      <c r="O1317" s="262"/>
      <c r="P1317" s="262"/>
      <c r="Q1317" s="262"/>
      <c r="R1317" s="262"/>
      <c r="S1317" s="262"/>
      <c r="T1317" s="262"/>
      <c r="U1317" s="262"/>
      <c r="V1317" s="262">
        <v>418.75</v>
      </c>
      <c r="W1317" s="262">
        <v>0</v>
      </c>
      <c r="X1317" s="262">
        <v>290</v>
      </c>
      <c r="Y1317" s="262">
        <v>0</v>
      </c>
    </row>
    <row r="1318" spans="1:25" hidden="1" outlineLevel="1">
      <c r="D1318" s="255" t="s">
        <v>2473</v>
      </c>
      <c r="E1318" s="255" t="s">
        <v>54</v>
      </c>
      <c r="F1318" s="255" t="s">
        <v>608</v>
      </c>
      <c r="G1318" s="255" t="s">
        <v>613</v>
      </c>
      <c r="H1318" s="255" t="s">
        <v>612</v>
      </c>
      <c r="I1318" s="255" t="s">
        <v>3698</v>
      </c>
      <c r="L1318" s="267">
        <v>0</v>
      </c>
      <c r="M1318" s="262"/>
      <c r="N1318" s="262"/>
      <c r="O1318" s="262"/>
      <c r="P1318" s="262"/>
      <c r="Q1318" s="262"/>
      <c r="R1318" s="262"/>
      <c r="S1318" s="262"/>
      <c r="T1318" s="262"/>
      <c r="U1318" s="262"/>
      <c r="V1318" s="262"/>
      <c r="W1318" s="262"/>
      <c r="X1318" s="262"/>
      <c r="Y1318" s="262">
        <v>0</v>
      </c>
    </row>
    <row r="1319" spans="1:25" hidden="1" outlineLevel="1">
      <c r="D1319" s="255" t="s">
        <v>2473</v>
      </c>
      <c r="E1319" s="255" t="s">
        <v>54</v>
      </c>
      <c r="F1319" s="255" t="s">
        <v>608</v>
      </c>
      <c r="G1319" s="255" t="s">
        <v>613</v>
      </c>
      <c r="H1319" s="255" t="s">
        <v>612</v>
      </c>
      <c r="I1319" s="255" t="s">
        <v>3699</v>
      </c>
      <c r="L1319" s="267">
        <v>0</v>
      </c>
      <c r="M1319" s="262"/>
      <c r="N1319" s="262"/>
      <c r="O1319" s="262"/>
      <c r="P1319" s="262"/>
      <c r="Q1319" s="262"/>
      <c r="R1319" s="262"/>
      <c r="S1319" s="262"/>
      <c r="T1319" s="262"/>
      <c r="U1319" s="262"/>
      <c r="V1319" s="262"/>
      <c r="W1319" s="262"/>
      <c r="X1319" s="262"/>
      <c r="Y1319" s="262">
        <v>0</v>
      </c>
    </row>
    <row r="1320" spans="1:25" hidden="1" outlineLevel="1">
      <c r="D1320" s="255" t="s">
        <v>2477</v>
      </c>
      <c r="E1320" s="255" t="s">
        <v>2234</v>
      </c>
      <c r="F1320" s="255" t="s">
        <v>608</v>
      </c>
      <c r="G1320" s="255" t="s">
        <v>613</v>
      </c>
      <c r="H1320" s="255" t="s">
        <v>612</v>
      </c>
      <c r="I1320" s="255" t="s">
        <v>2479</v>
      </c>
      <c r="J1320" s="255" t="s">
        <v>1029</v>
      </c>
      <c r="L1320" s="267">
        <v>4480499.5147700002</v>
      </c>
      <c r="M1320" s="262"/>
      <c r="N1320" s="262">
        <v>277485.95937</v>
      </c>
      <c r="O1320" s="262">
        <v>253326.32871999999</v>
      </c>
      <c r="P1320" s="262">
        <v>247814.47051000001</v>
      </c>
      <c r="Q1320" s="262">
        <v>600908.45628999989</v>
      </c>
      <c r="R1320" s="262">
        <v>1100594.8073199999</v>
      </c>
      <c r="S1320" s="262">
        <v>613991.25969999994</v>
      </c>
      <c r="T1320" s="262">
        <v>97507.443030000009</v>
      </c>
      <c r="U1320" s="262">
        <v>250039.06601999994</v>
      </c>
      <c r="V1320" s="262">
        <v>260820.83491000006</v>
      </c>
      <c r="W1320" s="262">
        <v>184706.72680999999</v>
      </c>
      <c r="X1320" s="262">
        <v>288568.45693000004</v>
      </c>
      <c r="Y1320" s="262">
        <v>304735.70515999995</v>
      </c>
    </row>
    <row r="1321" spans="1:25" hidden="1" outlineLevel="1">
      <c r="D1321" s="255" t="s">
        <v>285</v>
      </c>
      <c r="E1321" s="255" t="s">
        <v>55</v>
      </c>
      <c r="F1321" s="255" t="s">
        <v>608</v>
      </c>
      <c r="G1321" s="255" t="s">
        <v>613</v>
      </c>
      <c r="H1321" s="255" t="s">
        <v>612</v>
      </c>
      <c r="I1321" s="255" t="s">
        <v>1806</v>
      </c>
      <c r="L1321" s="267">
        <v>0</v>
      </c>
      <c r="M1321" s="262"/>
      <c r="N1321" s="262">
        <v>0</v>
      </c>
      <c r="O1321" s="262">
        <v>0</v>
      </c>
      <c r="P1321" s="262">
        <v>0</v>
      </c>
      <c r="Q1321" s="262">
        <v>0</v>
      </c>
      <c r="R1321" s="262">
        <v>0</v>
      </c>
      <c r="S1321" s="262">
        <v>0</v>
      </c>
      <c r="T1321" s="262">
        <v>0</v>
      </c>
      <c r="U1321" s="262">
        <v>0</v>
      </c>
      <c r="V1321" s="262">
        <v>0</v>
      </c>
      <c r="W1321" s="262">
        <v>0</v>
      </c>
      <c r="X1321" s="262">
        <v>0</v>
      </c>
      <c r="Y1321" s="262">
        <v>0</v>
      </c>
    </row>
    <row r="1322" spans="1:25" collapsed="1">
      <c r="L1322" s="267"/>
      <c r="M1322" s="262"/>
      <c r="N1322" s="262"/>
      <c r="O1322" s="262"/>
      <c r="P1322" s="262"/>
      <c r="Q1322" s="262"/>
      <c r="R1322" s="262"/>
      <c r="S1322" s="262"/>
      <c r="T1322" s="262"/>
      <c r="U1322" s="262"/>
      <c r="V1322" s="262"/>
      <c r="W1322" s="262"/>
      <c r="X1322" s="262"/>
      <c r="Y1322" s="262"/>
    </row>
    <row r="1323" spans="1:25">
      <c r="A1323" s="265"/>
      <c r="B1323" s="265" t="s">
        <v>1663</v>
      </c>
      <c r="C1323" s="265"/>
      <c r="D1323" s="265"/>
      <c r="E1323" s="265"/>
      <c r="F1323" s="265"/>
      <c r="G1323" s="265"/>
      <c r="H1323" s="265"/>
      <c r="I1323" s="265"/>
      <c r="J1323" s="265"/>
      <c r="K1323" s="265"/>
      <c r="L1323" s="266">
        <v>25655.5</v>
      </c>
      <c r="M1323" s="266"/>
      <c r="N1323" s="266">
        <v>1416.5</v>
      </c>
      <c r="O1323" s="266">
        <v>4002.79</v>
      </c>
      <c r="P1323" s="266">
        <v>2083.38</v>
      </c>
      <c r="Q1323" s="266">
        <v>913.37</v>
      </c>
      <c r="R1323" s="266">
        <v>947.75</v>
      </c>
      <c r="S1323" s="266">
        <v>2246.62</v>
      </c>
      <c r="T1323" s="266">
        <v>1240</v>
      </c>
      <c r="U1323" s="266">
        <v>1776.85</v>
      </c>
      <c r="V1323" s="266">
        <v>3139.29</v>
      </c>
      <c r="W1323" s="266">
        <v>1489.2</v>
      </c>
      <c r="X1323" s="266">
        <v>4121.25</v>
      </c>
      <c r="Y1323" s="266">
        <v>2278.5</v>
      </c>
    </row>
    <row r="1324" spans="1:25">
      <c r="A1324" s="263"/>
      <c r="B1324" s="263"/>
      <c r="C1324" s="263" t="s">
        <v>1664</v>
      </c>
      <c r="D1324" s="263"/>
      <c r="E1324" s="263"/>
      <c r="F1324" s="263"/>
      <c r="G1324" s="263"/>
      <c r="H1324" s="263"/>
      <c r="I1324" s="263"/>
      <c r="J1324" s="263"/>
      <c r="K1324" s="263"/>
      <c r="L1324" s="264">
        <v>25655.5</v>
      </c>
      <c r="M1324" s="264"/>
      <c r="N1324" s="264">
        <v>1416.5</v>
      </c>
      <c r="O1324" s="264">
        <v>4002.79</v>
      </c>
      <c r="P1324" s="264">
        <v>2083.38</v>
      </c>
      <c r="Q1324" s="264">
        <v>913.37</v>
      </c>
      <c r="R1324" s="264">
        <v>947.75</v>
      </c>
      <c r="S1324" s="264">
        <v>2246.62</v>
      </c>
      <c r="T1324" s="264">
        <v>1240</v>
      </c>
      <c r="U1324" s="264">
        <v>1776.85</v>
      </c>
      <c r="V1324" s="264">
        <v>3139.29</v>
      </c>
      <c r="W1324" s="264">
        <v>1489.2</v>
      </c>
      <c r="X1324" s="264">
        <v>4121.25</v>
      </c>
      <c r="Y1324" s="264">
        <v>2278.5</v>
      </c>
    </row>
    <row r="1325" spans="1:25" hidden="1" outlineLevel="1">
      <c r="D1325" s="255" t="s">
        <v>2141</v>
      </c>
      <c r="E1325" s="255" t="s">
        <v>55</v>
      </c>
      <c r="F1325" s="255" t="s">
        <v>610</v>
      </c>
      <c r="G1325" s="255" t="s">
        <v>611</v>
      </c>
      <c r="H1325" s="255" t="s">
        <v>612</v>
      </c>
      <c r="I1325" s="255" t="s">
        <v>973</v>
      </c>
      <c r="J1325" s="255" t="s">
        <v>123</v>
      </c>
      <c r="L1325" s="267">
        <v>25655.5</v>
      </c>
      <c r="M1325" s="262"/>
      <c r="N1325" s="262">
        <v>1416.5</v>
      </c>
      <c r="O1325" s="262">
        <v>4002.79</v>
      </c>
      <c r="P1325" s="262">
        <v>2083.38</v>
      </c>
      <c r="Q1325" s="262">
        <v>913.37</v>
      </c>
      <c r="R1325" s="262">
        <v>947.75</v>
      </c>
      <c r="S1325" s="262">
        <v>2246.62</v>
      </c>
      <c r="T1325" s="262">
        <v>1240</v>
      </c>
      <c r="U1325" s="262">
        <v>1776.85</v>
      </c>
      <c r="V1325" s="262">
        <v>3139.29</v>
      </c>
      <c r="W1325" s="262">
        <v>1489.2</v>
      </c>
      <c r="X1325" s="262">
        <v>4121.25</v>
      </c>
      <c r="Y1325" s="262">
        <v>2278.5</v>
      </c>
    </row>
    <row r="1326" spans="1:25" collapsed="1">
      <c r="L1326" s="267"/>
      <c r="M1326" s="262"/>
      <c r="N1326" s="262"/>
      <c r="O1326" s="262"/>
      <c r="P1326" s="262"/>
      <c r="Q1326" s="262"/>
      <c r="R1326" s="262"/>
      <c r="S1326" s="262"/>
      <c r="T1326" s="262"/>
      <c r="U1326" s="262"/>
      <c r="V1326" s="262"/>
      <c r="W1326" s="262"/>
      <c r="X1326" s="262"/>
      <c r="Y1326" s="262"/>
    </row>
    <row r="1327" spans="1:25">
      <c r="A1327" s="265"/>
      <c r="B1327" s="265" t="s">
        <v>1665</v>
      </c>
      <c r="C1327" s="265"/>
      <c r="D1327" s="265"/>
      <c r="E1327" s="265"/>
      <c r="F1327" s="265"/>
      <c r="G1327" s="265"/>
      <c r="H1327" s="265"/>
      <c r="I1327" s="265"/>
      <c r="J1327" s="265"/>
      <c r="K1327" s="265"/>
      <c r="L1327" s="266">
        <v>164996.84999999998</v>
      </c>
      <c r="M1327" s="266"/>
      <c r="N1327" s="266">
        <v>11833.1</v>
      </c>
      <c r="O1327" s="266">
        <v>31842.799999999999</v>
      </c>
      <c r="P1327" s="266">
        <v>25703.65</v>
      </c>
      <c r="Q1327" s="266">
        <v>24408.85</v>
      </c>
      <c r="R1327" s="266">
        <v>12355</v>
      </c>
      <c r="S1327" s="266">
        <v>11334.65</v>
      </c>
      <c r="T1327" s="266">
        <v>8231.15</v>
      </c>
      <c r="U1327" s="266">
        <v>8209.9500000000007</v>
      </c>
      <c r="V1327" s="266">
        <v>2856.3</v>
      </c>
      <c r="W1327" s="266">
        <v>15657.5</v>
      </c>
      <c r="X1327" s="266">
        <v>11039.3</v>
      </c>
      <c r="Y1327" s="266">
        <v>1524.6</v>
      </c>
    </row>
    <row r="1328" spans="1:25">
      <c r="A1328" s="263"/>
      <c r="B1328" s="263"/>
      <c r="C1328" s="263" t="s">
        <v>1666</v>
      </c>
      <c r="D1328" s="263"/>
      <c r="E1328" s="263"/>
      <c r="F1328" s="263"/>
      <c r="G1328" s="263"/>
      <c r="H1328" s="263"/>
      <c r="I1328" s="263"/>
      <c r="J1328" s="263"/>
      <c r="K1328" s="263"/>
      <c r="L1328" s="264">
        <v>164996.84999999998</v>
      </c>
      <c r="M1328" s="264"/>
      <c r="N1328" s="264">
        <v>11833.1</v>
      </c>
      <c r="O1328" s="264">
        <v>31842.799999999999</v>
      </c>
      <c r="P1328" s="264">
        <v>25703.65</v>
      </c>
      <c r="Q1328" s="264">
        <v>24408.85</v>
      </c>
      <c r="R1328" s="264">
        <v>12355</v>
      </c>
      <c r="S1328" s="264">
        <v>11334.65</v>
      </c>
      <c r="T1328" s="264">
        <v>8231.15</v>
      </c>
      <c r="U1328" s="264">
        <v>8209.9500000000007</v>
      </c>
      <c r="V1328" s="264">
        <v>2856.3</v>
      </c>
      <c r="W1328" s="264">
        <v>15657.5</v>
      </c>
      <c r="X1328" s="264">
        <v>11039.3</v>
      </c>
      <c r="Y1328" s="264">
        <v>1524.6</v>
      </c>
    </row>
    <row r="1329" spans="4:25" hidden="1" outlineLevel="1">
      <c r="D1329" s="255" t="s">
        <v>710</v>
      </c>
      <c r="E1329" s="255" t="s">
        <v>55</v>
      </c>
      <c r="F1329" s="255" t="s">
        <v>608</v>
      </c>
      <c r="H1329" s="255" t="s">
        <v>609</v>
      </c>
      <c r="I1329" s="255" t="s">
        <v>270</v>
      </c>
      <c r="L1329" s="267">
        <v>0</v>
      </c>
      <c r="M1329" s="262"/>
      <c r="N1329" s="262">
        <v>0</v>
      </c>
      <c r="O1329" s="262">
        <v>0</v>
      </c>
      <c r="P1329" s="262">
        <v>0</v>
      </c>
      <c r="Q1329" s="262">
        <v>0</v>
      </c>
      <c r="R1329" s="262">
        <v>0</v>
      </c>
      <c r="S1329" s="262">
        <v>0</v>
      </c>
      <c r="T1329" s="262">
        <v>0</v>
      </c>
      <c r="U1329" s="262">
        <v>0</v>
      </c>
      <c r="V1329" s="262">
        <v>0</v>
      </c>
      <c r="W1329" s="262">
        <v>0</v>
      </c>
      <c r="X1329" s="262">
        <v>0</v>
      </c>
      <c r="Y1329" s="262">
        <v>0</v>
      </c>
    </row>
    <row r="1330" spans="4:25" hidden="1" outlineLevel="1">
      <c r="D1330" s="255" t="s">
        <v>714</v>
      </c>
      <c r="E1330" s="255" t="s">
        <v>54</v>
      </c>
      <c r="F1330" s="255" t="s">
        <v>608</v>
      </c>
      <c r="H1330" s="255" t="s">
        <v>609</v>
      </c>
      <c r="I1330" s="255" t="s">
        <v>281</v>
      </c>
      <c r="L1330" s="267">
        <v>164996.84999999998</v>
      </c>
      <c r="M1330" s="262"/>
      <c r="N1330" s="262">
        <v>11833.1</v>
      </c>
      <c r="O1330" s="262">
        <v>31842.799999999999</v>
      </c>
      <c r="P1330" s="262">
        <v>25703.65</v>
      </c>
      <c r="Q1330" s="262">
        <v>24408.85</v>
      </c>
      <c r="R1330" s="262">
        <v>12355</v>
      </c>
      <c r="S1330" s="262">
        <v>11334.65</v>
      </c>
      <c r="T1330" s="262">
        <v>8231.15</v>
      </c>
      <c r="U1330" s="262">
        <v>8209.9500000000007</v>
      </c>
      <c r="V1330" s="262">
        <v>2856.3</v>
      </c>
      <c r="W1330" s="262">
        <v>15657.5</v>
      </c>
      <c r="X1330" s="262">
        <v>11039.3</v>
      </c>
      <c r="Y1330" s="262">
        <v>1524.6</v>
      </c>
    </row>
    <row r="1331" spans="4:25" collapsed="1">
      <c r="L1331" s="262"/>
      <c r="M1331" s="262"/>
      <c r="N1331" s="262"/>
      <c r="O1331" s="262"/>
      <c r="P1331" s="262"/>
      <c r="Q1331" s="262"/>
      <c r="R1331" s="262"/>
      <c r="S1331" s="262"/>
      <c r="T1331" s="262"/>
      <c r="U1331" s="262"/>
      <c r="V1331" s="262"/>
      <c r="W1331" s="262"/>
      <c r="X1331" s="262"/>
      <c r="Y1331" s="262"/>
    </row>
  </sheetData>
  <autoFilter ref="A5:J1175" xr:uid="{1AF41D38-6B63-4CE7-A397-53C752901447}"/>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81BD5-63AE-4C4D-95AC-0BF83D5A7B39}">
  <dimension ref="A1:X1329"/>
  <sheetViews>
    <sheetView workbookViewId="0"/>
  </sheetViews>
  <sheetFormatPr baseColWidth="10" defaultColWidth="14.140625" defaultRowHeight="10.199999999999999" outlineLevelRow="1"/>
  <cols>
    <col min="1" max="3" width="5.7109375" style="255" customWidth="1"/>
    <col min="4" max="4" width="59.28515625" style="255" customWidth="1"/>
    <col min="5" max="5" width="21" style="255" bestFit="1" customWidth="1"/>
    <col min="6" max="6" width="15.140625" style="255" bestFit="1" customWidth="1"/>
    <col min="7" max="7" width="18.28515625" style="255" bestFit="1" customWidth="1"/>
    <col min="8" max="8" width="14.28515625" style="255" bestFit="1" customWidth="1"/>
    <col min="9" max="9" width="10.85546875" style="255" bestFit="1" customWidth="1"/>
    <col min="10" max="10" width="14.5703125" style="255" bestFit="1" customWidth="1"/>
    <col min="11" max="11" width="5.7109375" style="255" customWidth="1"/>
    <col min="12" max="23" width="15.5703125" style="255" bestFit="1" customWidth="1"/>
    <col min="24" max="27" width="16.7109375" style="255" customWidth="1"/>
    <col min="28" max="16384" width="14.140625" style="255"/>
  </cols>
  <sheetData>
    <row r="1" spans="1:24" ht="15.6">
      <c r="A1" s="254" t="s">
        <v>1000</v>
      </c>
    </row>
    <row r="2" spans="1:24" ht="14.4">
      <c r="A2" s="256" t="s">
        <v>3367</v>
      </c>
    </row>
    <row r="3" spans="1:24" ht="14.4">
      <c r="A3" s="257" t="s">
        <v>724</v>
      </c>
    </row>
    <row r="5" spans="1:24" ht="20.399999999999999">
      <c r="A5" s="258"/>
      <c r="B5" s="258"/>
      <c r="C5" s="258"/>
      <c r="D5" s="258" t="s">
        <v>1001</v>
      </c>
      <c r="E5" s="258" t="s">
        <v>267</v>
      </c>
      <c r="F5" s="259" t="s">
        <v>601</v>
      </c>
      <c r="G5" s="259" t="s">
        <v>602</v>
      </c>
      <c r="H5" s="259" t="s">
        <v>603</v>
      </c>
      <c r="I5" s="258" t="s">
        <v>604</v>
      </c>
      <c r="J5" s="258" t="s">
        <v>268</v>
      </c>
      <c r="K5" s="258"/>
      <c r="L5" s="261" t="s">
        <v>3368</v>
      </c>
      <c r="M5" s="261" t="s">
        <v>3369</v>
      </c>
      <c r="N5" s="261" t="s">
        <v>3370</v>
      </c>
      <c r="O5" s="261" t="s">
        <v>3371</v>
      </c>
      <c r="P5" s="261" t="s">
        <v>3372</v>
      </c>
      <c r="Q5" s="261" t="s">
        <v>3373</v>
      </c>
      <c r="R5" s="261" t="s">
        <v>3374</v>
      </c>
      <c r="S5" s="261" t="s">
        <v>3375</v>
      </c>
      <c r="T5" s="261" t="s">
        <v>3376</v>
      </c>
      <c r="U5" s="261" t="s">
        <v>3377</v>
      </c>
      <c r="V5" s="261" t="s">
        <v>3378</v>
      </c>
      <c r="W5" s="261" t="s">
        <v>3379</v>
      </c>
    </row>
    <row r="6" spans="1:24">
      <c r="L6" s="262"/>
      <c r="M6" s="262"/>
      <c r="N6" s="262"/>
      <c r="O6" s="262"/>
      <c r="P6" s="262"/>
      <c r="Q6" s="262"/>
      <c r="R6" s="262"/>
      <c r="S6" s="262"/>
      <c r="T6" s="262"/>
      <c r="U6" s="262"/>
      <c r="V6" s="262"/>
      <c r="W6" s="262"/>
      <c r="X6" s="262"/>
    </row>
    <row r="7" spans="1:24">
      <c r="A7" s="263" t="s">
        <v>103</v>
      </c>
      <c r="B7" s="263"/>
      <c r="C7" s="263"/>
      <c r="D7" s="263"/>
      <c r="E7" s="263"/>
      <c r="F7" s="263"/>
      <c r="G7" s="263"/>
      <c r="H7" s="263"/>
      <c r="I7" s="263"/>
      <c r="J7" s="263"/>
      <c r="K7" s="263"/>
      <c r="L7" s="264">
        <v>17843904</v>
      </c>
      <c r="M7" s="264">
        <v>19429675</v>
      </c>
      <c r="N7" s="264">
        <v>18730296</v>
      </c>
      <c r="O7" s="264">
        <v>21349809</v>
      </c>
      <c r="P7" s="264">
        <v>21218986</v>
      </c>
      <c r="Q7" s="264">
        <v>18322230</v>
      </c>
      <c r="R7" s="264">
        <v>18631790</v>
      </c>
      <c r="S7" s="264">
        <v>19330429</v>
      </c>
      <c r="T7" s="264">
        <v>18725667</v>
      </c>
      <c r="U7" s="264">
        <v>19695668</v>
      </c>
      <c r="V7" s="264">
        <v>23764733</v>
      </c>
      <c r="W7" s="264">
        <v>17784433</v>
      </c>
      <c r="X7" s="262"/>
    </row>
    <row r="8" spans="1:24">
      <c r="L8" s="262"/>
      <c r="M8" s="262"/>
      <c r="N8" s="262"/>
      <c r="O8" s="262"/>
      <c r="P8" s="262"/>
      <c r="Q8" s="262"/>
      <c r="R8" s="262"/>
      <c r="S8" s="262"/>
      <c r="T8" s="262"/>
      <c r="U8" s="262"/>
      <c r="V8" s="262"/>
      <c r="W8" s="262"/>
      <c r="X8" s="262"/>
    </row>
    <row r="9" spans="1:24">
      <c r="A9" s="265" t="s">
        <v>606</v>
      </c>
      <c r="B9" s="265"/>
      <c r="C9" s="265"/>
      <c r="D9" s="265"/>
      <c r="E9" s="265"/>
      <c r="F9" s="265"/>
      <c r="G9" s="265"/>
      <c r="H9" s="265"/>
      <c r="I9" s="265"/>
      <c r="J9" s="265"/>
      <c r="K9" s="265"/>
      <c r="L9" s="266">
        <v>2336733</v>
      </c>
      <c r="M9" s="266">
        <v>2829137</v>
      </c>
      <c r="N9" s="266">
        <v>2916920</v>
      </c>
      <c r="O9" s="266">
        <v>4095376</v>
      </c>
      <c r="P9" s="266">
        <v>3592962</v>
      </c>
      <c r="Q9" s="266">
        <v>3183823</v>
      </c>
      <c r="R9" s="266">
        <v>2680822</v>
      </c>
      <c r="S9" s="266">
        <v>2740678</v>
      </c>
      <c r="T9" s="266">
        <v>2870383</v>
      </c>
      <c r="U9" s="266">
        <v>2497544</v>
      </c>
      <c r="V9" s="266">
        <v>2502159</v>
      </c>
      <c r="W9" s="266">
        <v>2159824</v>
      </c>
      <c r="X9" s="262"/>
    </row>
    <row r="10" spans="1:24">
      <c r="A10" s="263" t="s">
        <v>607</v>
      </c>
      <c r="B10" s="263"/>
      <c r="C10" s="263"/>
      <c r="D10" s="263"/>
      <c r="E10" s="263"/>
      <c r="F10" s="263"/>
      <c r="G10" s="263"/>
      <c r="H10" s="263"/>
      <c r="I10" s="263"/>
      <c r="J10" s="263"/>
      <c r="K10" s="263"/>
      <c r="L10" s="264">
        <v>15507171</v>
      </c>
      <c r="M10" s="264">
        <v>16600538</v>
      </c>
      <c r="N10" s="264">
        <v>15813376</v>
      </c>
      <c r="O10" s="264">
        <v>17254433</v>
      </c>
      <c r="P10" s="264">
        <v>17626024</v>
      </c>
      <c r="Q10" s="264">
        <v>15138407</v>
      </c>
      <c r="R10" s="264">
        <v>15950968</v>
      </c>
      <c r="S10" s="264">
        <v>16589751</v>
      </c>
      <c r="T10" s="264">
        <v>15855284</v>
      </c>
      <c r="U10" s="264">
        <v>17198124</v>
      </c>
      <c r="V10" s="264">
        <v>21262574</v>
      </c>
      <c r="W10" s="264">
        <v>15624609</v>
      </c>
      <c r="X10" s="262"/>
    </row>
    <row r="11" spans="1:24">
      <c r="L11" s="262"/>
      <c r="M11" s="262"/>
      <c r="N11" s="262"/>
      <c r="O11" s="262"/>
      <c r="P11" s="262"/>
      <c r="Q11" s="262"/>
      <c r="R11" s="262"/>
      <c r="S11" s="262"/>
      <c r="T11" s="262"/>
      <c r="U11" s="262"/>
      <c r="V11" s="262"/>
      <c r="W11" s="262"/>
      <c r="X11" s="262"/>
    </row>
    <row r="12" spans="1:24">
      <c r="L12" s="262"/>
      <c r="M12" s="262"/>
      <c r="N12" s="262"/>
      <c r="O12" s="262"/>
      <c r="P12" s="262"/>
      <c r="Q12" s="262"/>
      <c r="R12" s="262"/>
      <c r="S12" s="262"/>
      <c r="T12" s="262"/>
      <c r="U12" s="262"/>
      <c r="V12" s="262"/>
      <c r="W12" s="262"/>
      <c r="X12" s="262"/>
    </row>
    <row r="13" spans="1:24">
      <c r="A13" s="265" t="s">
        <v>548</v>
      </c>
      <c r="B13" s="265"/>
      <c r="C13" s="265"/>
      <c r="D13" s="265"/>
      <c r="E13" s="265"/>
      <c r="F13" s="265"/>
      <c r="G13" s="265"/>
      <c r="H13" s="265"/>
      <c r="I13" s="265"/>
      <c r="J13" s="265"/>
      <c r="K13" s="265"/>
      <c r="L13" s="266">
        <v>1024623</v>
      </c>
      <c r="M13" s="266">
        <v>834590</v>
      </c>
      <c r="N13" s="266">
        <v>915683</v>
      </c>
      <c r="O13" s="266">
        <v>806986</v>
      </c>
      <c r="P13" s="266">
        <v>831759</v>
      </c>
      <c r="Q13" s="266">
        <v>933301</v>
      </c>
      <c r="R13" s="266">
        <v>964197</v>
      </c>
      <c r="S13" s="266">
        <v>988312</v>
      </c>
      <c r="T13" s="266">
        <v>1058319</v>
      </c>
      <c r="U13" s="266">
        <v>1091358</v>
      </c>
      <c r="V13" s="266">
        <v>1087930</v>
      </c>
      <c r="W13" s="266">
        <v>1045164</v>
      </c>
      <c r="X13" s="262"/>
    </row>
    <row r="14" spans="1:24">
      <c r="A14" s="265"/>
      <c r="B14" s="265" t="s">
        <v>2205</v>
      </c>
      <c r="C14" s="265"/>
      <c r="D14" s="265"/>
      <c r="E14" s="265"/>
      <c r="F14" s="265"/>
      <c r="G14" s="265"/>
      <c r="H14" s="265"/>
      <c r="I14" s="265"/>
      <c r="J14" s="265"/>
      <c r="K14" s="265"/>
      <c r="L14" s="266">
        <v>0</v>
      </c>
      <c r="M14" s="266">
        <v>0</v>
      </c>
      <c r="N14" s="266">
        <v>0</v>
      </c>
      <c r="O14" s="266">
        <v>0</v>
      </c>
      <c r="P14" s="266">
        <v>0</v>
      </c>
      <c r="Q14" s="266">
        <v>0</v>
      </c>
      <c r="R14" s="266">
        <v>0</v>
      </c>
      <c r="S14" s="266">
        <v>0</v>
      </c>
      <c r="T14" s="266">
        <v>0</v>
      </c>
      <c r="U14" s="266">
        <v>0</v>
      </c>
      <c r="V14" s="266">
        <v>0</v>
      </c>
      <c r="W14" s="266">
        <v>0</v>
      </c>
      <c r="X14" s="262"/>
    </row>
    <row r="15" spans="1:24">
      <c r="A15" s="263"/>
      <c r="B15" s="263"/>
      <c r="C15" s="263" t="s">
        <v>2205</v>
      </c>
      <c r="D15" s="263"/>
      <c r="E15" s="263"/>
      <c r="F15" s="263"/>
      <c r="G15" s="263"/>
      <c r="H15" s="263"/>
      <c r="I15" s="263"/>
      <c r="J15" s="263"/>
      <c r="K15" s="263"/>
      <c r="L15" s="264">
        <v>0</v>
      </c>
      <c r="M15" s="264">
        <v>0</v>
      </c>
      <c r="N15" s="264">
        <v>0</v>
      </c>
      <c r="O15" s="264">
        <v>0</v>
      </c>
      <c r="P15" s="264">
        <v>0</v>
      </c>
      <c r="Q15" s="264">
        <v>0</v>
      </c>
      <c r="R15" s="264">
        <v>0</v>
      </c>
      <c r="S15" s="264">
        <v>0</v>
      </c>
      <c r="T15" s="264">
        <v>0</v>
      </c>
      <c r="U15" s="264">
        <v>0</v>
      </c>
      <c r="V15" s="264">
        <v>0</v>
      </c>
      <c r="W15" s="264">
        <v>0</v>
      </c>
      <c r="X15" s="262"/>
    </row>
    <row r="16" spans="1:24" hidden="1" outlineLevel="1">
      <c r="D16" s="255" t="s">
        <v>2206</v>
      </c>
      <c r="E16" s="255" t="s">
        <v>54</v>
      </c>
      <c r="F16" s="255" t="s">
        <v>608</v>
      </c>
      <c r="H16" s="255" t="s">
        <v>609</v>
      </c>
      <c r="I16" s="255" t="s">
        <v>2207</v>
      </c>
      <c r="L16" s="262">
        <v>0</v>
      </c>
      <c r="M16" s="262">
        <v>0</v>
      </c>
      <c r="N16" s="262">
        <v>0</v>
      </c>
      <c r="O16" s="262">
        <v>0</v>
      </c>
      <c r="P16" s="262">
        <v>0</v>
      </c>
      <c r="Q16" s="262">
        <v>0</v>
      </c>
      <c r="R16" s="262">
        <v>0</v>
      </c>
      <c r="S16" s="262">
        <v>0</v>
      </c>
      <c r="T16" s="262">
        <v>0</v>
      </c>
      <c r="U16" s="262">
        <v>0</v>
      </c>
      <c r="V16" s="262">
        <v>0</v>
      </c>
      <c r="W16" s="262">
        <v>0</v>
      </c>
      <c r="X16" s="262"/>
    </row>
    <row r="17" spans="1:24" collapsed="1">
      <c r="L17" s="262"/>
      <c r="M17" s="262"/>
      <c r="N17" s="262"/>
      <c r="O17" s="262"/>
      <c r="P17" s="262"/>
      <c r="Q17" s="262"/>
      <c r="R17" s="262"/>
      <c r="S17" s="262"/>
      <c r="T17" s="262"/>
      <c r="U17" s="262"/>
      <c r="V17" s="262"/>
      <c r="W17" s="262"/>
      <c r="X17" s="262"/>
    </row>
    <row r="18" spans="1:24">
      <c r="A18" s="265"/>
      <c r="B18" s="265" t="s">
        <v>1002</v>
      </c>
      <c r="C18" s="265"/>
      <c r="D18" s="265"/>
      <c r="E18" s="265"/>
      <c r="F18" s="265"/>
      <c r="G18" s="265"/>
      <c r="H18" s="265"/>
      <c r="I18" s="265"/>
      <c r="J18" s="265"/>
      <c r="K18" s="265"/>
      <c r="L18" s="266">
        <v>1024623</v>
      </c>
      <c r="M18" s="266">
        <v>834590</v>
      </c>
      <c r="N18" s="266">
        <v>915683</v>
      </c>
      <c r="O18" s="266">
        <v>806986</v>
      </c>
      <c r="P18" s="266">
        <v>831759</v>
      </c>
      <c r="Q18" s="266">
        <v>933301</v>
      </c>
      <c r="R18" s="266">
        <v>964197</v>
      </c>
      <c r="S18" s="266">
        <v>988312</v>
      </c>
      <c r="T18" s="266">
        <v>1058319</v>
      </c>
      <c r="U18" s="266">
        <v>1091358</v>
      </c>
      <c r="V18" s="266">
        <v>1087930</v>
      </c>
      <c r="W18" s="266">
        <v>1045164</v>
      </c>
      <c r="X18" s="262"/>
    </row>
    <row r="19" spans="1:24">
      <c r="A19" s="263"/>
      <c r="B19" s="263"/>
      <c r="C19" s="263" t="s">
        <v>1003</v>
      </c>
      <c r="D19" s="263"/>
      <c r="E19" s="263"/>
      <c r="F19" s="263"/>
      <c r="G19" s="263"/>
      <c r="H19" s="263"/>
      <c r="I19" s="263"/>
      <c r="J19" s="263"/>
      <c r="K19" s="263"/>
      <c r="L19" s="264">
        <v>689445</v>
      </c>
      <c r="M19" s="264">
        <v>614390</v>
      </c>
      <c r="N19" s="264">
        <v>648445</v>
      </c>
      <c r="O19" s="264">
        <v>592311</v>
      </c>
      <c r="P19" s="264">
        <v>568980</v>
      </c>
      <c r="Q19" s="264">
        <v>628171</v>
      </c>
      <c r="R19" s="264">
        <v>613067</v>
      </c>
      <c r="S19" s="264">
        <v>656504</v>
      </c>
      <c r="T19" s="264">
        <v>663128</v>
      </c>
      <c r="U19" s="264">
        <v>633444</v>
      </c>
      <c r="V19" s="264">
        <v>722730</v>
      </c>
      <c r="W19" s="264">
        <v>649908</v>
      </c>
      <c r="X19" s="262"/>
    </row>
    <row r="20" spans="1:24" hidden="1" outlineLevel="1">
      <c r="D20" s="255" t="s">
        <v>719</v>
      </c>
      <c r="E20" s="255" t="s">
        <v>54</v>
      </c>
      <c r="F20" s="255" t="s">
        <v>610</v>
      </c>
      <c r="H20" s="255" t="s">
        <v>609</v>
      </c>
      <c r="I20" s="255" t="s">
        <v>551</v>
      </c>
      <c r="L20" s="262">
        <v>35416</v>
      </c>
      <c r="M20" s="262">
        <v>29775</v>
      </c>
      <c r="N20" s="262">
        <v>30816</v>
      </c>
      <c r="O20" s="262">
        <v>31672</v>
      </c>
      <c r="P20" s="262">
        <v>30221</v>
      </c>
      <c r="Q20" s="262">
        <v>32071</v>
      </c>
      <c r="R20" s="262">
        <v>28456</v>
      </c>
      <c r="S20" s="262">
        <v>31413</v>
      </c>
      <c r="T20" s="262">
        <v>37685</v>
      </c>
      <c r="U20" s="262">
        <v>34560</v>
      </c>
      <c r="V20" s="262">
        <v>54520</v>
      </c>
      <c r="W20" s="262">
        <v>51225</v>
      </c>
      <c r="X20" s="262"/>
    </row>
    <row r="21" spans="1:24" hidden="1" outlineLevel="1">
      <c r="D21" s="255" t="s">
        <v>720</v>
      </c>
      <c r="E21" s="255" t="s">
        <v>54</v>
      </c>
      <c r="F21" s="255" t="s">
        <v>610</v>
      </c>
      <c r="H21" s="255" t="s">
        <v>609</v>
      </c>
      <c r="I21" s="255" t="s">
        <v>549</v>
      </c>
      <c r="L21" s="262">
        <v>555994</v>
      </c>
      <c r="M21" s="262">
        <v>474927</v>
      </c>
      <c r="N21" s="262">
        <v>502730</v>
      </c>
      <c r="O21" s="262">
        <v>468770</v>
      </c>
      <c r="P21" s="262">
        <v>429162</v>
      </c>
      <c r="Q21" s="262">
        <v>480290</v>
      </c>
      <c r="R21" s="262">
        <v>485554</v>
      </c>
      <c r="S21" s="262">
        <v>508624</v>
      </c>
      <c r="T21" s="262">
        <v>512202</v>
      </c>
      <c r="U21" s="262">
        <v>504432</v>
      </c>
      <c r="V21" s="262">
        <v>558955</v>
      </c>
      <c r="W21" s="262">
        <v>501484</v>
      </c>
      <c r="X21" s="262"/>
    </row>
    <row r="22" spans="1:24" hidden="1" outlineLevel="1">
      <c r="D22" s="255" t="s">
        <v>1004</v>
      </c>
      <c r="E22" s="255" t="s">
        <v>54</v>
      </c>
      <c r="F22" s="255" t="s">
        <v>610</v>
      </c>
      <c r="H22" s="255" t="s">
        <v>609</v>
      </c>
      <c r="I22" s="255" t="s">
        <v>1005</v>
      </c>
      <c r="L22" s="262">
        <v>0</v>
      </c>
      <c r="M22" s="262">
        <v>0</v>
      </c>
      <c r="N22" s="262">
        <v>0</v>
      </c>
      <c r="O22" s="262">
        <v>0</v>
      </c>
      <c r="P22" s="262">
        <v>0</v>
      </c>
      <c r="Q22" s="262">
        <v>0</v>
      </c>
      <c r="R22" s="262">
        <v>0</v>
      </c>
      <c r="S22" s="262">
        <v>0</v>
      </c>
      <c r="T22" s="262">
        <v>0</v>
      </c>
      <c r="U22" s="262">
        <v>0</v>
      </c>
      <c r="V22" s="262">
        <v>0</v>
      </c>
      <c r="W22" s="262">
        <v>0</v>
      </c>
      <c r="X22" s="262"/>
    </row>
    <row r="23" spans="1:24" hidden="1" outlineLevel="1">
      <c r="D23" s="255" t="s">
        <v>721</v>
      </c>
      <c r="E23" s="255" t="s">
        <v>54</v>
      </c>
      <c r="F23" s="255" t="s">
        <v>610</v>
      </c>
      <c r="H23" s="255" t="s">
        <v>609</v>
      </c>
      <c r="I23" s="255" t="s">
        <v>550</v>
      </c>
      <c r="L23" s="262">
        <v>98035</v>
      </c>
      <c r="M23" s="262">
        <v>109688</v>
      </c>
      <c r="N23" s="262">
        <v>114899</v>
      </c>
      <c r="O23" s="262">
        <v>91869</v>
      </c>
      <c r="P23" s="262">
        <v>109597</v>
      </c>
      <c r="Q23" s="262">
        <v>115810</v>
      </c>
      <c r="R23" s="262">
        <v>99057</v>
      </c>
      <c r="S23" s="262">
        <v>116467</v>
      </c>
      <c r="T23" s="262">
        <v>113241</v>
      </c>
      <c r="U23" s="262">
        <v>94452</v>
      </c>
      <c r="V23" s="262">
        <v>109255</v>
      </c>
      <c r="W23" s="262">
        <v>97199</v>
      </c>
      <c r="X23" s="262"/>
    </row>
    <row r="24" spans="1:24" hidden="1" outlineLevel="1">
      <c r="D24" s="255" t="s">
        <v>741</v>
      </c>
      <c r="E24" s="255" t="s">
        <v>54</v>
      </c>
      <c r="F24" s="255" t="s">
        <v>610</v>
      </c>
      <c r="H24" s="255" t="s">
        <v>609</v>
      </c>
      <c r="I24" s="255" t="s">
        <v>502</v>
      </c>
      <c r="L24" s="262">
        <v>0</v>
      </c>
      <c r="M24" s="262">
        <v>0</v>
      </c>
      <c r="N24" s="262">
        <v>0</v>
      </c>
      <c r="O24" s="262">
        <v>0</v>
      </c>
      <c r="P24" s="262">
        <v>0</v>
      </c>
      <c r="Q24" s="262">
        <v>0</v>
      </c>
      <c r="R24" s="262">
        <v>0</v>
      </c>
      <c r="S24" s="262">
        <v>0</v>
      </c>
      <c r="T24" s="262">
        <v>0</v>
      </c>
      <c r="U24" s="262">
        <v>0</v>
      </c>
      <c r="V24" s="262">
        <v>0</v>
      </c>
      <c r="W24" s="262">
        <v>0</v>
      </c>
      <c r="X24" s="262"/>
    </row>
    <row r="25" spans="1:24" hidden="1" outlineLevel="1">
      <c r="D25" s="255" t="s">
        <v>742</v>
      </c>
      <c r="E25" s="255" t="s">
        <v>54</v>
      </c>
      <c r="F25" s="255" t="s">
        <v>610</v>
      </c>
      <c r="H25" s="255" t="s">
        <v>609</v>
      </c>
      <c r="I25" s="255" t="s">
        <v>743</v>
      </c>
      <c r="L25" s="262">
        <v>0</v>
      </c>
      <c r="M25" s="262">
        <v>0</v>
      </c>
      <c r="N25" s="262">
        <v>0</v>
      </c>
      <c r="O25" s="262">
        <v>0</v>
      </c>
      <c r="P25" s="262">
        <v>0</v>
      </c>
      <c r="Q25" s="262">
        <v>0</v>
      </c>
      <c r="R25" s="262">
        <v>0</v>
      </c>
      <c r="S25" s="262">
        <v>0</v>
      </c>
      <c r="T25" s="262">
        <v>0</v>
      </c>
      <c r="U25" s="262">
        <v>0</v>
      </c>
      <c r="V25" s="262">
        <v>0</v>
      </c>
      <c r="W25" s="262">
        <v>0</v>
      </c>
      <c r="X25" s="262"/>
    </row>
    <row r="26" spans="1:24" collapsed="1">
      <c r="L26" s="262"/>
      <c r="M26" s="262"/>
      <c r="N26" s="262"/>
      <c r="O26" s="262"/>
      <c r="P26" s="262"/>
      <c r="Q26" s="262"/>
      <c r="R26" s="262"/>
      <c r="S26" s="262"/>
      <c r="T26" s="262"/>
      <c r="U26" s="262"/>
      <c r="V26" s="262"/>
      <c r="W26" s="262"/>
      <c r="X26" s="262"/>
    </row>
    <row r="27" spans="1:24">
      <c r="A27" s="263"/>
      <c r="B27" s="263"/>
      <c r="C27" s="263" t="s">
        <v>1006</v>
      </c>
      <c r="D27" s="263"/>
      <c r="E27" s="263"/>
      <c r="F27" s="263"/>
      <c r="G27" s="263"/>
      <c r="H27" s="263"/>
      <c r="I27" s="263"/>
      <c r="J27" s="263"/>
      <c r="K27" s="263"/>
      <c r="L27" s="264">
        <v>335178</v>
      </c>
      <c r="M27" s="264">
        <v>220200</v>
      </c>
      <c r="N27" s="264">
        <v>267238</v>
      </c>
      <c r="O27" s="264">
        <v>214675</v>
      </c>
      <c r="P27" s="264">
        <v>262779</v>
      </c>
      <c r="Q27" s="264">
        <v>305130</v>
      </c>
      <c r="R27" s="264">
        <v>351130</v>
      </c>
      <c r="S27" s="264">
        <v>331808</v>
      </c>
      <c r="T27" s="264">
        <v>395191</v>
      </c>
      <c r="U27" s="264">
        <v>457914</v>
      </c>
      <c r="V27" s="264">
        <v>365200</v>
      </c>
      <c r="W27" s="264">
        <v>395256</v>
      </c>
      <c r="X27" s="262"/>
    </row>
    <row r="28" spans="1:24" hidden="1" outlineLevel="1">
      <c r="D28" s="255" t="s">
        <v>719</v>
      </c>
      <c r="E28" s="255" t="s">
        <v>54</v>
      </c>
      <c r="F28" s="255" t="s">
        <v>610</v>
      </c>
      <c r="G28" s="255" t="s">
        <v>611</v>
      </c>
      <c r="H28" s="255" t="s">
        <v>612</v>
      </c>
      <c r="I28" s="255" t="s">
        <v>554</v>
      </c>
      <c r="L28" s="262">
        <v>20031</v>
      </c>
      <c r="M28" s="262">
        <v>13893</v>
      </c>
      <c r="N28" s="262">
        <v>17639</v>
      </c>
      <c r="O28" s="262">
        <v>18161</v>
      </c>
      <c r="P28" s="262">
        <v>15874</v>
      </c>
      <c r="Q28" s="262">
        <v>16691</v>
      </c>
      <c r="R28" s="262">
        <v>15664</v>
      </c>
      <c r="S28" s="262">
        <v>16253</v>
      </c>
      <c r="T28" s="262">
        <v>20764</v>
      </c>
      <c r="U28" s="262">
        <v>14067</v>
      </c>
      <c r="V28" s="262">
        <v>15326</v>
      </c>
      <c r="W28" s="262">
        <v>15517</v>
      </c>
      <c r="X28" s="262"/>
    </row>
    <row r="29" spans="1:24" hidden="1" outlineLevel="1">
      <c r="D29" s="255" t="s">
        <v>720</v>
      </c>
      <c r="E29" s="255" t="s">
        <v>54</v>
      </c>
      <c r="F29" s="255" t="s">
        <v>610</v>
      </c>
      <c r="G29" s="255" t="s">
        <v>611</v>
      </c>
      <c r="H29" s="255" t="s">
        <v>612</v>
      </c>
      <c r="I29" s="255" t="s">
        <v>552</v>
      </c>
      <c r="L29" s="262">
        <v>292365</v>
      </c>
      <c r="M29" s="262">
        <v>177532</v>
      </c>
      <c r="N29" s="262">
        <v>214632</v>
      </c>
      <c r="O29" s="262">
        <v>171244</v>
      </c>
      <c r="P29" s="262">
        <v>217559</v>
      </c>
      <c r="Q29" s="262">
        <v>255076</v>
      </c>
      <c r="R29" s="262">
        <v>305222</v>
      </c>
      <c r="S29" s="262">
        <v>276405</v>
      </c>
      <c r="T29" s="262">
        <v>320868</v>
      </c>
      <c r="U29" s="262">
        <v>415415</v>
      </c>
      <c r="V29" s="262">
        <v>322369</v>
      </c>
      <c r="W29" s="262">
        <v>347121</v>
      </c>
      <c r="X29" s="262"/>
    </row>
    <row r="30" spans="1:24" hidden="1" outlineLevel="1">
      <c r="D30" s="255" t="s">
        <v>1004</v>
      </c>
      <c r="E30" s="255" t="s">
        <v>54</v>
      </c>
      <c r="F30" s="255" t="s">
        <v>610</v>
      </c>
      <c r="G30" s="255" t="s">
        <v>611</v>
      </c>
      <c r="H30" s="255" t="s">
        <v>612</v>
      </c>
      <c r="I30" s="255" t="s">
        <v>1007</v>
      </c>
      <c r="L30" s="262">
        <v>0</v>
      </c>
      <c r="M30" s="262">
        <v>0</v>
      </c>
      <c r="N30" s="262">
        <v>0</v>
      </c>
      <c r="O30" s="262">
        <v>0</v>
      </c>
      <c r="P30" s="262">
        <v>0</v>
      </c>
      <c r="Q30" s="262">
        <v>0</v>
      </c>
      <c r="R30" s="262">
        <v>0</v>
      </c>
      <c r="S30" s="262">
        <v>0</v>
      </c>
      <c r="T30" s="262">
        <v>0</v>
      </c>
      <c r="U30" s="262">
        <v>0</v>
      </c>
      <c r="V30" s="262">
        <v>0</v>
      </c>
      <c r="W30" s="262">
        <v>0</v>
      </c>
      <c r="X30" s="262"/>
    </row>
    <row r="31" spans="1:24" hidden="1" outlineLevel="1">
      <c r="D31" s="255" t="s">
        <v>721</v>
      </c>
      <c r="E31" s="255" t="s">
        <v>54</v>
      </c>
      <c r="F31" s="255" t="s">
        <v>610</v>
      </c>
      <c r="G31" s="255" t="s">
        <v>611</v>
      </c>
      <c r="H31" s="255" t="s">
        <v>612</v>
      </c>
      <c r="I31" s="255" t="s">
        <v>553</v>
      </c>
      <c r="L31" s="262">
        <v>22782</v>
      </c>
      <c r="M31" s="262">
        <v>28775</v>
      </c>
      <c r="N31" s="262">
        <v>34967</v>
      </c>
      <c r="O31" s="262">
        <v>25270</v>
      </c>
      <c r="P31" s="262">
        <v>29346</v>
      </c>
      <c r="Q31" s="262">
        <v>33363</v>
      </c>
      <c r="R31" s="262">
        <v>30244</v>
      </c>
      <c r="S31" s="262">
        <v>39150</v>
      </c>
      <c r="T31" s="262">
        <v>53559</v>
      </c>
      <c r="U31" s="262">
        <v>28432</v>
      </c>
      <c r="V31" s="262">
        <v>27505</v>
      </c>
      <c r="W31" s="262">
        <v>32618</v>
      </c>
      <c r="X31" s="262"/>
    </row>
    <row r="32" spans="1:24" hidden="1" outlineLevel="1">
      <c r="D32" s="255" t="s">
        <v>741</v>
      </c>
      <c r="E32" s="255" t="s">
        <v>54</v>
      </c>
      <c r="F32" s="255" t="s">
        <v>610</v>
      </c>
      <c r="G32" s="255" t="s">
        <v>611</v>
      </c>
      <c r="H32" s="255" t="s">
        <v>612</v>
      </c>
      <c r="I32" s="255" t="s">
        <v>744</v>
      </c>
      <c r="L32" s="262">
        <v>0</v>
      </c>
      <c r="M32" s="262">
        <v>0</v>
      </c>
      <c r="N32" s="262">
        <v>0</v>
      </c>
      <c r="O32" s="262">
        <v>0</v>
      </c>
      <c r="P32" s="262">
        <v>0</v>
      </c>
      <c r="Q32" s="262">
        <v>0</v>
      </c>
      <c r="R32" s="262">
        <v>0</v>
      </c>
      <c r="S32" s="262">
        <v>0</v>
      </c>
      <c r="T32" s="262">
        <v>0</v>
      </c>
      <c r="U32" s="262">
        <v>0</v>
      </c>
      <c r="V32" s="262">
        <v>0</v>
      </c>
      <c r="W32" s="262">
        <v>0</v>
      </c>
      <c r="X32" s="262"/>
    </row>
    <row r="33" spans="1:24" hidden="1" outlineLevel="1">
      <c r="D33" s="255" t="s">
        <v>742</v>
      </c>
      <c r="E33" s="255" t="s">
        <v>54</v>
      </c>
      <c r="F33" s="255" t="s">
        <v>610</v>
      </c>
      <c r="G33" s="255" t="s">
        <v>611</v>
      </c>
      <c r="H33" s="255" t="s">
        <v>612</v>
      </c>
      <c r="I33" s="255" t="s">
        <v>745</v>
      </c>
      <c r="L33" s="262">
        <v>0</v>
      </c>
      <c r="M33" s="262">
        <v>0</v>
      </c>
      <c r="N33" s="262">
        <v>0</v>
      </c>
      <c r="O33" s="262">
        <v>0</v>
      </c>
      <c r="P33" s="262">
        <v>0</v>
      </c>
      <c r="Q33" s="262">
        <v>0</v>
      </c>
      <c r="R33" s="262">
        <v>0</v>
      </c>
      <c r="S33" s="262">
        <v>0</v>
      </c>
      <c r="T33" s="262">
        <v>0</v>
      </c>
      <c r="U33" s="262">
        <v>0</v>
      </c>
      <c r="V33" s="262">
        <v>0</v>
      </c>
      <c r="W33" s="262">
        <v>0</v>
      </c>
      <c r="X33" s="262"/>
    </row>
    <row r="34" spans="1:24" collapsed="1">
      <c r="L34" s="262"/>
      <c r="M34" s="262"/>
      <c r="N34" s="262"/>
      <c r="O34" s="262"/>
      <c r="P34" s="262"/>
      <c r="Q34" s="262"/>
      <c r="R34" s="262"/>
      <c r="S34" s="262"/>
      <c r="T34" s="262"/>
      <c r="U34" s="262"/>
      <c r="V34" s="262"/>
      <c r="W34" s="262"/>
      <c r="X34" s="262"/>
    </row>
    <row r="35" spans="1:24">
      <c r="A35" s="265"/>
      <c r="B35" s="265" t="s">
        <v>1683</v>
      </c>
      <c r="C35" s="265"/>
      <c r="D35" s="265"/>
      <c r="E35" s="265"/>
      <c r="F35" s="265"/>
      <c r="G35" s="265"/>
      <c r="H35" s="265"/>
      <c r="I35" s="265"/>
      <c r="J35" s="265"/>
      <c r="K35" s="265"/>
      <c r="L35" s="266">
        <v>0</v>
      </c>
      <c r="M35" s="266">
        <v>0</v>
      </c>
      <c r="N35" s="266">
        <v>0</v>
      </c>
      <c r="O35" s="266">
        <v>0</v>
      </c>
      <c r="P35" s="266">
        <v>0</v>
      </c>
      <c r="Q35" s="266">
        <v>0</v>
      </c>
      <c r="R35" s="266">
        <v>0</v>
      </c>
      <c r="S35" s="266">
        <v>0</v>
      </c>
      <c r="T35" s="266">
        <v>0</v>
      </c>
      <c r="U35" s="266">
        <v>0</v>
      </c>
      <c r="V35" s="266">
        <v>0</v>
      </c>
      <c r="W35" s="266">
        <v>0</v>
      </c>
      <c r="X35" s="262"/>
    </row>
    <row r="36" spans="1:24">
      <c r="A36" s="263"/>
      <c r="B36" s="263"/>
      <c r="C36" s="263" t="s">
        <v>1684</v>
      </c>
      <c r="D36" s="263"/>
      <c r="E36" s="263"/>
      <c r="F36" s="263"/>
      <c r="G36" s="263"/>
      <c r="H36" s="263"/>
      <c r="I36" s="263"/>
      <c r="J36" s="263"/>
      <c r="K36" s="263"/>
      <c r="L36" s="264">
        <v>0</v>
      </c>
      <c r="M36" s="264">
        <v>0</v>
      </c>
      <c r="N36" s="264">
        <v>0</v>
      </c>
      <c r="O36" s="264">
        <v>0</v>
      </c>
      <c r="P36" s="264">
        <v>0</v>
      </c>
      <c r="Q36" s="264">
        <v>0</v>
      </c>
      <c r="R36" s="264">
        <v>0</v>
      </c>
      <c r="S36" s="264">
        <v>0</v>
      </c>
      <c r="T36" s="264">
        <v>0</v>
      </c>
      <c r="U36" s="264">
        <v>0</v>
      </c>
      <c r="V36" s="264">
        <v>0</v>
      </c>
      <c r="W36" s="264">
        <v>0</v>
      </c>
      <c r="X36" s="262"/>
    </row>
    <row r="37" spans="1:24" hidden="1" outlineLevel="1">
      <c r="D37" s="255" t="s">
        <v>1685</v>
      </c>
      <c r="E37" s="255" t="s">
        <v>54</v>
      </c>
      <c r="F37" s="255" t="s">
        <v>610</v>
      </c>
      <c r="H37" s="255" t="s">
        <v>609</v>
      </c>
      <c r="I37" s="255" t="s">
        <v>1686</v>
      </c>
      <c r="L37" s="262">
        <v>0</v>
      </c>
      <c r="M37" s="262">
        <v>0</v>
      </c>
      <c r="N37" s="262">
        <v>0</v>
      </c>
      <c r="O37" s="262">
        <v>0</v>
      </c>
      <c r="P37" s="262">
        <v>0</v>
      </c>
      <c r="Q37" s="262">
        <v>0</v>
      </c>
      <c r="R37" s="262">
        <v>0</v>
      </c>
      <c r="S37" s="262">
        <v>0</v>
      </c>
      <c r="T37" s="262">
        <v>0</v>
      </c>
      <c r="U37" s="262">
        <v>0</v>
      </c>
      <c r="V37" s="262">
        <v>0</v>
      </c>
      <c r="W37" s="262">
        <v>0</v>
      </c>
      <c r="X37" s="262"/>
    </row>
    <row r="38" spans="1:24" collapsed="1">
      <c r="L38" s="262"/>
      <c r="M38" s="262"/>
      <c r="N38" s="262"/>
      <c r="O38" s="262"/>
      <c r="P38" s="262"/>
      <c r="Q38" s="262"/>
      <c r="R38" s="262"/>
      <c r="S38" s="262"/>
      <c r="T38" s="262"/>
      <c r="U38" s="262"/>
      <c r="V38" s="262"/>
      <c r="W38" s="262"/>
      <c r="X38" s="262"/>
    </row>
    <row r="39" spans="1:24">
      <c r="A39" s="265"/>
      <c r="B39" s="265" t="s">
        <v>1008</v>
      </c>
      <c r="C39" s="265"/>
      <c r="D39" s="265"/>
      <c r="E39" s="265"/>
      <c r="F39" s="265"/>
      <c r="G39" s="265"/>
      <c r="H39" s="265"/>
      <c r="I39" s="265"/>
      <c r="J39" s="265"/>
      <c r="K39" s="265"/>
      <c r="L39" s="266">
        <v>0</v>
      </c>
      <c r="M39" s="266">
        <v>0</v>
      </c>
      <c r="N39" s="266">
        <v>0</v>
      </c>
      <c r="O39" s="266">
        <v>0</v>
      </c>
      <c r="P39" s="266">
        <v>0</v>
      </c>
      <c r="Q39" s="266">
        <v>0</v>
      </c>
      <c r="R39" s="266">
        <v>0</v>
      </c>
      <c r="S39" s="266">
        <v>0</v>
      </c>
      <c r="T39" s="266">
        <v>0</v>
      </c>
      <c r="U39" s="266">
        <v>0</v>
      </c>
      <c r="V39" s="266">
        <v>0</v>
      </c>
      <c r="W39" s="266">
        <v>0</v>
      </c>
      <c r="X39" s="262"/>
    </row>
    <row r="40" spans="1:24">
      <c r="A40" s="263"/>
      <c r="B40" s="263"/>
      <c r="C40" s="263" t="s">
        <v>1009</v>
      </c>
      <c r="D40" s="263"/>
      <c r="E40" s="263"/>
      <c r="F40" s="263"/>
      <c r="G40" s="263"/>
      <c r="H40" s="263"/>
      <c r="I40" s="263"/>
      <c r="J40" s="263"/>
      <c r="K40" s="263"/>
      <c r="L40" s="264">
        <v>0</v>
      </c>
      <c r="M40" s="264">
        <v>0</v>
      </c>
      <c r="N40" s="264">
        <v>0</v>
      </c>
      <c r="O40" s="264">
        <v>0</v>
      </c>
      <c r="P40" s="264">
        <v>0</v>
      </c>
      <c r="Q40" s="264">
        <v>0</v>
      </c>
      <c r="R40" s="264">
        <v>0</v>
      </c>
      <c r="S40" s="264">
        <v>0</v>
      </c>
      <c r="T40" s="264">
        <v>0</v>
      </c>
      <c r="U40" s="264">
        <v>0</v>
      </c>
      <c r="V40" s="264">
        <v>0</v>
      </c>
      <c r="W40" s="264">
        <v>0</v>
      </c>
      <c r="X40" s="262"/>
    </row>
    <row r="41" spans="1:24" hidden="1" outlineLevel="1">
      <c r="D41" s="255" t="s">
        <v>1010</v>
      </c>
      <c r="E41" s="255" t="s">
        <v>54</v>
      </c>
      <c r="F41" s="255" t="s">
        <v>610</v>
      </c>
      <c r="H41" s="255" t="s">
        <v>609</v>
      </c>
      <c r="I41" s="255" t="s">
        <v>1011</v>
      </c>
      <c r="L41" s="262">
        <v>0</v>
      </c>
      <c r="M41" s="262">
        <v>0</v>
      </c>
      <c r="N41" s="262">
        <v>0</v>
      </c>
      <c r="O41" s="262">
        <v>0</v>
      </c>
      <c r="P41" s="262">
        <v>0</v>
      </c>
      <c r="Q41" s="262">
        <v>0</v>
      </c>
      <c r="R41" s="262">
        <v>0</v>
      </c>
      <c r="S41" s="262">
        <v>0</v>
      </c>
      <c r="T41" s="262">
        <v>0</v>
      </c>
      <c r="U41" s="262">
        <v>0</v>
      </c>
      <c r="V41" s="262">
        <v>0</v>
      </c>
      <c r="W41" s="262">
        <v>0</v>
      </c>
      <c r="X41" s="262"/>
    </row>
    <row r="42" spans="1:24" collapsed="1">
      <c r="L42" s="262"/>
      <c r="M42" s="262"/>
      <c r="N42" s="262"/>
      <c r="O42" s="262"/>
      <c r="P42" s="262"/>
      <c r="Q42" s="262"/>
      <c r="R42" s="262"/>
      <c r="S42" s="262"/>
      <c r="T42" s="262"/>
      <c r="U42" s="262"/>
      <c r="V42" s="262"/>
      <c r="W42" s="262"/>
      <c r="X42" s="262"/>
    </row>
    <row r="43" spans="1:24">
      <c r="A43" s="265"/>
      <c r="B43" s="265" t="s">
        <v>1012</v>
      </c>
      <c r="C43" s="265"/>
      <c r="D43" s="265"/>
      <c r="E43" s="265"/>
      <c r="F43" s="265"/>
      <c r="G43" s="265"/>
      <c r="H43" s="265"/>
      <c r="I43" s="265"/>
      <c r="J43" s="265"/>
      <c r="K43" s="265"/>
      <c r="L43" s="266">
        <v>0</v>
      </c>
      <c r="M43" s="266">
        <v>0</v>
      </c>
      <c r="N43" s="266">
        <v>0</v>
      </c>
      <c r="O43" s="266">
        <v>0</v>
      </c>
      <c r="P43" s="266">
        <v>0</v>
      </c>
      <c r="Q43" s="266">
        <v>0</v>
      </c>
      <c r="R43" s="266">
        <v>0</v>
      </c>
      <c r="S43" s="266">
        <v>0</v>
      </c>
      <c r="T43" s="266">
        <v>0</v>
      </c>
      <c r="U43" s="266">
        <v>0</v>
      </c>
      <c r="V43" s="266">
        <v>0</v>
      </c>
      <c r="W43" s="266">
        <v>0</v>
      </c>
      <c r="X43" s="262"/>
    </row>
    <row r="44" spans="1:24">
      <c r="A44" s="263"/>
      <c r="B44" s="263"/>
      <c r="C44" s="263" t="s">
        <v>1013</v>
      </c>
      <c r="D44" s="263"/>
      <c r="E44" s="263"/>
      <c r="F44" s="263"/>
      <c r="G44" s="263"/>
      <c r="H44" s="263"/>
      <c r="I44" s="263"/>
      <c r="J44" s="263"/>
      <c r="K44" s="263"/>
      <c r="L44" s="264">
        <v>0</v>
      </c>
      <c r="M44" s="264">
        <v>0</v>
      </c>
      <c r="N44" s="264">
        <v>0</v>
      </c>
      <c r="O44" s="264">
        <v>0</v>
      </c>
      <c r="P44" s="264">
        <v>0</v>
      </c>
      <c r="Q44" s="264">
        <v>0</v>
      </c>
      <c r="R44" s="264">
        <v>0</v>
      </c>
      <c r="S44" s="264">
        <v>0</v>
      </c>
      <c r="T44" s="264">
        <v>0</v>
      </c>
      <c r="U44" s="264">
        <v>0</v>
      </c>
      <c r="V44" s="264">
        <v>0</v>
      </c>
      <c r="W44" s="264">
        <v>0</v>
      </c>
      <c r="X44" s="262"/>
    </row>
    <row r="45" spans="1:24" hidden="1" outlineLevel="1">
      <c r="D45" s="255" t="s">
        <v>722</v>
      </c>
      <c r="E45" s="255" t="s">
        <v>55</v>
      </c>
      <c r="F45" s="255" t="s">
        <v>610</v>
      </c>
      <c r="H45" s="255" t="s">
        <v>609</v>
      </c>
      <c r="I45" s="255" t="s">
        <v>1014</v>
      </c>
      <c r="L45" s="262">
        <v>0</v>
      </c>
      <c r="M45" s="262">
        <v>0</v>
      </c>
      <c r="N45" s="262">
        <v>0</v>
      </c>
      <c r="O45" s="262">
        <v>0</v>
      </c>
      <c r="P45" s="262">
        <v>0</v>
      </c>
      <c r="Q45" s="262">
        <v>0</v>
      </c>
      <c r="R45" s="262">
        <v>0</v>
      </c>
      <c r="S45" s="262">
        <v>0</v>
      </c>
      <c r="T45" s="262">
        <v>0</v>
      </c>
      <c r="U45" s="262">
        <v>0</v>
      </c>
      <c r="V45" s="262">
        <v>0</v>
      </c>
      <c r="W45" s="262">
        <v>0</v>
      </c>
      <c r="X45" s="262"/>
    </row>
    <row r="46" spans="1:24" hidden="1" outlineLevel="1">
      <c r="D46" s="255" t="s">
        <v>1015</v>
      </c>
      <c r="E46" s="255" t="s">
        <v>55</v>
      </c>
      <c r="F46" s="255" t="s">
        <v>610</v>
      </c>
      <c r="H46" s="255" t="s">
        <v>609</v>
      </c>
      <c r="I46" s="255" t="s">
        <v>1016</v>
      </c>
      <c r="L46" s="262">
        <v>0</v>
      </c>
      <c r="M46" s="262">
        <v>0</v>
      </c>
      <c r="N46" s="262">
        <v>0</v>
      </c>
      <c r="O46" s="262">
        <v>0</v>
      </c>
      <c r="P46" s="262">
        <v>0</v>
      </c>
      <c r="Q46" s="262">
        <v>0</v>
      </c>
      <c r="R46" s="262">
        <v>0</v>
      </c>
      <c r="S46" s="262">
        <v>0</v>
      </c>
      <c r="T46" s="262">
        <v>0</v>
      </c>
      <c r="U46" s="262">
        <v>0</v>
      </c>
      <c r="V46" s="262">
        <v>0</v>
      </c>
      <c r="W46" s="262">
        <v>0</v>
      </c>
      <c r="X46" s="262"/>
    </row>
    <row r="47" spans="1:24" hidden="1" outlineLevel="1">
      <c r="D47" s="255" t="s">
        <v>1017</v>
      </c>
      <c r="E47" s="255" t="s">
        <v>55</v>
      </c>
      <c r="F47" s="255" t="s">
        <v>610</v>
      </c>
      <c r="H47" s="255" t="s">
        <v>609</v>
      </c>
      <c r="I47" s="255" t="s">
        <v>1018</v>
      </c>
      <c r="L47" s="262">
        <v>0</v>
      </c>
      <c r="M47" s="262">
        <v>0</v>
      </c>
      <c r="N47" s="262">
        <v>0</v>
      </c>
      <c r="O47" s="262">
        <v>0</v>
      </c>
      <c r="P47" s="262">
        <v>0</v>
      </c>
      <c r="Q47" s="262">
        <v>0</v>
      </c>
      <c r="R47" s="262">
        <v>0</v>
      </c>
      <c r="S47" s="262">
        <v>0</v>
      </c>
      <c r="T47" s="262">
        <v>0</v>
      </c>
      <c r="U47" s="262">
        <v>0</v>
      </c>
      <c r="V47" s="262">
        <v>0</v>
      </c>
      <c r="W47" s="262">
        <v>0</v>
      </c>
      <c r="X47" s="262"/>
    </row>
    <row r="48" spans="1:24" collapsed="1">
      <c r="L48" s="262"/>
      <c r="M48" s="262"/>
      <c r="N48" s="262"/>
      <c r="O48" s="262"/>
      <c r="P48" s="262"/>
      <c r="Q48" s="262"/>
      <c r="R48" s="262"/>
      <c r="S48" s="262"/>
      <c r="T48" s="262"/>
      <c r="U48" s="262"/>
      <c r="V48" s="262"/>
      <c r="W48" s="262"/>
      <c r="X48" s="262"/>
    </row>
    <row r="49" spans="1:24">
      <c r="A49" s="265" t="s">
        <v>269</v>
      </c>
      <c r="B49" s="265"/>
      <c r="C49" s="265"/>
      <c r="D49" s="265"/>
      <c r="E49" s="265"/>
      <c r="F49" s="265"/>
      <c r="G49" s="265"/>
      <c r="H49" s="265"/>
      <c r="I49" s="265"/>
      <c r="J49" s="265"/>
      <c r="K49" s="265"/>
      <c r="L49" s="266">
        <v>16819281</v>
      </c>
      <c r="M49" s="266">
        <v>18595085</v>
      </c>
      <c r="N49" s="266">
        <v>17814613</v>
      </c>
      <c r="O49" s="266">
        <v>20542823</v>
      </c>
      <c r="P49" s="266">
        <v>20387227</v>
      </c>
      <c r="Q49" s="266">
        <v>17388929</v>
      </c>
      <c r="R49" s="266">
        <v>17667593</v>
      </c>
      <c r="S49" s="266">
        <v>18342117</v>
      </c>
      <c r="T49" s="266">
        <v>17667348</v>
      </c>
      <c r="U49" s="266">
        <v>18604310</v>
      </c>
      <c r="V49" s="266">
        <v>22676803</v>
      </c>
      <c r="W49" s="266">
        <v>16739269</v>
      </c>
      <c r="X49" s="262"/>
    </row>
    <row r="50" spans="1:24">
      <c r="A50" s="265"/>
      <c r="B50" s="265" t="s">
        <v>1019</v>
      </c>
      <c r="C50" s="265"/>
      <c r="D50" s="265"/>
      <c r="E50" s="265"/>
      <c r="F50" s="265"/>
      <c r="G50" s="265"/>
      <c r="H50" s="265"/>
      <c r="I50" s="265"/>
      <c r="J50" s="265"/>
      <c r="K50" s="265"/>
      <c r="L50" s="266">
        <v>15592496</v>
      </c>
      <c r="M50" s="266">
        <v>17333956</v>
      </c>
      <c r="N50" s="266">
        <v>16539856</v>
      </c>
      <c r="O50" s="266">
        <v>19210041</v>
      </c>
      <c r="P50" s="266">
        <v>19037672</v>
      </c>
      <c r="Q50" s="266">
        <v>16147109</v>
      </c>
      <c r="R50" s="266">
        <v>16382514</v>
      </c>
      <c r="S50" s="266">
        <v>16978620</v>
      </c>
      <c r="T50" s="266">
        <v>16305228</v>
      </c>
      <c r="U50" s="266">
        <v>17292231</v>
      </c>
      <c r="V50" s="266">
        <v>21312268</v>
      </c>
      <c r="W50" s="266">
        <v>15775666</v>
      </c>
      <c r="X50" s="262"/>
    </row>
    <row r="51" spans="1:24">
      <c r="A51" s="263"/>
      <c r="B51" s="263"/>
      <c r="C51" s="263" t="s">
        <v>1020</v>
      </c>
      <c r="D51" s="263"/>
      <c r="E51" s="263"/>
      <c r="F51" s="263"/>
      <c r="G51" s="263"/>
      <c r="H51" s="263"/>
      <c r="I51" s="263"/>
      <c r="J51" s="263"/>
      <c r="K51" s="263"/>
      <c r="L51" s="264">
        <v>1011745</v>
      </c>
      <c r="M51" s="264">
        <v>1600435</v>
      </c>
      <c r="N51" s="264">
        <v>1615672</v>
      </c>
      <c r="O51" s="264">
        <v>2799599</v>
      </c>
      <c r="P51" s="264">
        <v>2323302</v>
      </c>
      <c r="Q51" s="264">
        <v>1900670</v>
      </c>
      <c r="R51" s="264">
        <v>1398120</v>
      </c>
      <c r="S51" s="264">
        <v>1408120</v>
      </c>
      <c r="T51" s="264">
        <v>1525555</v>
      </c>
      <c r="U51" s="264">
        <v>1195545</v>
      </c>
      <c r="V51" s="264">
        <v>1126695</v>
      </c>
      <c r="W51" s="264">
        <v>1012590</v>
      </c>
      <c r="X51" s="262"/>
    </row>
    <row r="52" spans="1:24" hidden="1" outlineLevel="1">
      <c r="D52" s="255" t="s">
        <v>2208</v>
      </c>
      <c r="E52" s="255" t="s">
        <v>55</v>
      </c>
      <c r="F52" s="255" t="s">
        <v>608</v>
      </c>
      <c r="H52" s="255" t="s">
        <v>609</v>
      </c>
      <c r="I52" s="255" t="s">
        <v>746</v>
      </c>
      <c r="J52" s="255" t="s">
        <v>123</v>
      </c>
      <c r="L52" s="262">
        <v>0</v>
      </c>
      <c r="M52" s="262">
        <v>0</v>
      </c>
      <c r="N52" s="262">
        <v>0</v>
      </c>
      <c r="O52" s="262">
        <v>0</v>
      </c>
      <c r="P52" s="262">
        <v>0</v>
      </c>
      <c r="Q52" s="262">
        <v>0</v>
      </c>
      <c r="R52" s="262">
        <v>0</v>
      </c>
      <c r="S52" s="262">
        <v>0</v>
      </c>
      <c r="T52" s="262">
        <v>0</v>
      </c>
      <c r="U52" s="262">
        <v>0</v>
      </c>
      <c r="V52" s="262">
        <v>0</v>
      </c>
      <c r="W52" s="262">
        <v>0</v>
      </c>
      <c r="X52" s="262"/>
    </row>
    <row r="53" spans="1:24" hidden="1" outlineLevel="1">
      <c r="D53" s="255" t="s">
        <v>1021</v>
      </c>
      <c r="E53" s="255" t="s">
        <v>55</v>
      </c>
      <c r="F53" s="255" t="s">
        <v>608</v>
      </c>
      <c r="H53" s="255" t="s">
        <v>609</v>
      </c>
      <c r="I53" s="255" t="s">
        <v>1022</v>
      </c>
      <c r="J53" s="255" t="s">
        <v>615</v>
      </c>
      <c r="L53" s="262">
        <v>0</v>
      </c>
      <c r="M53" s="262">
        <v>0</v>
      </c>
      <c r="N53" s="262">
        <v>0</v>
      </c>
      <c r="O53" s="262">
        <v>0</v>
      </c>
      <c r="P53" s="262">
        <v>0</v>
      </c>
      <c r="Q53" s="262">
        <v>0</v>
      </c>
      <c r="R53" s="262">
        <v>0</v>
      </c>
      <c r="S53" s="262">
        <v>0</v>
      </c>
      <c r="T53" s="262">
        <v>0</v>
      </c>
      <c r="U53" s="262">
        <v>0</v>
      </c>
      <c r="V53" s="262">
        <v>0</v>
      </c>
      <c r="W53" s="262">
        <v>0</v>
      </c>
      <c r="X53" s="262"/>
    </row>
    <row r="54" spans="1:24" hidden="1" outlineLevel="1">
      <c r="D54" s="255" t="s">
        <v>1021</v>
      </c>
      <c r="E54" s="255" t="s">
        <v>55</v>
      </c>
      <c r="F54" s="255" t="s">
        <v>608</v>
      </c>
      <c r="H54" s="255" t="s">
        <v>609</v>
      </c>
      <c r="I54" s="255" t="s">
        <v>1023</v>
      </c>
      <c r="J54" s="255" t="s">
        <v>993</v>
      </c>
      <c r="L54" s="262">
        <v>0</v>
      </c>
      <c r="M54" s="262">
        <v>0</v>
      </c>
      <c r="N54" s="262">
        <v>0</v>
      </c>
      <c r="O54" s="262">
        <v>0</v>
      </c>
      <c r="P54" s="262">
        <v>0</v>
      </c>
      <c r="Q54" s="262">
        <v>0</v>
      </c>
      <c r="R54" s="262">
        <v>0</v>
      </c>
      <c r="S54" s="262">
        <v>0</v>
      </c>
      <c r="T54" s="262">
        <v>0</v>
      </c>
      <c r="U54" s="262">
        <v>0</v>
      </c>
      <c r="V54" s="262">
        <v>0</v>
      </c>
      <c r="W54" s="262">
        <v>0</v>
      </c>
      <c r="X54" s="262"/>
    </row>
    <row r="55" spans="1:24" hidden="1" outlineLevel="1">
      <c r="D55" s="255" t="s">
        <v>2209</v>
      </c>
      <c r="E55" s="255" t="s">
        <v>55</v>
      </c>
      <c r="F55" s="255" t="s">
        <v>608</v>
      </c>
      <c r="H55" s="255" t="s">
        <v>609</v>
      </c>
      <c r="I55" s="255" t="s">
        <v>1687</v>
      </c>
      <c r="J55" s="255" t="s">
        <v>123</v>
      </c>
      <c r="L55" s="262">
        <v>0</v>
      </c>
      <c r="M55" s="262">
        <v>0</v>
      </c>
      <c r="N55" s="262">
        <v>0</v>
      </c>
      <c r="O55" s="262">
        <v>0</v>
      </c>
      <c r="P55" s="262">
        <v>0</v>
      </c>
      <c r="Q55" s="262">
        <v>0</v>
      </c>
      <c r="R55" s="262">
        <v>0</v>
      </c>
      <c r="S55" s="262">
        <v>0</v>
      </c>
      <c r="T55" s="262">
        <v>0</v>
      </c>
      <c r="U55" s="262">
        <v>0</v>
      </c>
      <c r="V55" s="262">
        <v>0</v>
      </c>
      <c r="W55" s="262">
        <v>0</v>
      </c>
      <c r="X55" s="262"/>
    </row>
    <row r="56" spans="1:24" hidden="1" outlineLevel="1">
      <c r="D56" s="255" t="s">
        <v>3380</v>
      </c>
      <c r="E56" s="255" t="s">
        <v>55</v>
      </c>
      <c r="F56" s="255" t="s">
        <v>608</v>
      </c>
      <c r="H56" s="255" t="s">
        <v>609</v>
      </c>
      <c r="I56" s="255" t="s">
        <v>1024</v>
      </c>
      <c r="J56" s="255" t="s">
        <v>558</v>
      </c>
      <c r="L56" s="262">
        <v>0</v>
      </c>
      <c r="M56" s="262">
        <v>0</v>
      </c>
      <c r="N56" s="262">
        <v>0</v>
      </c>
      <c r="O56" s="262">
        <v>0</v>
      </c>
      <c r="P56" s="262">
        <v>0</v>
      </c>
      <c r="Q56" s="262">
        <v>0</v>
      </c>
      <c r="R56" s="262">
        <v>0</v>
      </c>
      <c r="S56" s="262">
        <v>0</v>
      </c>
      <c r="T56" s="262">
        <v>0</v>
      </c>
      <c r="U56" s="262">
        <v>0</v>
      </c>
      <c r="V56" s="262">
        <v>0</v>
      </c>
      <c r="W56" s="262">
        <v>0</v>
      </c>
      <c r="X56" s="262"/>
    </row>
    <row r="57" spans="1:24" hidden="1" outlineLevel="1">
      <c r="D57" s="255" t="s">
        <v>344</v>
      </c>
      <c r="E57" s="255" t="s">
        <v>55</v>
      </c>
      <c r="F57" s="255" t="s">
        <v>608</v>
      </c>
      <c r="H57" s="255" t="s">
        <v>609</v>
      </c>
      <c r="I57" s="255" t="s">
        <v>747</v>
      </c>
      <c r="J57" s="255" t="s">
        <v>561</v>
      </c>
      <c r="L57" s="262">
        <v>0</v>
      </c>
      <c r="M57" s="262">
        <v>0</v>
      </c>
      <c r="N57" s="262">
        <v>0</v>
      </c>
      <c r="O57" s="262">
        <v>0</v>
      </c>
      <c r="P57" s="262">
        <v>0</v>
      </c>
      <c r="Q57" s="262">
        <v>0</v>
      </c>
      <c r="R57" s="262">
        <v>0</v>
      </c>
      <c r="S57" s="262">
        <v>0</v>
      </c>
      <c r="T57" s="262">
        <v>0</v>
      </c>
      <c r="U57" s="262">
        <v>0</v>
      </c>
      <c r="V57" s="262">
        <v>0</v>
      </c>
      <c r="W57" s="262">
        <v>0</v>
      </c>
      <c r="X57" s="262"/>
    </row>
    <row r="58" spans="1:24" hidden="1" outlineLevel="1">
      <c r="D58" s="255" t="s">
        <v>345</v>
      </c>
      <c r="E58" s="255" t="s">
        <v>54</v>
      </c>
      <c r="F58" s="255" t="s">
        <v>608</v>
      </c>
      <c r="H58" s="255" t="s">
        <v>609</v>
      </c>
      <c r="I58" s="255" t="s">
        <v>748</v>
      </c>
      <c r="J58" s="255" t="s">
        <v>126</v>
      </c>
      <c r="L58" s="262">
        <v>0</v>
      </c>
      <c r="M58" s="262">
        <v>0</v>
      </c>
      <c r="N58" s="262">
        <v>0</v>
      </c>
      <c r="O58" s="262">
        <v>0</v>
      </c>
      <c r="P58" s="262">
        <v>0</v>
      </c>
      <c r="Q58" s="262">
        <v>0</v>
      </c>
      <c r="R58" s="262">
        <v>0</v>
      </c>
      <c r="S58" s="262">
        <v>0</v>
      </c>
      <c r="T58" s="262">
        <v>0</v>
      </c>
      <c r="U58" s="262">
        <v>0</v>
      </c>
      <c r="V58" s="262">
        <v>0</v>
      </c>
      <c r="W58" s="262">
        <v>0</v>
      </c>
      <c r="X58" s="262"/>
    </row>
    <row r="59" spans="1:24" hidden="1" outlineLevel="1">
      <c r="D59" s="255" t="s">
        <v>345</v>
      </c>
      <c r="E59" s="255" t="s">
        <v>54</v>
      </c>
      <c r="F59" s="255" t="s">
        <v>610</v>
      </c>
      <c r="H59" s="255" t="s">
        <v>609</v>
      </c>
      <c r="I59" s="255" t="s">
        <v>3381</v>
      </c>
      <c r="J59" s="255" t="s">
        <v>126</v>
      </c>
      <c r="L59" s="262">
        <v>0</v>
      </c>
      <c r="M59" s="262">
        <v>0</v>
      </c>
      <c r="N59" s="262">
        <v>0</v>
      </c>
      <c r="O59" s="262">
        <v>0</v>
      </c>
      <c r="P59" s="262">
        <v>0</v>
      </c>
      <c r="Q59" s="262">
        <v>0</v>
      </c>
      <c r="R59" s="262">
        <v>0</v>
      </c>
      <c r="S59" s="262">
        <v>0</v>
      </c>
      <c r="T59" s="262">
        <v>0</v>
      </c>
      <c r="U59" s="262">
        <v>0</v>
      </c>
      <c r="V59" s="262">
        <v>0</v>
      </c>
      <c r="W59" s="262">
        <v>0</v>
      </c>
      <c r="X59" s="262"/>
    </row>
    <row r="60" spans="1:24" hidden="1" outlineLevel="1">
      <c r="D60" s="255" t="s">
        <v>346</v>
      </c>
      <c r="E60" s="255" t="s">
        <v>56</v>
      </c>
      <c r="F60" s="255" t="s">
        <v>608</v>
      </c>
      <c r="H60" s="255" t="s">
        <v>609</v>
      </c>
      <c r="I60" s="255" t="s">
        <v>749</v>
      </c>
      <c r="J60" s="255" t="s">
        <v>125</v>
      </c>
      <c r="L60" s="262">
        <v>0</v>
      </c>
      <c r="M60" s="262">
        <v>0</v>
      </c>
      <c r="N60" s="262">
        <v>0</v>
      </c>
      <c r="O60" s="262">
        <v>0</v>
      </c>
      <c r="P60" s="262">
        <v>0</v>
      </c>
      <c r="Q60" s="262">
        <v>0</v>
      </c>
      <c r="R60" s="262">
        <v>0</v>
      </c>
      <c r="S60" s="262">
        <v>0</v>
      </c>
      <c r="T60" s="262">
        <v>0</v>
      </c>
      <c r="U60" s="262">
        <v>0</v>
      </c>
      <c r="V60" s="262">
        <v>0</v>
      </c>
      <c r="W60" s="262">
        <v>0</v>
      </c>
      <c r="X60" s="262"/>
    </row>
    <row r="61" spans="1:24" hidden="1" outlineLevel="1">
      <c r="D61" s="255" t="s">
        <v>347</v>
      </c>
      <c r="E61" s="255" t="s">
        <v>55</v>
      </c>
      <c r="F61" s="255" t="s">
        <v>608</v>
      </c>
      <c r="H61" s="255" t="s">
        <v>609</v>
      </c>
      <c r="I61" s="255" t="s">
        <v>750</v>
      </c>
      <c r="J61" s="255" t="s">
        <v>561</v>
      </c>
      <c r="L61" s="262">
        <v>0</v>
      </c>
      <c r="M61" s="262">
        <v>0</v>
      </c>
      <c r="N61" s="262">
        <v>0</v>
      </c>
      <c r="O61" s="262">
        <v>0</v>
      </c>
      <c r="P61" s="262">
        <v>0</v>
      </c>
      <c r="Q61" s="262">
        <v>0</v>
      </c>
      <c r="R61" s="262">
        <v>0</v>
      </c>
      <c r="S61" s="262">
        <v>0</v>
      </c>
      <c r="T61" s="262">
        <v>0</v>
      </c>
      <c r="U61" s="262">
        <v>0</v>
      </c>
      <c r="V61" s="262">
        <v>0</v>
      </c>
      <c r="W61" s="262">
        <v>0</v>
      </c>
      <c r="X61" s="262"/>
    </row>
    <row r="62" spans="1:24" hidden="1" outlineLevel="1">
      <c r="D62" s="255" t="s">
        <v>1688</v>
      </c>
      <c r="E62" s="255" t="s">
        <v>55</v>
      </c>
      <c r="F62" s="255" t="s">
        <v>608</v>
      </c>
      <c r="H62" s="255" t="s">
        <v>609</v>
      </c>
      <c r="I62" s="255" t="s">
        <v>1025</v>
      </c>
      <c r="J62" s="255" t="s">
        <v>615</v>
      </c>
      <c r="L62" s="262">
        <v>0</v>
      </c>
      <c r="M62" s="262">
        <v>0</v>
      </c>
      <c r="N62" s="262">
        <v>0</v>
      </c>
      <c r="O62" s="262">
        <v>0</v>
      </c>
      <c r="P62" s="262">
        <v>0</v>
      </c>
      <c r="Q62" s="262">
        <v>0</v>
      </c>
      <c r="R62" s="262">
        <v>0</v>
      </c>
      <c r="S62" s="262">
        <v>0</v>
      </c>
      <c r="T62" s="262">
        <v>0</v>
      </c>
      <c r="U62" s="262">
        <v>0</v>
      </c>
      <c r="V62" s="262">
        <v>0</v>
      </c>
      <c r="W62" s="262">
        <v>0</v>
      </c>
      <c r="X62" s="262"/>
    </row>
    <row r="63" spans="1:24" hidden="1" outlineLevel="1">
      <c r="D63" s="255" t="s">
        <v>3382</v>
      </c>
      <c r="E63" s="255" t="s">
        <v>2234</v>
      </c>
      <c r="F63" s="255" t="s">
        <v>608</v>
      </c>
      <c r="H63" s="255" t="s">
        <v>609</v>
      </c>
      <c r="I63" s="255" t="s">
        <v>3383</v>
      </c>
      <c r="J63" s="255" t="s">
        <v>1029</v>
      </c>
      <c r="L63" s="262"/>
      <c r="M63" s="262">
        <v>0</v>
      </c>
      <c r="N63" s="262">
        <v>0</v>
      </c>
      <c r="O63" s="262">
        <v>0</v>
      </c>
      <c r="P63" s="262">
        <v>0</v>
      </c>
      <c r="Q63" s="262">
        <v>0</v>
      </c>
      <c r="R63" s="262">
        <v>0</v>
      </c>
      <c r="S63" s="262">
        <v>0</v>
      </c>
      <c r="T63" s="262">
        <v>0</v>
      </c>
      <c r="U63" s="262">
        <v>0</v>
      </c>
      <c r="V63" s="262">
        <v>0</v>
      </c>
      <c r="W63" s="262">
        <v>0</v>
      </c>
      <c r="X63" s="262"/>
    </row>
    <row r="64" spans="1:24" hidden="1" outlineLevel="1">
      <c r="D64" s="255" t="s">
        <v>3382</v>
      </c>
      <c r="E64" s="255" t="s">
        <v>2234</v>
      </c>
      <c r="F64" s="255" t="s">
        <v>610</v>
      </c>
      <c r="H64" s="255" t="s">
        <v>609</v>
      </c>
      <c r="I64" s="255" t="s">
        <v>3384</v>
      </c>
      <c r="J64" s="255" t="s">
        <v>1029</v>
      </c>
      <c r="L64" s="262"/>
      <c r="M64" s="262">
        <v>0</v>
      </c>
      <c r="N64" s="262">
        <v>0</v>
      </c>
      <c r="O64" s="262">
        <v>0</v>
      </c>
      <c r="P64" s="262">
        <v>0</v>
      </c>
      <c r="Q64" s="262">
        <v>0</v>
      </c>
      <c r="R64" s="262">
        <v>0</v>
      </c>
      <c r="S64" s="262">
        <v>0</v>
      </c>
      <c r="T64" s="262">
        <v>0</v>
      </c>
      <c r="U64" s="262">
        <v>0</v>
      </c>
      <c r="V64" s="262">
        <v>0</v>
      </c>
      <c r="W64" s="262">
        <v>0</v>
      </c>
      <c r="X64" s="262"/>
    </row>
    <row r="65" spans="4:24" hidden="1" outlineLevel="1">
      <c r="D65" s="255" t="s">
        <v>616</v>
      </c>
      <c r="E65" s="255" t="s">
        <v>55</v>
      </c>
      <c r="F65" s="255" t="s">
        <v>608</v>
      </c>
      <c r="H65" s="255" t="s">
        <v>609</v>
      </c>
      <c r="I65" s="255" t="s">
        <v>751</v>
      </c>
      <c r="J65" s="255" t="s">
        <v>127</v>
      </c>
      <c r="L65" s="262">
        <v>0</v>
      </c>
      <c r="M65" s="262">
        <v>0</v>
      </c>
      <c r="N65" s="262">
        <v>0</v>
      </c>
      <c r="O65" s="262">
        <v>0</v>
      </c>
      <c r="P65" s="262">
        <v>0</v>
      </c>
      <c r="Q65" s="262">
        <v>0</v>
      </c>
      <c r="R65" s="262">
        <v>0</v>
      </c>
      <c r="S65" s="262">
        <v>0</v>
      </c>
      <c r="T65" s="262">
        <v>0</v>
      </c>
      <c r="U65" s="262">
        <v>0</v>
      </c>
      <c r="V65" s="262">
        <v>0</v>
      </c>
      <c r="W65" s="262">
        <v>0</v>
      </c>
      <c r="X65" s="262"/>
    </row>
    <row r="66" spans="4:24" hidden="1" outlineLevel="1">
      <c r="D66" s="255" t="s">
        <v>616</v>
      </c>
      <c r="E66" s="255" t="s">
        <v>55</v>
      </c>
      <c r="F66" s="255" t="s">
        <v>610</v>
      </c>
      <c r="H66" s="255" t="s">
        <v>609</v>
      </c>
      <c r="I66" s="255" t="s">
        <v>3385</v>
      </c>
      <c r="J66" s="255" t="s">
        <v>127</v>
      </c>
      <c r="L66" s="262">
        <v>0</v>
      </c>
      <c r="M66" s="262">
        <v>0</v>
      </c>
      <c r="N66" s="262">
        <v>0</v>
      </c>
      <c r="O66" s="262">
        <v>0</v>
      </c>
      <c r="P66" s="262">
        <v>0</v>
      </c>
      <c r="Q66" s="262">
        <v>0</v>
      </c>
      <c r="R66" s="262">
        <v>0</v>
      </c>
      <c r="S66" s="262">
        <v>0</v>
      </c>
      <c r="T66" s="262">
        <v>0</v>
      </c>
      <c r="U66" s="262">
        <v>0</v>
      </c>
      <c r="V66" s="262">
        <v>0</v>
      </c>
      <c r="W66" s="262">
        <v>0</v>
      </c>
      <c r="X66" s="262"/>
    </row>
    <row r="67" spans="4:24" hidden="1" outlineLevel="1">
      <c r="D67" s="255" t="s">
        <v>2106</v>
      </c>
      <c r="E67" s="255" t="s">
        <v>55</v>
      </c>
      <c r="F67" s="255" t="s">
        <v>608</v>
      </c>
      <c r="H67" s="255" t="s">
        <v>609</v>
      </c>
      <c r="I67" s="255" t="s">
        <v>2364</v>
      </c>
      <c r="J67" s="255" t="s">
        <v>123</v>
      </c>
      <c r="L67" s="262">
        <v>0</v>
      </c>
      <c r="M67" s="262">
        <v>0</v>
      </c>
      <c r="N67" s="262">
        <v>0</v>
      </c>
      <c r="O67" s="262">
        <v>0</v>
      </c>
      <c r="P67" s="262">
        <v>0</v>
      </c>
      <c r="Q67" s="262">
        <v>0</v>
      </c>
      <c r="R67" s="262">
        <v>0</v>
      </c>
      <c r="S67" s="262">
        <v>0</v>
      </c>
      <c r="T67" s="262">
        <v>45</v>
      </c>
      <c r="U67" s="262">
        <v>45</v>
      </c>
      <c r="V67" s="262">
        <v>45</v>
      </c>
      <c r="W67" s="262">
        <v>0</v>
      </c>
      <c r="X67" s="262"/>
    </row>
    <row r="68" spans="4:24" hidden="1" outlineLevel="1">
      <c r="D68" s="255" t="s">
        <v>294</v>
      </c>
      <c r="E68" s="255" t="s">
        <v>55</v>
      </c>
      <c r="F68" s="255" t="s">
        <v>608</v>
      </c>
      <c r="H68" s="255" t="s">
        <v>609</v>
      </c>
      <c r="I68" s="255" t="s">
        <v>752</v>
      </c>
      <c r="J68" s="255" t="s">
        <v>123</v>
      </c>
      <c r="L68" s="262">
        <v>80000</v>
      </c>
      <c r="M68" s="262">
        <v>80000</v>
      </c>
      <c r="N68" s="262">
        <v>0</v>
      </c>
      <c r="O68" s="262">
        <v>0</v>
      </c>
      <c r="P68" s="262">
        <v>0</v>
      </c>
      <c r="Q68" s="262">
        <v>0</v>
      </c>
      <c r="R68" s="262">
        <v>0</v>
      </c>
      <c r="S68" s="262">
        <v>0</v>
      </c>
      <c r="T68" s="262">
        <v>0</v>
      </c>
      <c r="U68" s="262">
        <v>0</v>
      </c>
      <c r="V68" s="262">
        <v>0</v>
      </c>
      <c r="W68" s="262">
        <v>0</v>
      </c>
      <c r="X68" s="262"/>
    </row>
    <row r="69" spans="4:24" hidden="1" outlineLevel="1">
      <c r="D69" s="255" t="s">
        <v>753</v>
      </c>
      <c r="E69" s="255" t="s">
        <v>56</v>
      </c>
      <c r="F69" s="255" t="s">
        <v>608</v>
      </c>
      <c r="H69" s="255" t="s">
        <v>609</v>
      </c>
      <c r="I69" s="255" t="s">
        <v>572</v>
      </c>
      <c r="J69" s="255" t="s">
        <v>125</v>
      </c>
      <c r="L69" s="262">
        <v>2000</v>
      </c>
      <c r="M69" s="262">
        <v>2000</v>
      </c>
      <c r="N69" s="262">
        <v>1200</v>
      </c>
      <c r="O69" s="262">
        <v>2400</v>
      </c>
      <c r="P69" s="262">
        <v>28400</v>
      </c>
      <c r="Q69" s="262">
        <v>1200</v>
      </c>
      <c r="R69" s="262">
        <v>1200</v>
      </c>
      <c r="S69" s="262">
        <v>1200</v>
      </c>
      <c r="T69" s="262">
        <v>1200</v>
      </c>
      <c r="U69" s="262">
        <v>1200</v>
      </c>
      <c r="V69" s="262">
        <v>1200</v>
      </c>
      <c r="W69" s="262">
        <v>1200</v>
      </c>
      <c r="X69" s="262"/>
    </row>
    <row r="70" spans="4:24" hidden="1" outlineLevel="1">
      <c r="D70" s="255" t="s">
        <v>1026</v>
      </c>
      <c r="E70" s="255" t="s">
        <v>55</v>
      </c>
      <c r="F70" s="255" t="s">
        <v>608</v>
      </c>
      <c r="H70" s="255" t="s">
        <v>609</v>
      </c>
      <c r="I70" s="255" t="s">
        <v>1027</v>
      </c>
      <c r="J70" s="255" t="s">
        <v>558</v>
      </c>
      <c r="L70" s="262">
        <v>0</v>
      </c>
      <c r="M70" s="262">
        <v>0</v>
      </c>
      <c r="N70" s="262">
        <v>0</v>
      </c>
      <c r="O70" s="262">
        <v>0</v>
      </c>
      <c r="P70" s="262">
        <v>0</v>
      </c>
      <c r="Q70" s="262">
        <v>0</v>
      </c>
      <c r="R70" s="262">
        <v>0</v>
      </c>
      <c r="S70" s="262">
        <v>0</v>
      </c>
      <c r="T70" s="262"/>
      <c r="U70" s="262"/>
      <c r="V70" s="262"/>
      <c r="W70" s="262"/>
      <c r="X70" s="262"/>
    </row>
    <row r="71" spans="4:24" hidden="1" outlineLevel="1">
      <c r="D71" s="255" t="s">
        <v>3386</v>
      </c>
      <c r="E71" s="255" t="s">
        <v>55</v>
      </c>
      <c r="F71" s="255" t="s">
        <v>608</v>
      </c>
      <c r="H71" s="255" t="s">
        <v>609</v>
      </c>
      <c r="I71" s="255" t="s">
        <v>3387</v>
      </c>
      <c r="J71" s="255" t="s">
        <v>591</v>
      </c>
      <c r="L71" s="262"/>
      <c r="M71" s="262">
        <v>0</v>
      </c>
      <c r="N71" s="262"/>
      <c r="O71" s="262"/>
      <c r="P71" s="262"/>
      <c r="Q71" s="262"/>
      <c r="R71" s="262"/>
      <c r="S71" s="262"/>
      <c r="T71" s="262"/>
      <c r="U71" s="262"/>
      <c r="V71" s="262"/>
      <c r="W71" s="262"/>
      <c r="X71" s="262"/>
    </row>
    <row r="72" spans="4:24" hidden="1" outlineLevel="1">
      <c r="D72" s="255" t="s">
        <v>1689</v>
      </c>
      <c r="E72" s="255" t="s">
        <v>55</v>
      </c>
      <c r="F72" s="255" t="s">
        <v>608</v>
      </c>
      <c r="H72" s="255" t="s">
        <v>609</v>
      </c>
      <c r="I72" s="255" t="s">
        <v>754</v>
      </c>
      <c r="J72" s="255" t="s">
        <v>123</v>
      </c>
      <c r="L72" s="262">
        <v>0</v>
      </c>
      <c r="M72" s="262">
        <v>0</v>
      </c>
      <c r="N72" s="262">
        <v>0</v>
      </c>
      <c r="O72" s="262">
        <v>35000</v>
      </c>
      <c r="P72" s="262">
        <v>0</v>
      </c>
      <c r="Q72" s="262">
        <v>0</v>
      </c>
      <c r="R72" s="262">
        <v>0</v>
      </c>
      <c r="S72" s="262">
        <v>0</v>
      </c>
      <c r="T72" s="262">
        <v>0</v>
      </c>
      <c r="U72" s="262">
        <v>0</v>
      </c>
      <c r="V72" s="262">
        <v>0</v>
      </c>
      <c r="W72" s="262">
        <v>0</v>
      </c>
      <c r="X72" s="262"/>
    </row>
    <row r="73" spans="4:24" hidden="1" outlineLevel="1">
      <c r="D73" s="255" t="s">
        <v>1689</v>
      </c>
      <c r="E73" s="255" t="s">
        <v>55</v>
      </c>
      <c r="F73" s="255" t="s">
        <v>610</v>
      </c>
      <c r="H73" s="255" t="s">
        <v>609</v>
      </c>
      <c r="I73" s="255" t="s">
        <v>3388</v>
      </c>
      <c r="J73" s="255" t="s">
        <v>123</v>
      </c>
      <c r="L73" s="262">
        <v>0</v>
      </c>
      <c r="M73" s="262">
        <v>0</v>
      </c>
      <c r="N73" s="262">
        <v>0</v>
      </c>
      <c r="O73" s="262">
        <v>0</v>
      </c>
      <c r="P73" s="262">
        <v>0</v>
      </c>
      <c r="Q73" s="262">
        <v>0</v>
      </c>
      <c r="R73" s="262">
        <v>0</v>
      </c>
      <c r="S73" s="262">
        <v>0</v>
      </c>
      <c r="T73" s="262">
        <v>0</v>
      </c>
      <c r="U73" s="262">
        <v>0</v>
      </c>
      <c r="V73" s="262">
        <v>0</v>
      </c>
      <c r="W73" s="262">
        <v>0</v>
      </c>
      <c r="X73" s="262"/>
    </row>
    <row r="74" spans="4:24" hidden="1" outlineLevel="1">
      <c r="D74" s="255" t="s">
        <v>617</v>
      </c>
      <c r="E74" s="255" t="s">
        <v>54</v>
      </c>
      <c r="F74" s="255" t="s">
        <v>608</v>
      </c>
      <c r="H74" s="255" t="s">
        <v>609</v>
      </c>
      <c r="I74" s="255" t="s">
        <v>755</v>
      </c>
      <c r="J74" s="255" t="s">
        <v>126</v>
      </c>
      <c r="L74" s="262">
        <v>0</v>
      </c>
      <c r="M74" s="262">
        <v>0</v>
      </c>
      <c r="N74" s="262">
        <v>0</v>
      </c>
      <c r="O74" s="262">
        <v>0</v>
      </c>
      <c r="P74" s="262">
        <v>0</v>
      </c>
      <c r="Q74" s="262">
        <v>0</v>
      </c>
      <c r="R74" s="262">
        <v>0</v>
      </c>
      <c r="S74" s="262">
        <v>0</v>
      </c>
      <c r="T74" s="262">
        <v>0</v>
      </c>
      <c r="U74" s="262">
        <v>0</v>
      </c>
      <c r="V74" s="262">
        <v>0</v>
      </c>
      <c r="W74" s="262">
        <v>0</v>
      </c>
      <c r="X74" s="262"/>
    </row>
    <row r="75" spans="4:24" hidden="1" outlineLevel="1">
      <c r="D75" s="255" t="s">
        <v>245</v>
      </c>
      <c r="E75" s="255" t="s">
        <v>54</v>
      </c>
      <c r="F75" s="255" t="s">
        <v>608</v>
      </c>
      <c r="H75" s="255" t="s">
        <v>609</v>
      </c>
      <c r="I75" s="255" t="s">
        <v>756</v>
      </c>
      <c r="J75" s="255" t="s">
        <v>126</v>
      </c>
      <c r="L75" s="262">
        <v>5000</v>
      </c>
      <c r="M75" s="262">
        <v>15000</v>
      </c>
      <c r="N75" s="262">
        <v>7000</v>
      </c>
      <c r="O75" s="262">
        <v>35390</v>
      </c>
      <c r="P75" s="262">
        <v>35390</v>
      </c>
      <c r="Q75" s="262">
        <v>10000</v>
      </c>
      <c r="R75" s="262">
        <v>10000</v>
      </c>
      <c r="S75" s="262">
        <v>10000</v>
      </c>
      <c r="T75" s="262">
        <v>20000</v>
      </c>
      <c r="U75" s="262">
        <v>20000</v>
      </c>
      <c r="V75" s="262">
        <v>20000</v>
      </c>
      <c r="W75" s="262">
        <v>20000</v>
      </c>
      <c r="X75" s="262"/>
    </row>
    <row r="76" spans="4:24" hidden="1" outlineLevel="1">
      <c r="D76" s="255" t="s">
        <v>245</v>
      </c>
      <c r="E76" s="255" t="s">
        <v>54</v>
      </c>
      <c r="F76" s="255" t="s">
        <v>610</v>
      </c>
      <c r="H76" s="255" t="s">
        <v>609</v>
      </c>
      <c r="I76" s="255" t="s">
        <v>3389</v>
      </c>
      <c r="J76" s="255" t="s">
        <v>126</v>
      </c>
      <c r="L76" s="262">
        <v>0</v>
      </c>
      <c r="M76" s="262">
        <v>0</v>
      </c>
      <c r="N76" s="262">
        <v>0</v>
      </c>
      <c r="O76" s="262">
        <v>0</v>
      </c>
      <c r="P76" s="262">
        <v>0</v>
      </c>
      <c r="Q76" s="262">
        <v>0</v>
      </c>
      <c r="R76" s="262">
        <v>0</v>
      </c>
      <c r="S76" s="262">
        <v>0</v>
      </c>
      <c r="T76" s="262">
        <v>0</v>
      </c>
      <c r="U76" s="262">
        <v>0</v>
      </c>
      <c r="V76" s="262">
        <v>0</v>
      </c>
      <c r="W76" s="262">
        <v>0</v>
      </c>
      <c r="X76" s="262"/>
    </row>
    <row r="77" spans="4:24" hidden="1" outlineLevel="1">
      <c r="D77" s="255" t="s">
        <v>1884</v>
      </c>
      <c r="E77" s="255" t="s">
        <v>54</v>
      </c>
      <c r="F77" s="255" t="s">
        <v>608</v>
      </c>
      <c r="H77" s="255" t="s">
        <v>609</v>
      </c>
      <c r="I77" s="255" t="s">
        <v>757</v>
      </c>
      <c r="J77" s="255" t="s">
        <v>126</v>
      </c>
      <c r="L77" s="262">
        <v>0</v>
      </c>
      <c r="M77" s="262">
        <v>0</v>
      </c>
      <c r="N77" s="262">
        <v>0</v>
      </c>
      <c r="O77" s="262">
        <v>0</v>
      </c>
      <c r="P77" s="262">
        <v>0</v>
      </c>
      <c r="Q77" s="262">
        <v>0</v>
      </c>
      <c r="R77" s="262">
        <v>0</v>
      </c>
      <c r="S77" s="262">
        <v>0</v>
      </c>
      <c r="T77" s="262">
        <v>0</v>
      </c>
      <c r="U77" s="262">
        <v>0</v>
      </c>
      <c r="V77" s="262">
        <v>0</v>
      </c>
      <c r="W77" s="262">
        <v>0</v>
      </c>
      <c r="X77" s="262"/>
    </row>
    <row r="78" spans="4:24" hidden="1" outlineLevel="1">
      <c r="D78" s="255" t="s">
        <v>1884</v>
      </c>
      <c r="E78" s="255" t="s">
        <v>54</v>
      </c>
      <c r="F78" s="255" t="s">
        <v>610</v>
      </c>
      <c r="H78" s="255" t="s">
        <v>609</v>
      </c>
      <c r="I78" s="255" t="s">
        <v>3390</v>
      </c>
      <c r="J78" s="255" t="s">
        <v>126</v>
      </c>
      <c r="L78" s="262">
        <v>0</v>
      </c>
      <c r="M78" s="262">
        <v>0</v>
      </c>
      <c r="N78" s="262">
        <v>0</v>
      </c>
      <c r="O78" s="262">
        <v>0</v>
      </c>
      <c r="P78" s="262">
        <v>0</v>
      </c>
      <c r="Q78" s="262">
        <v>0</v>
      </c>
      <c r="R78" s="262">
        <v>0</v>
      </c>
      <c r="S78" s="262">
        <v>0</v>
      </c>
      <c r="T78" s="262">
        <v>0</v>
      </c>
      <c r="U78" s="262">
        <v>0</v>
      </c>
      <c r="V78" s="262">
        <v>0</v>
      </c>
      <c r="W78" s="262">
        <v>0</v>
      </c>
      <c r="X78" s="262"/>
    </row>
    <row r="79" spans="4:24" hidden="1" outlineLevel="1">
      <c r="D79" s="255" t="s">
        <v>3391</v>
      </c>
      <c r="E79" s="255" t="s">
        <v>2234</v>
      </c>
      <c r="F79" s="255" t="s">
        <v>608</v>
      </c>
      <c r="H79" s="255" t="s">
        <v>609</v>
      </c>
      <c r="I79" s="255" t="s">
        <v>3392</v>
      </c>
      <c r="J79" s="255" t="s">
        <v>1029</v>
      </c>
      <c r="L79" s="262"/>
      <c r="M79" s="262">
        <v>0</v>
      </c>
      <c r="N79" s="262">
        <v>0</v>
      </c>
      <c r="O79" s="262">
        <v>0</v>
      </c>
      <c r="P79" s="262">
        <v>0</v>
      </c>
      <c r="Q79" s="262">
        <v>0</v>
      </c>
      <c r="R79" s="262">
        <v>0</v>
      </c>
      <c r="S79" s="262">
        <v>0</v>
      </c>
      <c r="T79" s="262">
        <v>0</v>
      </c>
      <c r="U79" s="262">
        <v>0</v>
      </c>
      <c r="V79" s="262">
        <v>0</v>
      </c>
      <c r="W79" s="262">
        <v>0</v>
      </c>
      <c r="X79" s="262"/>
    </row>
    <row r="80" spans="4:24" hidden="1" outlineLevel="1">
      <c r="D80" s="255" t="s">
        <v>3391</v>
      </c>
      <c r="E80" s="255" t="s">
        <v>2234</v>
      </c>
      <c r="F80" s="255" t="s">
        <v>610</v>
      </c>
      <c r="H80" s="255" t="s">
        <v>609</v>
      </c>
      <c r="I80" s="255" t="s">
        <v>3393</v>
      </c>
      <c r="J80" s="255" t="s">
        <v>1029</v>
      </c>
      <c r="L80" s="262"/>
      <c r="M80" s="262">
        <v>0</v>
      </c>
      <c r="N80" s="262">
        <v>0</v>
      </c>
      <c r="O80" s="262">
        <v>0</v>
      </c>
      <c r="P80" s="262">
        <v>0</v>
      </c>
      <c r="Q80" s="262">
        <v>0</v>
      </c>
      <c r="R80" s="262">
        <v>0</v>
      </c>
      <c r="S80" s="262">
        <v>0</v>
      </c>
      <c r="T80" s="262">
        <v>0</v>
      </c>
      <c r="U80" s="262">
        <v>0</v>
      </c>
      <c r="V80" s="262">
        <v>0</v>
      </c>
      <c r="W80" s="262">
        <v>0</v>
      </c>
      <c r="X80" s="262"/>
    </row>
    <row r="81" spans="4:24" hidden="1" outlineLevel="1">
      <c r="D81" s="255" t="s">
        <v>2351</v>
      </c>
      <c r="E81" s="255" t="s">
        <v>2234</v>
      </c>
      <c r="F81" s="255" t="s">
        <v>608</v>
      </c>
      <c r="H81" s="255" t="s">
        <v>609</v>
      </c>
      <c r="I81" s="255" t="s">
        <v>2365</v>
      </c>
      <c r="J81" s="255" t="s">
        <v>1029</v>
      </c>
      <c r="L81" s="262">
        <v>0</v>
      </c>
      <c r="M81" s="262">
        <v>0</v>
      </c>
      <c r="N81" s="262">
        <v>0</v>
      </c>
      <c r="O81" s="262">
        <v>0</v>
      </c>
      <c r="P81" s="262">
        <v>0</v>
      </c>
      <c r="Q81" s="262">
        <v>0</v>
      </c>
      <c r="R81" s="262">
        <v>0</v>
      </c>
      <c r="S81" s="262">
        <v>0</v>
      </c>
      <c r="T81" s="262">
        <v>0</v>
      </c>
      <c r="U81" s="262">
        <v>0</v>
      </c>
      <c r="V81" s="262">
        <v>0</v>
      </c>
      <c r="W81" s="262">
        <v>0</v>
      </c>
      <c r="X81" s="262"/>
    </row>
    <row r="82" spans="4:24" hidden="1" outlineLevel="1">
      <c r="D82" s="255" t="s">
        <v>2351</v>
      </c>
      <c r="E82" s="255" t="s">
        <v>2234</v>
      </c>
      <c r="F82" s="255" t="s">
        <v>610</v>
      </c>
      <c r="H82" s="255" t="s">
        <v>609</v>
      </c>
      <c r="I82" s="255" t="s">
        <v>2366</v>
      </c>
      <c r="J82" s="255" t="s">
        <v>1029</v>
      </c>
      <c r="L82" s="262">
        <v>0</v>
      </c>
      <c r="M82" s="262">
        <v>0</v>
      </c>
      <c r="N82" s="262">
        <v>0</v>
      </c>
      <c r="O82" s="262">
        <v>0</v>
      </c>
      <c r="P82" s="262">
        <v>0</v>
      </c>
      <c r="Q82" s="262">
        <v>0</v>
      </c>
      <c r="R82" s="262">
        <v>0</v>
      </c>
      <c r="S82" s="262">
        <v>0</v>
      </c>
      <c r="T82" s="262">
        <v>0</v>
      </c>
      <c r="U82" s="262">
        <v>0</v>
      </c>
      <c r="V82" s="262">
        <v>0</v>
      </c>
      <c r="W82" s="262">
        <v>0</v>
      </c>
      <c r="X82" s="262"/>
    </row>
    <row r="83" spans="4:24" hidden="1" outlineLevel="1">
      <c r="D83" s="255" t="s">
        <v>2352</v>
      </c>
      <c r="E83" s="255" t="s">
        <v>2234</v>
      </c>
      <c r="F83" s="255" t="s">
        <v>608</v>
      </c>
      <c r="H83" s="255" t="s">
        <v>609</v>
      </c>
      <c r="I83" s="255" t="s">
        <v>1028</v>
      </c>
      <c r="J83" s="255" t="s">
        <v>1029</v>
      </c>
      <c r="L83" s="262">
        <v>0</v>
      </c>
      <c r="M83" s="262">
        <v>0</v>
      </c>
      <c r="N83" s="262">
        <v>0</v>
      </c>
      <c r="O83" s="262">
        <v>0</v>
      </c>
      <c r="P83" s="262">
        <v>0</v>
      </c>
      <c r="Q83" s="262">
        <v>0</v>
      </c>
      <c r="R83" s="262">
        <v>0</v>
      </c>
      <c r="S83" s="262">
        <v>0</v>
      </c>
      <c r="T83" s="262">
        <v>0</v>
      </c>
      <c r="U83" s="262">
        <v>0</v>
      </c>
      <c r="V83" s="262">
        <v>0</v>
      </c>
      <c r="W83" s="262">
        <v>0</v>
      </c>
      <c r="X83" s="262"/>
    </row>
    <row r="84" spans="4:24" hidden="1" outlineLevel="1">
      <c r="D84" s="255" t="s">
        <v>2352</v>
      </c>
      <c r="E84" s="255" t="s">
        <v>2234</v>
      </c>
      <c r="F84" s="255" t="s">
        <v>610</v>
      </c>
      <c r="H84" s="255" t="s">
        <v>609</v>
      </c>
      <c r="I84" s="255" t="s">
        <v>2367</v>
      </c>
      <c r="J84" s="255" t="s">
        <v>1029</v>
      </c>
      <c r="L84" s="262">
        <v>0</v>
      </c>
      <c r="M84" s="262">
        <v>0</v>
      </c>
      <c r="N84" s="262">
        <v>0</v>
      </c>
      <c r="O84" s="262">
        <v>0</v>
      </c>
      <c r="P84" s="262">
        <v>0</v>
      </c>
      <c r="Q84" s="262">
        <v>0</v>
      </c>
      <c r="R84" s="262">
        <v>0</v>
      </c>
      <c r="S84" s="262">
        <v>0</v>
      </c>
      <c r="T84" s="262">
        <v>0</v>
      </c>
      <c r="U84" s="262">
        <v>0</v>
      </c>
      <c r="V84" s="262">
        <v>0</v>
      </c>
      <c r="W84" s="262">
        <v>0</v>
      </c>
      <c r="X84" s="262"/>
    </row>
    <row r="85" spans="4:24" hidden="1" outlineLevel="1">
      <c r="D85" s="255" t="s">
        <v>296</v>
      </c>
      <c r="E85" s="255" t="s">
        <v>55</v>
      </c>
      <c r="F85" s="255" t="s">
        <v>608</v>
      </c>
      <c r="H85" s="255" t="s">
        <v>609</v>
      </c>
      <c r="I85" s="255" t="s">
        <v>758</v>
      </c>
      <c r="J85" s="255" t="s">
        <v>123</v>
      </c>
      <c r="L85" s="262">
        <v>0</v>
      </c>
      <c r="M85" s="262">
        <v>0</v>
      </c>
      <c r="N85" s="262">
        <v>0</v>
      </c>
      <c r="O85" s="262">
        <v>11400</v>
      </c>
      <c r="P85" s="262">
        <v>0</v>
      </c>
      <c r="Q85" s="262">
        <v>0</v>
      </c>
      <c r="R85" s="262">
        <v>0</v>
      </c>
      <c r="S85" s="262">
        <v>0</v>
      </c>
      <c r="T85" s="262">
        <v>0</v>
      </c>
      <c r="U85" s="262">
        <v>0</v>
      </c>
      <c r="V85" s="262">
        <v>0</v>
      </c>
      <c r="W85" s="262">
        <v>0</v>
      </c>
      <c r="X85" s="262"/>
    </row>
    <row r="86" spans="4:24" hidden="1" outlineLevel="1">
      <c r="D86" s="255" t="s">
        <v>1030</v>
      </c>
      <c r="E86" s="255" t="s">
        <v>55</v>
      </c>
      <c r="F86" s="255" t="s">
        <v>608</v>
      </c>
      <c r="H86" s="255" t="s">
        <v>609</v>
      </c>
      <c r="I86" s="255" t="s">
        <v>1031</v>
      </c>
      <c r="J86" s="255" t="s">
        <v>993</v>
      </c>
      <c r="L86" s="262">
        <v>0</v>
      </c>
      <c r="M86" s="262">
        <v>0</v>
      </c>
      <c r="N86" s="262">
        <v>0</v>
      </c>
      <c r="O86" s="262">
        <v>0</v>
      </c>
      <c r="P86" s="262">
        <v>0</v>
      </c>
      <c r="Q86" s="262">
        <v>0</v>
      </c>
      <c r="R86" s="262">
        <v>0</v>
      </c>
      <c r="S86" s="262">
        <v>0</v>
      </c>
      <c r="T86" s="262">
        <v>0</v>
      </c>
      <c r="U86" s="262">
        <v>0</v>
      </c>
      <c r="V86" s="262">
        <v>0</v>
      </c>
      <c r="W86" s="262">
        <v>0</v>
      </c>
      <c r="X86" s="262"/>
    </row>
    <row r="87" spans="4:24" hidden="1" outlineLevel="1">
      <c r="D87" s="255" t="s">
        <v>298</v>
      </c>
      <c r="E87" s="255" t="s">
        <v>55</v>
      </c>
      <c r="F87" s="255" t="s">
        <v>608</v>
      </c>
      <c r="H87" s="255" t="s">
        <v>609</v>
      </c>
      <c r="I87" s="255" t="s">
        <v>760</v>
      </c>
      <c r="J87" s="255" t="s">
        <v>127</v>
      </c>
      <c r="L87" s="262">
        <v>0</v>
      </c>
      <c r="M87" s="262">
        <v>0</v>
      </c>
      <c r="N87" s="262">
        <v>0</v>
      </c>
      <c r="O87" s="262">
        <v>0</v>
      </c>
      <c r="P87" s="262">
        <v>0</v>
      </c>
      <c r="Q87" s="262">
        <v>0</v>
      </c>
      <c r="R87" s="262">
        <v>0</v>
      </c>
      <c r="S87" s="262">
        <v>0</v>
      </c>
      <c r="T87" s="262">
        <v>0</v>
      </c>
      <c r="U87" s="262">
        <v>0</v>
      </c>
      <c r="V87" s="262">
        <v>0</v>
      </c>
      <c r="W87" s="262">
        <v>0</v>
      </c>
      <c r="X87" s="262"/>
    </row>
    <row r="88" spans="4:24" hidden="1" outlineLevel="1">
      <c r="D88" s="255" t="s">
        <v>298</v>
      </c>
      <c r="E88" s="255" t="s">
        <v>55</v>
      </c>
      <c r="F88" s="255" t="s">
        <v>610</v>
      </c>
      <c r="H88" s="255" t="s">
        <v>609</v>
      </c>
      <c r="I88" s="255" t="s">
        <v>3394</v>
      </c>
      <c r="J88" s="255" t="s">
        <v>127</v>
      </c>
      <c r="L88" s="262">
        <v>0</v>
      </c>
      <c r="M88" s="262">
        <v>0</v>
      </c>
      <c r="N88" s="262">
        <v>0</v>
      </c>
      <c r="O88" s="262">
        <v>0</v>
      </c>
      <c r="P88" s="262">
        <v>0</v>
      </c>
      <c r="Q88" s="262">
        <v>0</v>
      </c>
      <c r="R88" s="262">
        <v>0</v>
      </c>
      <c r="S88" s="262">
        <v>0</v>
      </c>
      <c r="T88" s="262">
        <v>0</v>
      </c>
      <c r="U88" s="262">
        <v>0</v>
      </c>
      <c r="V88" s="262">
        <v>0</v>
      </c>
      <c r="W88" s="262">
        <v>0</v>
      </c>
      <c r="X88" s="262"/>
    </row>
    <row r="89" spans="4:24" hidden="1" outlineLevel="1">
      <c r="D89" s="255" t="s">
        <v>348</v>
      </c>
      <c r="E89" s="255" t="s">
        <v>54</v>
      </c>
      <c r="F89" s="255" t="s">
        <v>608</v>
      </c>
      <c r="H89" s="255" t="s">
        <v>609</v>
      </c>
      <c r="I89" s="255" t="s">
        <v>618</v>
      </c>
      <c r="J89" s="255" t="s">
        <v>126</v>
      </c>
      <c r="L89" s="262">
        <v>3900</v>
      </c>
      <c r="M89" s="262">
        <v>3900</v>
      </c>
      <c r="N89" s="262">
        <v>0</v>
      </c>
      <c r="O89" s="262">
        <v>0</v>
      </c>
      <c r="P89" s="262">
        <v>0</v>
      </c>
      <c r="Q89" s="262">
        <v>0</v>
      </c>
      <c r="R89" s="262">
        <v>0</v>
      </c>
      <c r="S89" s="262">
        <v>0</v>
      </c>
      <c r="T89" s="262">
        <v>0</v>
      </c>
      <c r="U89" s="262">
        <v>0</v>
      </c>
      <c r="V89" s="262">
        <v>0</v>
      </c>
      <c r="W89" s="262">
        <v>0</v>
      </c>
      <c r="X89" s="262"/>
    </row>
    <row r="90" spans="4:24" hidden="1" outlineLevel="1">
      <c r="D90" s="255" t="s">
        <v>1690</v>
      </c>
      <c r="E90" s="255" t="s">
        <v>55</v>
      </c>
      <c r="F90" s="255" t="s">
        <v>608</v>
      </c>
      <c r="H90" s="255" t="s">
        <v>609</v>
      </c>
      <c r="I90" s="255" t="s">
        <v>577</v>
      </c>
      <c r="J90" s="255" t="s">
        <v>561</v>
      </c>
      <c r="L90" s="262">
        <v>0</v>
      </c>
      <c r="M90" s="262">
        <v>0</v>
      </c>
      <c r="N90" s="262">
        <v>0</v>
      </c>
      <c r="O90" s="262">
        <v>0</v>
      </c>
      <c r="P90" s="262">
        <v>0</v>
      </c>
      <c r="Q90" s="262">
        <v>0</v>
      </c>
      <c r="R90" s="262">
        <v>0</v>
      </c>
      <c r="S90" s="262">
        <v>0</v>
      </c>
      <c r="T90" s="262">
        <v>0</v>
      </c>
      <c r="U90" s="262">
        <v>0</v>
      </c>
      <c r="V90" s="262">
        <v>0</v>
      </c>
      <c r="W90" s="262">
        <v>0</v>
      </c>
      <c r="X90" s="262"/>
    </row>
    <row r="91" spans="4:24" hidden="1" outlineLevel="1">
      <c r="D91" s="255" t="s">
        <v>619</v>
      </c>
      <c r="E91" s="255" t="s">
        <v>55</v>
      </c>
      <c r="F91" s="255" t="s">
        <v>608</v>
      </c>
      <c r="H91" s="255" t="s">
        <v>609</v>
      </c>
      <c r="I91" s="255" t="s">
        <v>2368</v>
      </c>
      <c r="J91" s="255" t="s">
        <v>123</v>
      </c>
      <c r="L91" s="262">
        <v>0</v>
      </c>
      <c r="M91" s="262">
        <v>0</v>
      </c>
      <c r="N91" s="262">
        <v>0</v>
      </c>
      <c r="O91" s="262">
        <v>0</v>
      </c>
      <c r="P91" s="262">
        <v>0</v>
      </c>
      <c r="Q91" s="262">
        <v>0</v>
      </c>
      <c r="R91" s="262">
        <v>0</v>
      </c>
      <c r="S91" s="262">
        <v>0</v>
      </c>
      <c r="T91" s="262">
        <v>0</v>
      </c>
      <c r="U91" s="262">
        <v>0</v>
      </c>
      <c r="V91" s="262">
        <v>0</v>
      </c>
      <c r="W91" s="262">
        <v>0</v>
      </c>
      <c r="X91" s="262"/>
    </row>
    <row r="92" spans="4:24" hidden="1" outlineLevel="1">
      <c r="D92" s="255" t="s">
        <v>349</v>
      </c>
      <c r="E92" s="255" t="s">
        <v>55</v>
      </c>
      <c r="F92" s="255" t="s">
        <v>608</v>
      </c>
      <c r="H92" s="255" t="s">
        <v>609</v>
      </c>
      <c r="I92" s="255" t="s">
        <v>761</v>
      </c>
      <c r="J92" s="255" t="s">
        <v>23</v>
      </c>
      <c r="L92" s="262">
        <v>0</v>
      </c>
      <c r="M92" s="262">
        <v>0</v>
      </c>
      <c r="N92" s="262">
        <v>0</v>
      </c>
      <c r="O92" s="262">
        <v>0</v>
      </c>
      <c r="P92" s="262">
        <v>0</v>
      </c>
      <c r="Q92" s="262">
        <v>0</v>
      </c>
      <c r="R92" s="262">
        <v>0</v>
      </c>
      <c r="S92" s="262">
        <v>0</v>
      </c>
      <c r="T92" s="262">
        <v>0</v>
      </c>
      <c r="U92" s="262">
        <v>0</v>
      </c>
      <c r="V92" s="262">
        <v>0</v>
      </c>
      <c r="W92" s="262">
        <v>0</v>
      </c>
      <c r="X92" s="262"/>
    </row>
    <row r="93" spans="4:24" hidden="1" outlineLevel="1">
      <c r="D93" s="255" t="s">
        <v>1033</v>
      </c>
      <c r="E93" s="255" t="s">
        <v>55</v>
      </c>
      <c r="F93" s="255" t="s">
        <v>608</v>
      </c>
      <c r="H93" s="255" t="s">
        <v>609</v>
      </c>
      <c r="I93" s="255" t="s">
        <v>1034</v>
      </c>
      <c r="J93" s="255" t="s">
        <v>558</v>
      </c>
      <c r="L93" s="262">
        <v>0</v>
      </c>
      <c r="M93" s="262">
        <v>0</v>
      </c>
      <c r="N93" s="262">
        <v>0</v>
      </c>
      <c r="O93" s="262">
        <v>0</v>
      </c>
      <c r="P93" s="262">
        <v>0</v>
      </c>
      <c r="Q93" s="262">
        <v>0</v>
      </c>
      <c r="R93" s="262">
        <v>0</v>
      </c>
      <c r="S93" s="262">
        <v>0</v>
      </c>
      <c r="T93" s="262">
        <v>0</v>
      </c>
      <c r="U93" s="262">
        <v>0</v>
      </c>
      <c r="V93" s="262">
        <v>0</v>
      </c>
      <c r="W93" s="262">
        <v>0</v>
      </c>
      <c r="X93" s="262"/>
    </row>
    <row r="94" spans="4:24" hidden="1" outlineLevel="1">
      <c r="D94" s="255" t="s">
        <v>620</v>
      </c>
      <c r="E94" s="255" t="s">
        <v>56</v>
      </c>
      <c r="F94" s="255" t="s">
        <v>608</v>
      </c>
      <c r="H94" s="255" t="s">
        <v>609</v>
      </c>
      <c r="I94" s="255" t="s">
        <v>576</v>
      </c>
      <c r="J94" s="255" t="s">
        <v>125</v>
      </c>
      <c r="L94" s="262">
        <v>6000</v>
      </c>
      <c r="M94" s="262">
        <v>6000</v>
      </c>
      <c r="N94" s="262">
        <v>0</v>
      </c>
      <c r="O94" s="262">
        <v>0</v>
      </c>
      <c r="P94" s="262">
        <v>0</v>
      </c>
      <c r="Q94" s="262">
        <v>0</v>
      </c>
      <c r="R94" s="262">
        <v>0</v>
      </c>
      <c r="S94" s="262">
        <v>0</v>
      </c>
      <c r="T94" s="262">
        <v>0</v>
      </c>
      <c r="U94" s="262">
        <v>0</v>
      </c>
      <c r="V94" s="262">
        <v>0</v>
      </c>
      <c r="W94" s="262">
        <v>0</v>
      </c>
      <c r="X94" s="262"/>
    </row>
    <row r="95" spans="4:24" hidden="1" outlineLevel="1">
      <c r="D95" s="255" t="s">
        <v>620</v>
      </c>
      <c r="E95" s="255" t="s">
        <v>56</v>
      </c>
      <c r="F95" s="255" t="s">
        <v>610</v>
      </c>
      <c r="H95" s="255" t="s">
        <v>609</v>
      </c>
      <c r="I95" s="255" t="s">
        <v>3395</v>
      </c>
      <c r="J95" s="255" t="s">
        <v>125</v>
      </c>
      <c r="L95" s="262">
        <v>0</v>
      </c>
      <c r="M95" s="262">
        <v>0</v>
      </c>
      <c r="N95" s="262">
        <v>0</v>
      </c>
      <c r="O95" s="262">
        <v>0</v>
      </c>
      <c r="P95" s="262">
        <v>0</v>
      </c>
      <c r="Q95" s="262">
        <v>0</v>
      </c>
      <c r="R95" s="262">
        <v>0</v>
      </c>
      <c r="S95" s="262">
        <v>0</v>
      </c>
      <c r="T95" s="262">
        <v>0</v>
      </c>
      <c r="U95" s="262">
        <v>0</v>
      </c>
      <c r="V95" s="262">
        <v>0</v>
      </c>
      <c r="W95" s="262">
        <v>0</v>
      </c>
      <c r="X95" s="262"/>
    </row>
    <row r="96" spans="4:24" hidden="1" outlineLevel="1">
      <c r="D96" s="255" t="s">
        <v>1035</v>
      </c>
      <c r="E96" s="255" t="s">
        <v>55</v>
      </c>
      <c r="F96" s="255" t="s">
        <v>608</v>
      </c>
      <c r="H96" s="255" t="s">
        <v>609</v>
      </c>
      <c r="I96" s="255" t="s">
        <v>1036</v>
      </c>
      <c r="J96" s="255" t="s">
        <v>1037</v>
      </c>
      <c r="L96" s="262">
        <v>0</v>
      </c>
      <c r="M96" s="262">
        <v>0</v>
      </c>
      <c r="N96" s="262">
        <v>0</v>
      </c>
      <c r="O96" s="262">
        <v>0</v>
      </c>
      <c r="P96" s="262">
        <v>0</v>
      </c>
      <c r="Q96" s="262">
        <v>0</v>
      </c>
      <c r="R96" s="262">
        <v>0</v>
      </c>
      <c r="S96" s="262">
        <v>0</v>
      </c>
      <c r="T96" s="262">
        <v>0</v>
      </c>
      <c r="U96" s="262">
        <v>0</v>
      </c>
      <c r="V96" s="262">
        <v>0</v>
      </c>
      <c r="W96" s="262">
        <v>0</v>
      </c>
      <c r="X96" s="262"/>
    </row>
    <row r="97" spans="4:24" hidden="1" outlineLevel="1">
      <c r="D97" s="255" t="s">
        <v>623</v>
      </c>
      <c r="E97" s="255" t="s">
        <v>55</v>
      </c>
      <c r="F97" s="255" t="s">
        <v>608</v>
      </c>
      <c r="H97" s="255" t="s">
        <v>609</v>
      </c>
      <c r="I97" s="255" t="s">
        <v>762</v>
      </c>
      <c r="J97" s="255" t="s">
        <v>123</v>
      </c>
      <c r="L97" s="262">
        <v>20000</v>
      </c>
      <c r="M97" s="262">
        <v>26000</v>
      </c>
      <c r="N97" s="262">
        <v>6000</v>
      </c>
      <c r="O97" s="262">
        <v>0</v>
      </c>
      <c r="P97" s="262">
        <v>0</v>
      </c>
      <c r="Q97" s="262">
        <v>3500</v>
      </c>
      <c r="R97" s="262">
        <v>3500</v>
      </c>
      <c r="S97" s="262">
        <v>3500</v>
      </c>
      <c r="T97" s="262">
        <v>0</v>
      </c>
      <c r="U97" s="262">
        <v>0</v>
      </c>
      <c r="V97" s="262">
        <v>0</v>
      </c>
      <c r="W97" s="262">
        <v>0</v>
      </c>
      <c r="X97" s="262"/>
    </row>
    <row r="98" spans="4:24" hidden="1" outlineLevel="1">
      <c r="D98" s="255" t="s">
        <v>623</v>
      </c>
      <c r="E98" s="255" t="s">
        <v>55</v>
      </c>
      <c r="F98" s="255" t="s">
        <v>610</v>
      </c>
      <c r="H98" s="255" t="s">
        <v>609</v>
      </c>
      <c r="I98" s="255" t="s">
        <v>3396</v>
      </c>
      <c r="J98" s="255" t="s">
        <v>123</v>
      </c>
      <c r="L98" s="262">
        <v>0</v>
      </c>
      <c r="M98" s="262">
        <v>0</v>
      </c>
      <c r="N98" s="262">
        <v>0</v>
      </c>
      <c r="O98" s="262">
        <v>0</v>
      </c>
      <c r="P98" s="262">
        <v>0</v>
      </c>
      <c r="Q98" s="262">
        <v>0</v>
      </c>
      <c r="R98" s="262">
        <v>0</v>
      </c>
      <c r="S98" s="262">
        <v>0</v>
      </c>
      <c r="T98" s="262">
        <v>0</v>
      </c>
      <c r="U98" s="262">
        <v>0</v>
      </c>
      <c r="V98" s="262">
        <v>0</v>
      </c>
      <c r="W98" s="262">
        <v>0</v>
      </c>
      <c r="X98" s="262"/>
    </row>
    <row r="99" spans="4:24" hidden="1" outlineLevel="1">
      <c r="D99" s="255" t="s">
        <v>624</v>
      </c>
      <c r="E99" s="255" t="s">
        <v>54</v>
      </c>
      <c r="F99" s="255" t="s">
        <v>608</v>
      </c>
      <c r="H99" s="255" t="s">
        <v>609</v>
      </c>
      <c r="I99" s="255" t="s">
        <v>763</v>
      </c>
      <c r="J99" s="255" t="s">
        <v>126</v>
      </c>
      <c r="L99" s="262">
        <v>0</v>
      </c>
      <c r="M99" s="262">
        <v>0</v>
      </c>
      <c r="N99" s="262">
        <v>0</v>
      </c>
      <c r="O99" s="262">
        <v>0</v>
      </c>
      <c r="P99" s="262">
        <v>0</v>
      </c>
      <c r="Q99" s="262">
        <v>0</v>
      </c>
      <c r="R99" s="262">
        <v>0</v>
      </c>
      <c r="S99" s="262">
        <v>0</v>
      </c>
      <c r="T99" s="262">
        <v>0</v>
      </c>
      <c r="U99" s="262">
        <v>0</v>
      </c>
      <c r="V99" s="262">
        <v>0</v>
      </c>
      <c r="W99" s="262">
        <v>0</v>
      </c>
      <c r="X99" s="262"/>
    </row>
    <row r="100" spans="4:24" hidden="1" outlineLevel="1">
      <c r="D100" s="255" t="s">
        <v>299</v>
      </c>
      <c r="E100" s="255" t="s">
        <v>55</v>
      </c>
      <c r="F100" s="255" t="s">
        <v>608</v>
      </c>
      <c r="H100" s="255" t="s">
        <v>609</v>
      </c>
      <c r="I100" s="255" t="s">
        <v>764</v>
      </c>
      <c r="J100" s="255" t="s">
        <v>123</v>
      </c>
      <c r="L100" s="262">
        <v>0</v>
      </c>
      <c r="M100" s="262">
        <v>0</v>
      </c>
      <c r="N100" s="262">
        <v>0</v>
      </c>
      <c r="O100" s="262">
        <v>0</v>
      </c>
      <c r="P100" s="262">
        <v>0</v>
      </c>
      <c r="Q100" s="262">
        <v>0</v>
      </c>
      <c r="R100" s="262">
        <v>0</v>
      </c>
      <c r="S100" s="262">
        <v>0</v>
      </c>
      <c r="T100" s="262">
        <v>0</v>
      </c>
      <c r="U100" s="262">
        <v>500</v>
      </c>
      <c r="V100" s="262">
        <v>500</v>
      </c>
      <c r="W100" s="262">
        <v>500</v>
      </c>
      <c r="X100" s="262"/>
    </row>
    <row r="101" spans="4:24" hidden="1" outlineLevel="1">
      <c r="D101" s="255" t="s">
        <v>299</v>
      </c>
      <c r="E101" s="255" t="s">
        <v>55</v>
      </c>
      <c r="F101" s="255" t="s">
        <v>610</v>
      </c>
      <c r="H101" s="255" t="s">
        <v>609</v>
      </c>
      <c r="I101" s="255" t="s">
        <v>3397</v>
      </c>
      <c r="J101" s="255" t="s">
        <v>123</v>
      </c>
      <c r="L101" s="262">
        <v>0</v>
      </c>
      <c r="M101" s="262">
        <v>0</v>
      </c>
      <c r="N101" s="262">
        <v>0</v>
      </c>
      <c r="O101" s="262">
        <v>0</v>
      </c>
      <c r="P101" s="262">
        <v>0</v>
      </c>
      <c r="Q101" s="262">
        <v>0</v>
      </c>
      <c r="R101" s="262">
        <v>0</v>
      </c>
      <c r="S101" s="262">
        <v>0</v>
      </c>
      <c r="T101" s="262">
        <v>0</v>
      </c>
      <c r="U101" s="262">
        <v>0</v>
      </c>
      <c r="V101" s="262">
        <v>0</v>
      </c>
      <c r="W101" s="262">
        <v>0</v>
      </c>
      <c r="X101" s="262"/>
    </row>
    <row r="102" spans="4:24" hidden="1" outlineLevel="1">
      <c r="D102" s="255" t="s">
        <v>1711</v>
      </c>
      <c r="E102" s="255" t="s">
        <v>55</v>
      </c>
      <c r="F102" s="255" t="s">
        <v>608</v>
      </c>
      <c r="H102" s="255" t="s">
        <v>609</v>
      </c>
      <c r="I102" s="255" t="s">
        <v>3398</v>
      </c>
      <c r="J102" s="255" t="s">
        <v>123</v>
      </c>
      <c r="L102" s="262"/>
      <c r="M102" s="262"/>
      <c r="N102" s="262">
        <v>0</v>
      </c>
      <c r="O102" s="262">
        <v>0</v>
      </c>
      <c r="P102" s="262">
        <v>0</v>
      </c>
      <c r="Q102" s="262">
        <v>0</v>
      </c>
      <c r="R102" s="262">
        <v>0</v>
      </c>
      <c r="S102" s="262">
        <v>0</v>
      </c>
      <c r="T102" s="262">
        <v>0</v>
      </c>
      <c r="U102" s="262">
        <v>0</v>
      </c>
      <c r="V102" s="262">
        <v>0</v>
      </c>
      <c r="W102" s="262">
        <v>0</v>
      </c>
      <c r="X102" s="262"/>
    </row>
    <row r="103" spans="4:24" hidden="1" outlineLevel="1">
      <c r="D103" s="255" t="s">
        <v>1711</v>
      </c>
      <c r="E103" s="255" t="s">
        <v>55</v>
      </c>
      <c r="F103" s="255" t="s">
        <v>610</v>
      </c>
      <c r="H103" s="255" t="s">
        <v>609</v>
      </c>
      <c r="I103" s="255" t="s">
        <v>3399</v>
      </c>
      <c r="J103" s="255" t="s">
        <v>123</v>
      </c>
      <c r="L103" s="262"/>
      <c r="M103" s="262"/>
      <c r="N103" s="262">
        <v>0</v>
      </c>
      <c r="O103" s="262">
        <v>0</v>
      </c>
      <c r="P103" s="262">
        <v>0</v>
      </c>
      <c r="Q103" s="262">
        <v>0</v>
      </c>
      <c r="R103" s="262">
        <v>0</v>
      </c>
      <c r="S103" s="262">
        <v>0</v>
      </c>
      <c r="T103" s="262">
        <v>0</v>
      </c>
      <c r="U103" s="262">
        <v>0</v>
      </c>
      <c r="V103" s="262">
        <v>0</v>
      </c>
      <c r="W103" s="262">
        <v>0</v>
      </c>
      <c r="X103" s="262"/>
    </row>
    <row r="104" spans="4:24" hidden="1" outlineLevel="1">
      <c r="D104" s="255" t="s">
        <v>1038</v>
      </c>
      <c r="E104" s="255" t="s">
        <v>55</v>
      </c>
      <c r="F104" s="255" t="s">
        <v>608</v>
      </c>
      <c r="H104" s="255" t="s">
        <v>609</v>
      </c>
      <c r="I104" s="255" t="s">
        <v>1039</v>
      </c>
      <c r="J104" s="255" t="s">
        <v>993</v>
      </c>
      <c r="L104" s="262">
        <v>0</v>
      </c>
      <c r="M104" s="262">
        <v>0</v>
      </c>
      <c r="N104" s="262">
        <v>0</v>
      </c>
      <c r="O104" s="262">
        <v>0</v>
      </c>
      <c r="P104" s="262">
        <v>0</v>
      </c>
      <c r="Q104" s="262">
        <v>0</v>
      </c>
      <c r="R104" s="262">
        <v>0</v>
      </c>
      <c r="S104" s="262">
        <v>0</v>
      </c>
      <c r="T104" s="262">
        <v>0</v>
      </c>
      <c r="U104" s="262">
        <v>0</v>
      </c>
      <c r="V104" s="262">
        <v>0</v>
      </c>
      <c r="W104" s="262">
        <v>0</v>
      </c>
      <c r="X104" s="262"/>
    </row>
    <row r="105" spans="4:24" hidden="1" outlineLevel="1">
      <c r="D105" s="255" t="s">
        <v>301</v>
      </c>
      <c r="E105" s="255" t="s">
        <v>55</v>
      </c>
      <c r="F105" s="255" t="s">
        <v>608</v>
      </c>
      <c r="H105" s="255" t="s">
        <v>609</v>
      </c>
      <c r="I105" s="255" t="s">
        <v>765</v>
      </c>
      <c r="J105" s="255" t="s">
        <v>614</v>
      </c>
      <c r="L105" s="262">
        <v>0</v>
      </c>
      <c r="M105" s="262">
        <v>0</v>
      </c>
      <c r="N105" s="262">
        <v>0</v>
      </c>
      <c r="O105" s="262">
        <v>0</v>
      </c>
      <c r="P105" s="262">
        <v>2450</v>
      </c>
      <c r="Q105" s="262">
        <v>0</v>
      </c>
      <c r="R105" s="262">
        <v>0</v>
      </c>
      <c r="S105" s="262">
        <v>0</v>
      </c>
      <c r="T105" s="262">
        <v>0</v>
      </c>
      <c r="U105" s="262">
        <v>0</v>
      </c>
      <c r="V105" s="262">
        <v>0</v>
      </c>
      <c r="W105" s="262">
        <v>0</v>
      </c>
      <c r="X105" s="262"/>
    </row>
    <row r="106" spans="4:24" hidden="1" outlineLevel="1">
      <c r="D106" s="255" t="s">
        <v>1040</v>
      </c>
      <c r="E106" s="255" t="s">
        <v>55</v>
      </c>
      <c r="F106" s="255" t="s">
        <v>608</v>
      </c>
      <c r="H106" s="255" t="s">
        <v>609</v>
      </c>
      <c r="I106" s="255" t="s">
        <v>1041</v>
      </c>
      <c r="J106" s="255" t="s">
        <v>558</v>
      </c>
      <c r="L106" s="262">
        <v>0</v>
      </c>
      <c r="M106" s="262">
        <v>0</v>
      </c>
      <c r="N106" s="262">
        <v>0</v>
      </c>
      <c r="O106" s="262">
        <v>0</v>
      </c>
      <c r="P106" s="262">
        <v>0</v>
      </c>
      <c r="Q106" s="262">
        <v>0</v>
      </c>
      <c r="R106" s="262">
        <v>0</v>
      </c>
      <c r="S106" s="262">
        <v>0</v>
      </c>
      <c r="T106" s="262">
        <v>0</v>
      </c>
      <c r="U106" s="262">
        <v>0</v>
      </c>
      <c r="V106" s="262">
        <v>0</v>
      </c>
      <c r="W106" s="262">
        <v>0</v>
      </c>
      <c r="X106" s="262"/>
    </row>
    <row r="107" spans="4:24" hidden="1" outlineLevel="1">
      <c r="D107" s="255" t="s">
        <v>1042</v>
      </c>
      <c r="E107" s="255" t="s">
        <v>55</v>
      </c>
      <c r="F107" s="255" t="s">
        <v>608</v>
      </c>
      <c r="H107" s="255" t="s">
        <v>609</v>
      </c>
      <c r="I107" s="255" t="s">
        <v>1043</v>
      </c>
      <c r="J107" s="255" t="s">
        <v>558</v>
      </c>
      <c r="L107" s="262">
        <v>0</v>
      </c>
      <c r="M107" s="262">
        <v>0</v>
      </c>
      <c r="N107" s="262">
        <v>0</v>
      </c>
      <c r="O107" s="262">
        <v>0</v>
      </c>
      <c r="P107" s="262">
        <v>0</v>
      </c>
      <c r="Q107" s="262">
        <v>0</v>
      </c>
      <c r="R107" s="262">
        <v>0</v>
      </c>
      <c r="S107" s="262">
        <v>0</v>
      </c>
      <c r="T107" s="262">
        <v>0</v>
      </c>
      <c r="U107" s="262">
        <v>0</v>
      </c>
      <c r="V107" s="262">
        <v>0</v>
      </c>
      <c r="W107" s="262">
        <v>0</v>
      </c>
      <c r="X107" s="262"/>
    </row>
    <row r="108" spans="4:24" hidden="1" outlineLevel="1">
      <c r="D108" s="255" t="s">
        <v>570</v>
      </c>
      <c r="E108" s="255" t="s">
        <v>55</v>
      </c>
      <c r="F108" s="255" t="s">
        <v>608</v>
      </c>
      <c r="H108" s="255" t="s">
        <v>609</v>
      </c>
      <c r="I108" s="255" t="s">
        <v>766</v>
      </c>
      <c r="J108" s="255" t="s">
        <v>614</v>
      </c>
      <c r="L108" s="262">
        <v>0</v>
      </c>
      <c r="M108" s="262">
        <v>0</v>
      </c>
      <c r="N108" s="262">
        <v>0</v>
      </c>
      <c r="O108" s="262">
        <v>0</v>
      </c>
      <c r="P108" s="262">
        <v>0</v>
      </c>
      <c r="Q108" s="262">
        <v>0</v>
      </c>
      <c r="R108" s="262">
        <v>0</v>
      </c>
      <c r="S108" s="262">
        <v>0</v>
      </c>
      <c r="T108" s="262">
        <v>0</v>
      </c>
      <c r="U108" s="262">
        <v>0</v>
      </c>
      <c r="V108" s="262">
        <v>0</v>
      </c>
      <c r="W108" s="262">
        <v>0</v>
      </c>
      <c r="X108" s="262"/>
    </row>
    <row r="109" spans="4:24" hidden="1" outlineLevel="1">
      <c r="D109" s="255" t="s">
        <v>1044</v>
      </c>
      <c r="E109" s="255" t="s">
        <v>55</v>
      </c>
      <c r="F109" s="255" t="s">
        <v>608</v>
      </c>
      <c r="H109" s="255" t="s">
        <v>609</v>
      </c>
      <c r="I109" s="255" t="s">
        <v>1045</v>
      </c>
      <c r="J109" s="255" t="s">
        <v>993</v>
      </c>
      <c r="L109" s="262">
        <v>0</v>
      </c>
      <c r="M109" s="262">
        <v>0</v>
      </c>
      <c r="N109" s="262">
        <v>0</v>
      </c>
      <c r="O109" s="262">
        <v>0</v>
      </c>
      <c r="P109" s="262">
        <v>0</v>
      </c>
      <c r="Q109" s="262">
        <v>0</v>
      </c>
      <c r="R109" s="262">
        <v>0</v>
      </c>
      <c r="S109" s="262">
        <v>0</v>
      </c>
      <c r="T109" s="262">
        <v>0</v>
      </c>
      <c r="U109" s="262">
        <v>0</v>
      </c>
      <c r="V109" s="262">
        <v>0</v>
      </c>
      <c r="W109" s="262">
        <v>0</v>
      </c>
      <c r="X109" s="262"/>
    </row>
    <row r="110" spans="4:24" hidden="1" outlineLevel="1">
      <c r="D110" s="255" t="s">
        <v>626</v>
      </c>
      <c r="E110" s="255" t="s">
        <v>54</v>
      </c>
      <c r="F110" s="255" t="s">
        <v>608</v>
      </c>
      <c r="H110" s="255" t="s">
        <v>609</v>
      </c>
      <c r="I110" s="255" t="s">
        <v>767</v>
      </c>
      <c r="J110" s="255" t="s">
        <v>126</v>
      </c>
      <c r="L110" s="262">
        <v>0</v>
      </c>
      <c r="M110" s="262">
        <v>0</v>
      </c>
      <c r="N110" s="262">
        <v>0</v>
      </c>
      <c r="O110" s="262">
        <v>0</v>
      </c>
      <c r="P110" s="262">
        <v>2760</v>
      </c>
      <c r="Q110" s="262">
        <v>0</v>
      </c>
      <c r="R110" s="262">
        <v>0</v>
      </c>
      <c r="S110" s="262">
        <v>0</v>
      </c>
      <c r="T110" s="262">
        <v>0</v>
      </c>
      <c r="U110" s="262">
        <v>0</v>
      </c>
      <c r="V110" s="262">
        <v>0</v>
      </c>
      <c r="W110" s="262">
        <v>0</v>
      </c>
      <c r="X110" s="262"/>
    </row>
    <row r="111" spans="4:24" hidden="1" outlineLevel="1">
      <c r="D111" s="255" t="s">
        <v>626</v>
      </c>
      <c r="E111" s="255" t="s">
        <v>54</v>
      </c>
      <c r="F111" s="255" t="s">
        <v>610</v>
      </c>
      <c r="H111" s="255" t="s">
        <v>609</v>
      </c>
      <c r="I111" s="255" t="s">
        <v>3400</v>
      </c>
      <c r="J111" s="255" t="s">
        <v>126</v>
      </c>
      <c r="L111" s="262">
        <v>0</v>
      </c>
      <c r="M111" s="262">
        <v>0</v>
      </c>
      <c r="N111" s="262">
        <v>0</v>
      </c>
      <c r="O111" s="262">
        <v>0</v>
      </c>
      <c r="P111" s="262">
        <v>0</v>
      </c>
      <c r="Q111" s="262">
        <v>0</v>
      </c>
      <c r="R111" s="262">
        <v>0</v>
      </c>
      <c r="S111" s="262">
        <v>0</v>
      </c>
      <c r="T111" s="262">
        <v>0</v>
      </c>
      <c r="U111" s="262">
        <v>0</v>
      </c>
      <c r="V111" s="262">
        <v>0</v>
      </c>
      <c r="W111" s="262">
        <v>0</v>
      </c>
      <c r="X111" s="262"/>
    </row>
    <row r="112" spans="4:24" hidden="1" outlineLevel="1">
      <c r="D112" s="255" t="s">
        <v>402</v>
      </c>
      <c r="E112" s="255" t="s">
        <v>55</v>
      </c>
      <c r="F112" s="255" t="s">
        <v>608</v>
      </c>
      <c r="H112" s="255" t="s">
        <v>609</v>
      </c>
      <c r="I112" s="255" t="s">
        <v>768</v>
      </c>
      <c r="J112" s="255" t="s">
        <v>127</v>
      </c>
      <c r="L112" s="262">
        <v>0</v>
      </c>
      <c r="M112" s="262">
        <v>0</v>
      </c>
      <c r="N112" s="262">
        <v>0</v>
      </c>
      <c r="O112" s="262">
        <v>0</v>
      </c>
      <c r="P112" s="262">
        <v>0</v>
      </c>
      <c r="Q112" s="262">
        <v>0</v>
      </c>
      <c r="R112" s="262">
        <v>0</v>
      </c>
      <c r="S112" s="262">
        <v>0</v>
      </c>
      <c r="T112" s="262">
        <v>0</v>
      </c>
      <c r="U112" s="262">
        <v>0</v>
      </c>
      <c r="V112" s="262">
        <v>0</v>
      </c>
      <c r="W112" s="262">
        <v>0</v>
      </c>
      <c r="X112" s="262"/>
    </row>
    <row r="113" spans="4:24" hidden="1" outlineLevel="1">
      <c r="D113" s="255" t="s">
        <v>3401</v>
      </c>
      <c r="E113" s="255" t="s">
        <v>2234</v>
      </c>
      <c r="F113" s="255" t="s">
        <v>608</v>
      </c>
      <c r="H113" s="255" t="s">
        <v>609</v>
      </c>
      <c r="I113" s="255" t="s">
        <v>3402</v>
      </c>
      <c r="J113" s="255" t="s">
        <v>1029</v>
      </c>
      <c r="L113" s="262"/>
      <c r="M113" s="262">
        <v>0</v>
      </c>
      <c r="N113" s="262">
        <v>0</v>
      </c>
      <c r="O113" s="262">
        <v>0</v>
      </c>
      <c r="P113" s="262">
        <v>0</v>
      </c>
      <c r="Q113" s="262">
        <v>0</v>
      </c>
      <c r="R113" s="262">
        <v>0</v>
      </c>
      <c r="S113" s="262">
        <v>0</v>
      </c>
      <c r="T113" s="262">
        <v>0</v>
      </c>
      <c r="U113" s="262">
        <v>0</v>
      </c>
      <c r="V113" s="262"/>
      <c r="W113" s="262"/>
      <c r="X113" s="262"/>
    </row>
    <row r="114" spans="4:24" hidden="1" outlineLevel="1">
      <c r="D114" s="255" t="s">
        <v>3401</v>
      </c>
      <c r="E114" s="255" t="s">
        <v>2234</v>
      </c>
      <c r="F114" s="255" t="s">
        <v>610</v>
      </c>
      <c r="H114" s="255" t="s">
        <v>609</v>
      </c>
      <c r="I114" s="255" t="s">
        <v>3403</v>
      </c>
      <c r="J114" s="255" t="s">
        <v>1029</v>
      </c>
      <c r="L114" s="262"/>
      <c r="M114" s="262">
        <v>0</v>
      </c>
      <c r="N114" s="262">
        <v>0</v>
      </c>
      <c r="O114" s="262">
        <v>0</v>
      </c>
      <c r="P114" s="262">
        <v>0</v>
      </c>
      <c r="Q114" s="262">
        <v>0</v>
      </c>
      <c r="R114" s="262">
        <v>0</v>
      </c>
      <c r="S114" s="262">
        <v>0</v>
      </c>
      <c r="T114" s="262">
        <v>0</v>
      </c>
      <c r="U114" s="262">
        <v>0</v>
      </c>
      <c r="V114" s="262"/>
      <c r="W114" s="262"/>
      <c r="X114" s="262"/>
    </row>
    <row r="115" spans="4:24" hidden="1" outlineLevel="1">
      <c r="D115" s="255" t="s">
        <v>1046</v>
      </c>
      <c r="E115" s="255" t="s">
        <v>55</v>
      </c>
      <c r="F115" s="255" t="s">
        <v>608</v>
      </c>
      <c r="H115" s="255" t="s">
        <v>609</v>
      </c>
      <c r="I115" s="255" t="s">
        <v>1047</v>
      </c>
      <c r="J115" s="255" t="s">
        <v>558</v>
      </c>
      <c r="L115" s="262">
        <v>0</v>
      </c>
      <c r="M115" s="262">
        <v>0</v>
      </c>
      <c r="N115" s="262">
        <v>0</v>
      </c>
      <c r="O115" s="262">
        <v>0</v>
      </c>
      <c r="P115" s="262">
        <v>0</v>
      </c>
      <c r="Q115" s="262">
        <v>0</v>
      </c>
      <c r="R115" s="262">
        <v>0</v>
      </c>
      <c r="S115" s="262">
        <v>0</v>
      </c>
      <c r="T115" s="262">
        <v>0</v>
      </c>
      <c r="U115" s="262">
        <v>0</v>
      </c>
      <c r="V115" s="262">
        <v>0</v>
      </c>
      <c r="W115" s="262">
        <v>0</v>
      </c>
      <c r="X115" s="262"/>
    </row>
    <row r="116" spans="4:24" hidden="1" outlineLevel="1">
      <c r="D116" s="255" t="s">
        <v>302</v>
      </c>
      <c r="E116" s="255" t="s">
        <v>54</v>
      </c>
      <c r="F116" s="255" t="s">
        <v>608</v>
      </c>
      <c r="H116" s="255" t="s">
        <v>609</v>
      </c>
      <c r="I116" s="255" t="s">
        <v>769</v>
      </c>
      <c r="J116" s="255" t="s">
        <v>126</v>
      </c>
      <c r="L116" s="262">
        <v>115000</v>
      </c>
      <c r="M116" s="262">
        <v>185000</v>
      </c>
      <c r="N116" s="262">
        <v>215000</v>
      </c>
      <c r="O116" s="262">
        <v>416050</v>
      </c>
      <c r="P116" s="262">
        <v>215000</v>
      </c>
      <c r="Q116" s="262">
        <v>235000</v>
      </c>
      <c r="R116" s="262">
        <v>165000</v>
      </c>
      <c r="S116" s="262">
        <v>165000</v>
      </c>
      <c r="T116" s="262">
        <v>175000</v>
      </c>
      <c r="U116" s="262">
        <v>175000</v>
      </c>
      <c r="V116" s="262">
        <v>175000</v>
      </c>
      <c r="W116" s="262">
        <v>125000</v>
      </c>
      <c r="X116" s="262"/>
    </row>
    <row r="117" spans="4:24" hidden="1" outlineLevel="1">
      <c r="D117" s="255" t="s">
        <v>302</v>
      </c>
      <c r="E117" s="255" t="s">
        <v>54</v>
      </c>
      <c r="F117" s="255" t="s">
        <v>610</v>
      </c>
      <c r="H117" s="255" t="s">
        <v>609</v>
      </c>
      <c r="I117" s="255" t="s">
        <v>3404</v>
      </c>
      <c r="J117" s="255" t="s">
        <v>126</v>
      </c>
      <c r="L117" s="262">
        <v>0</v>
      </c>
      <c r="M117" s="262">
        <v>0</v>
      </c>
      <c r="N117" s="262">
        <v>0</v>
      </c>
      <c r="O117" s="262">
        <v>0</v>
      </c>
      <c r="P117" s="262">
        <v>0</v>
      </c>
      <c r="Q117" s="262">
        <v>0</v>
      </c>
      <c r="R117" s="262">
        <v>0</v>
      </c>
      <c r="S117" s="262">
        <v>0</v>
      </c>
      <c r="T117" s="262">
        <v>0</v>
      </c>
      <c r="U117" s="262">
        <v>0</v>
      </c>
      <c r="V117" s="262">
        <v>0</v>
      </c>
      <c r="W117" s="262">
        <v>0</v>
      </c>
      <c r="X117" s="262"/>
    </row>
    <row r="118" spans="4:24" hidden="1" outlineLevel="1">
      <c r="D118" s="255" t="s">
        <v>350</v>
      </c>
      <c r="E118" s="255" t="s">
        <v>55</v>
      </c>
      <c r="F118" s="255" t="s">
        <v>608</v>
      </c>
      <c r="H118" s="255" t="s">
        <v>609</v>
      </c>
      <c r="I118" s="255" t="s">
        <v>770</v>
      </c>
      <c r="J118" s="255" t="s">
        <v>614</v>
      </c>
      <c r="L118" s="262">
        <v>0</v>
      </c>
      <c r="M118" s="262">
        <v>0</v>
      </c>
      <c r="N118" s="262">
        <v>0</v>
      </c>
      <c r="O118" s="262">
        <v>600</v>
      </c>
      <c r="P118" s="262">
        <v>300</v>
      </c>
      <c r="Q118" s="262">
        <v>0</v>
      </c>
      <c r="R118" s="262">
        <v>0</v>
      </c>
      <c r="S118" s="262">
        <v>0</v>
      </c>
      <c r="T118" s="262">
        <v>0</v>
      </c>
      <c r="U118" s="262">
        <v>0</v>
      </c>
      <c r="V118" s="262">
        <v>0</v>
      </c>
      <c r="W118" s="262">
        <v>0</v>
      </c>
      <c r="X118" s="262"/>
    </row>
    <row r="119" spans="4:24" hidden="1" outlineLevel="1">
      <c r="D119" s="255" t="s">
        <v>1048</v>
      </c>
      <c r="E119" s="255" t="s">
        <v>55</v>
      </c>
      <c r="F119" s="255" t="s">
        <v>608</v>
      </c>
      <c r="H119" s="255" t="s">
        <v>609</v>
      </c>
      <c r="I119" s="255" t="s">
        <v>1049</v>
      </c>
      <c r="J119" s="255" t="s">
        <v>558</v>
      </c>
      <c r="L119" s="262">
        <v>0</v>
      </c>
      <c r="M119" s="262">
        <v>0</v>
      </c>
      <c r="N119" s="262">
        <v>0</v>
      </c>
      <c r="O119" s="262">
        <v>0</v>
      </c>
      <c r="P119" s="262">
        <v>0</v>
      </c>
      <c r="Q119" s="262">
        <v>0</v>
      </c>
      <c r="R119" s="262">
        <v>0</v>
      </c>
      <c r="S119" s="262">
        <v>0</v>
      </c>
      <c r="T119" s="262">
        <v>0</v>
      </c>
      <c r="U119" s="262">
        <v>0</v>
      </c>
      <c r="V119" s="262">
        <v>0</v>
      </c>
      <c r="W119" s="262">
        <v>0</v>
      </c>
      <c r="X119" s="262"/>
    </row>
    <row r="120" spans="4:24" hidden="1" outlineLevel="1">
      <c r="D120" s="255" t="s">
        <v>3405</v>
      </c>
      <c r="E120" s="255" t="s">
        <v>2234</v>
      </c>
      <c r="F120" s="255" t="s">
        <v>608</v>
      </c>
      <c r="H120" s="255" t="s">
        <v>609</v>
      </c>
      <c r="I120" s="255" t="s">
        <v>3406</v>
      </c>
      <c r="J120" s="255" t="s">
        <v>1029</v>
      </c>
      <c r="L120" s="262"/>
      <c r="M120" s="262">
        <v>0</v>
      </c>
      <c r="N120" s="262">
        <v>0</v>
      </c>
      <c r="O120" s="262">
        <v>0</v>
      </c>
      <c r="P120" s="262">
        <v>0</v>
      </c>
      <c r="Q120" s="262">
        <v>0</v>
      </c>
      <c r="R120" s="262">
        <v>0</v>
      </c>
      <c r="S120" s="262">
        <v>0</v>
      </c>
      <c r="T120" s="262">
        <v>0</v>
      </c>
      <c r="U120" s="262">
        <v>0</v>
      </c>
      <c r="V120" s="262">
        <v>0</v>
      </c>
      <c r="W120" s="262">
        <v>0</v>
      </c>
      <c r="X120" s="262"/>
    </row>
    <row r="121" spans="4:24" hidden="1" outlineLevel="1">
      <c r="D121" s="255" t="s">
        <v>3405</v>
      </c>
      <c r="E121" s="255" t="s">
        <v>2234</v>
      </c>
      <c r="F121" s="255" t="s">
        <v>610</v>
      </c>
      <c r="H121" s="255" t="s">
        <v>609</v>
      </c>
      <c r="I121" s="255" t="s">
        <v>3407</v>
      </c>
      <c r="J121" s="255" t="s">
        <v>1029</v>
      </c>
      <c r="L121" s="262"/>
      <c r="M121" s="262">
        <v>0</v>
      </c>
      <c r="N121" s="262">
        <v>0</v>
      </c>
      <c r="O121" s="262">
        <v>0</v>
      </c>
      <c r="P121" s="262">
        <v>0</v>
      </c>
      <c r="Q121" s="262">
        <v>0</v>
      </c>
      <c r="R121" s="262">
        <v>0</v>
      </c>
      <c r="S121" s="262">
        <v>0</v>
      </c>
      <c r="T121" s="262">
        <v>0</v>
      </c>
      <c r="U121" s="262">
        <v>0</v>
      </c>
      <c r="V121" s="262">
        <v>0</v>
      </c>
      <c r="W121" s="262">
        <v>0</v>
      </c>
      <c r="X121" s="262"/>
    </row>
    <row r="122" spans="4:24" hidden="1" outlineLevel="1">
      <c r="D122" s="255" t="s">
        <v>1050</v>
      </c>
      <c r="E122" s="255" t="s">
        <v>55</v>
      </c>
      <c r="F122" s="255" t="s">
        <v>608</v>
      </c>
      <c r="H122" s="255" t="s">
        <v>609</v>
      </c>
      <c r="I122" s="255" t="s">
        <v>1051</v>
      </c>
      <c r="J122" s="255" t="s">
        <v>615</v>
      </c>
      <c r="L122" s="262">
        <v>0</v>
      </c>
      <c r="M122" s="262">
        <v>0</v>
      </c>
      <c r="N122" s="262">
        <v>0</v>
      </c>
      <c r="O122" s="262">
        <v>0</v>
      </c>
      <c r="P122" s="262">
        <v>0</v>
      </c>
      <c r="Q122" s="262">
        <v>0</v>
      </c>
      <c r="R122" s="262">
        <v>0</v>
      </c>
      <c r="S122" s="262">
        <v>0</v>
      </c>
      <c r="T122" s="262">
        <v>0</v>
      </c>
      <c r="U122" s="262">
        <v>0</v>
      </c>
      <c r="V122" s="262">
        <v>0</v>
      </c>
      <c r="W122" s="262">
        <v>0</v>
      </c>
      <c r="X122" s="262"/>
    </row>
    <row r="123" spans="4:24" hidden="1" outlineLevel="1">
      <c r="D123" s="255" t="s">
        <v>772</v>
      </c>
      <c r="E123" s="255" t="s">
        <v>55</v>
      </c>
      <c r="F123" s="255" t="s">
        <v>608</v>
      </c>
      <c r="H123" s="255" t="s">
        <v>609</v>
      </c>
      <c r="I123" s="255" t="s">
        <v>579</v>
      </c>
      <c r="J123" s="255" t="s">
        <v>561</v>
      </c>
      <c r="L123" s="262">
        <v>0</v>
      </c>
      <c r="M123" s="262">
        <v>0</v>
      </c>
      <c r="N123" s="262">
        <v>0</v>
      </c>
      <c r="O123" s="262">
        <v>0</v>
      </c>
      <c r="P123" s="262">
        <v>0</v>
      </c>
      <c r="Q123" s="262">
        <v>0</v>
      </c>
      <c r="R123" s="262">
        <v>0</v>
      </c>
      <c r="S123" s="262">
        <v>0</v>
      </c>
      <c r="T123" s="262">
        <v>0</v>
      </c>
      <c r="U123" s="262">
        <v>0</v>
      </c>
      <c r="V123" s="262">
        <v>0</v>
      </c>
      <c r="W123" s="262">
        <v>0</v>
      </c>
      <c r="X123" s="262"/>
    </row>
    <row r="124" spans="4:24" hidden="1" outlineLevel="1">
      <c r="D124" s="255" t="s">
        <v>1912</v>
      </c>
      <c r="E124" s="255" t="s">
        <v>55</v>
      </c>
      <c r="F124" s="255" t="s">
        <v>608</v>
      </c>
      <c r="H124" s="255" t="s">
        <v>609</v>
      </c>
      <c r="I124" s="255" t="s">
        <v>771</v>
      </c>
      <c r="J124" s="255" t="s">
        <v>614</v>
      </c>
      <c r="L124" s="262">
        <v>0</v>
      </c>
      <c r="M124" s="262">
        <v>0</v>
      </c>
      <c r="N124" s="262">
        <v>10000</v>
      </c>
      <c r="O124" s="262">
        <v>0</v>
      </c>
      <c r="P124" s="262">
        <v>0</v>
      </c>
      <c r="Q124" s="262">
        <v>0</v>
      </c>
      <c r="R124" s="262">
        <v>0</v>
      </c>
      <c r="S124" s="262">
        <v>0</v>
      </c>
      <c r="T124" s="262">
        <v>0</v>
      </c>
      <c r="U124" s="262">
        <v>0</v>
      </c>
      <c r="V124" s="262">
        <v>0</v>
      </c>
      <c r="W124" s="262">
        <v>0</v>
      </c>
      <c r="X124" s="262"/>
    </row>
    <row r="125" spans="4:24" hidden="1" outlineLevel="1">
      <c r="D125" s="255" t="s">
        <v>3408</v>
      </c>
      <c r="E125" s="255" t="s">
        <v>55</v>
      </c>
      <c r="F125" s="255" t="s">
        <v>608</v>
      </c>
      <c r="H125" s="255" t="s">
        <v>609</v>
      </c>
      <c r="I125" s="255" t="s">
        <v>3409</v>
      </c>
      <c r="J125" s="255" t="s">
        <v>561</v>
      </c>
      <c r="L125" s="262"/>
      <c r="M125" s="262"/>
      <c r="N125" s="262"/>
      <c r="O125" s="262"/>
      <c r="P125" s="262"/>
      <c r="Q125" s="262"/>
      <c r="R125" s="262">
        <v>0</v>
      </c>
      <c r="S125" s="262">
        <v>0</v>
      </c>
      <c r="T125" s="262">
        <v>0</v>
      </c>
      <c r="U125" s="262">
        <v>0</v>
      </c>
      <c r="V125" s="262">
        <v>0</v>
      </c>
      <c r="W125" s="262">
        <v>0</v>
      </c>
      <c r="X125" s="262"/>
    </row>
    <row r="126" spans="4:24" hidden="1" outlineLevel="1">
      <c r="D126" s="255" t="s">
        <v>571</v>
      </c>
      <c r="E126" s="255" t="s">
        <v>55</v>
      </c>
      <c r="F126" s="255" t="s">
        <v>608</v>
      </c>
      <c r="H126" s="255" t="s">
        <v>609</v>
      </c>
      <c r="I126" s="255" t="s">
        <v>773</v>
      </c>
      <c r="J126" s="255" t="s">
        <v>561</v>
      </c>
      <c r="L126" s="262">
        <v>0</v>
      </c>
      <c r="M126" s="262">
        <v>0</v>
      </c>
      <c r="N126" s="262">
        <v>0</v>
      </c>
      <c r="O126" s="262">
        <v>0</v>
      </c>
      <c r="P126" s="262">
        <v>0</v>
      </c>
      <c r="Q126" s="262">
        <v>0</v>
      </c>
      <c r="R126" s="262">
        <v>0</v>
      </c>
      <c r="S126" s="262">
        <v>0</v>
      </c>
      <c r="T126" s="262">
        <v>0</v>
      </c>
      <c r="U126" s="262">
        <v>0</v>
      </c>
      <c r="V126" s="262">
        <v>0</v>
      </c>
      <c r="W126" s="262">
        <v>0</v>
      </c>
      <c r="X126" s="262"/>
    </row>
    <row r="127" spans="4:24" hidden="1" outlineLevel="1">
      <c r="D127" s="255" t="s">
        <v>2981</v>
      </c>
      <c r="E127" s="255" t="s">
        <v>2234</v>
      </c>
      <c r="F127" s="255" t="s">
        <v>608</v>
      </c>
      <c r="H127" s="255" t="s">
        <v>609</v>
      </c>
      <c r="I127" s="255" t="s">
        <v>2394</v>
      </c>
      <c r="J127" s="255" t="s">
        <v>1029</v>
      </c>
      <c r="L127" s="262">
        <v>0</v>
      </c>
      <c r="M127" s="262">
        <v>0</v>
      </c>
      <c r="N127" s="262">
        <v>0</v>
      </c>
      <c r="O127" s="262">
        <v>0</v>
      </c>
      <c r="P127" s="262">
        <v>0</v>
      </c>
      <c r="Q127" s="262">
        <v>0</v>
      </c>
      <c r="R127" s="262">
        <v>0</v>
      </c>
      <c r="S127" s="262">
        <v>0</v>
      </c>
      <c r="T127" s="262">
        <v>0</v>
      </c>
      <c r="U127" s="262">
        <v>0</v>
      </c>
      <c r="V127" s="262">
        <v>0</v>
      </c>
      <c r="W127" s="262"/>
      <c r="X127" s="262"/>
    </row>
    <row r="128" spans="4:24" hidden="1" outlineLevel="1">
      <c r="D128" s="255" t="s">
        <v>2981</v>
      </c>
      <c r="E128" s="255" t="s">
        <v>2234</v>
      </c>
      <c r="F128" s="255" t="s">
        <v>610</v>
      </c>
      <c r="H128" s="255" t="s">
        <v>609</v>
      </c>
      <c r="I128" s="255" t="s">
        <v>2395</v>
      </c>
      <c r="J128" s="255" t="s">
        <v>1029</v>
      </c>
      <c r="L128" s="262">
        <v>0</v>
      </c>
      <c r="M128" s="262">
        <v>0</v>
      </c>
      <c r="N128" s="262">
        <v>0</v>
      </c>
      <c r="O128" s="262">
        <v>0</v>
      </c>
      <c r="P128" s="262">
        <v>0</v>
      </c>
      <c r="Q128" s="262">
        <v>0</v>
      </c>
      <c r="R128" s="262">
        <v>0</v>
      </c>
      <c r="S128" s="262">
        <v>0</v>
      </c>
      <c r="T128" s="262">
        <v>0</v>
      </c>
      <c r="U128" s="262">
        <v>0</v>
      </c>
      <c r="V128" s="262">
        <v>0</v>
      </c>
      <c r="W128" s="262"/>
      <c r="X128" s="262"/>
    </row>
    <row r="129" spans="4:24" hidden="1" outlineLevel="1">
      <c r="D129" s="255" t="s">
        <v>3410</v>
      </c>
      <c r="E129" s="255" t="s">
        <v>55</v>
      </c>
      <c r="F129" s="255" t="s">
        <v>608</v>
      </c>
      <c r="H129" s="255" t="s">
        <v>609</v>
      </c>
      <c r="I129" s="255" t="s">
        <v>3411</v>
      </c>
      <c r="J129" s="255" t="s">
        <v>625</v>
      </c>
      <c r="L129" s="262"/>
      <c r="M129" s="262"/>
      <c r="N129" s="262"/>
      <c r="O129" s="262"/>
      <c r="P129" s="262"/>
      <c r="Q129" s="262"/>
      <c r="R129" s="262">
        <v>0</v>
      </c>
      <c r="S129" s="262">
        <v>0</v>
      </c>
      <c r="T129" s="262">
        <v>0</v>
      </c>
      <c r="U129" s="262">
        <v>0</v>
      </c>
      <c r="V129" s="262">
        <v>0</v>
      </c>
      <c r="W129" s="262">
        <v>0</v>
      </c>
      <c r="X129" s="262"/>
    </row>
    <row r="130" spans="4:24" hidden="1" outlineLevel="1">
      <c r="D130" s="255" t="s">
        <v>351</v>
      </c>
      <c r="E130" s="255" t="s">
        <v>55</v>
      </c>
      <c r="F130" s="255" t="s">
        <v>608</v>
      </c>
      <c r="H130" s="255" t="s">
        <v>609</v>
      </c>
      <c r="I130" s="255" t="s">
        <v>774</v>
      </c>
      <c r="J130" s="255" t="s">
        <v>561</v>
      </c>
      <c r="L130" s="262">
        <v>0</v>
      </c>
      <c r="M130" s="262">
        <v>0</v>
      </c>
      <c r="N130" s="262">
        <v>0</v>
      </c>
      <c r="O130" s="262">
        <v>0</v>
      </c>
      <c r="P130" s="262">
        <v>0</v>
      </c>
      <c r="Q130" s="262">
        <v>0</v>
      </c>
      <c r="R130" s="262">
        <v>0</v>
      </c>
      <c r="S130" s="262">
        <v>0</v>
      </c>
      <c r="T130" s="262">
        <v>0</v>
      </c>
      <c r="U130" s="262">
        <v>0</v>
      </c>
      <c r="V130" s="262">
        <v>0</v>
      </c>
      <c r="W130" s="262">
        <v>0</v>
      </c>
      <c r="X130" s="262"/>
    </row>
    <row r="131" spans="4:24" hidden="1" outlineLevel="1">
      <c r="D131" s="255" t="s">
        <v>1052</v>
      </c>
      <c r="E131" s="255" t="s">
        <v>55</v>
      </c>
      <c r="F131" s="255" t="s">
        <v>608</v>
      </c>
      <c r="H131" s="255" t="s">
        <v>609</v>
      </c>
      <c r="I131" s="255" t="s">
        <v>1053</v>
      </c>
      <c r="J131" s="255" t="s">
        <v>558</v>
      </c>
      <c r="L131" s="262">
        <v>0</v>
      </c>
      <c r="M131" s="262">
        <v>0</v>
      </c>
      <c r="N131" s="262">
        <v>0</v>
      </c>
      <c r="O131" s="262">
        <v>0</v>
      </c>
      <c r="P131" s="262">
        <v>0</v>
      </c>
      <c r="Q131" s="262">
        <v>0</v>
      </c>
      <c r="R131" s="262">
        <v>0</v>
      </c>
      <c r="S131" s="262">
        <v>0</v>
      </c>
      <c r="T131" s="262">
        <v>0</v>
      </c>
      <c r="U131" s="262">
        <v>0</v>
      </c>
      <c r="V131" s="262">
        <v>0</v>
      </c>
      <c r="W131" s="262">
        <v>0</v>
      </c>
      <c r="X131" s="262"/>
    </row>
    <row r="132" spans="4:24" hidden="1" outlineLevel="1">
      <c r="D132" s="255" t="s">
        <v>303</v>
      </c>
      <c r="E132" s="255" t="s">
        <v>55</v>
      </c>
      <c r="F132" s="255" t="s">
        <v>608</v>
      </c>
      <c r="H132" s="255" t="s">
        <v>609</v>
      </c>
      <c r="I132" s="255" t="s">
        <v>775</v>
      </c>
      <c r="J132" s="255" t="s">
        <v>127</v>
      </c>
      <c r="L132" s="262">
        <v>0</v>
      </c>
      <c r="M132" s="262">
        <v>0</v>
      </c>
      <c r="N132" s="262">
        <v>0</v>
      </c>
      <c r="O132" s="262">
        <v>0</v>
      </c>
      <c r="P132" s="262">
        <v>0</v>
      </c>
      <c r="Q132" s="262">
        <v>0</v>
      </c>
      <c r="R132" s="262">
        <v>0</v>
      </c>
      <c r="S132" s="262">
        <v>0</v>
      </c>
      <c r="T132" s="262">
        <v>0</v>
      </c>
      <c r="U132" s="262">
        <v>0</v>
      </c>
      <c r="V132" s="262">
        <v>0</v>
      </c>
      <c r="W132" s="262">
        <v>0</v>
      </c>
      <c r="X132" s="262"/>
    </row>
    <row r="133" spans="4:24" hidden="1" outlineLevel="1">
      <c r="D133" s="255" t="s">
        <v>303</v>
      </c>
      <c r="E133" s="255" t="s">
        <v>55</v>
      </c>
      <c r="F133" s="255" t="s">
        <v>610</v>
      </c>
      <c r="H133" s="255" t="s">
        <v>609</v>
      </c>
      <c r="I133" s="255" t="s">
        <v>3412</v>
      </c>
      <c r="J133" s="255" t="s">
        <v>127</v>
      </c>
      <c r="L133" s="262">
        <v>0</v>
      </c>
      <c r="M133" s="262">
        <v>0</v>
      </c>
      <c r="N133" s="262">
        <v>0</v>
      </c>
      <c r="O133" s="262">
        <v>0</v>
      </c>
      <c r="P133" s="262">
        <v>0</v>
      </c>
      <c r="Q133" s="262">
        <v>0</v>
      </c>
      <c r="R133" s="262">
        <v>0</v>
      </c>
      <c r="S133" s="262">
        <v>0</v>
      </c>
      <c r="T133" s="262">
        <v>0</v>
      </c>
      <c r="U133" s="262">
        <v>0</v>
      </c>
      <c r="V133" s="262">
        <v>0</v>
      </c>
      <c r="W133" s="262">
        <v>0</v>
      </c>
      <c r="X133" s="262"/>
    </row>
    <row r="134" spans="4:24" hidden="1" outlineLevel="1">
      <c r="D134" s="255" t="s">
        <v>3413</v>
      </c>
      <c r="E134" s="255" t="s">
        <v>55</v>
      </c>
      <c r="F134" s="255" t="s">
        <v>608</v>
      </c>
      <c r="H134" s="255" t="s">
        <v>609</v>
      </c>
      <c r="I134" s="255" t="s">
        <v>3414</v>
      </c>
      <c r="J134" s="255" t="s">
        <v>23</v>
      </c>
      <c r="L134" s="262"/>
      <c r="M134" s="262"/>
      <c r="N134" s="262"/>
      <c r="O134" s="262"/>
      <c r="P134" s="262"/>
      <c r="Q134" s="262"/>
      <c r="R134" s="262">
        <v>0</v>
      </c>
      <c r="S134" s="262">
        <v>0</v>
      </c>
      <c r="T134" s="262">
        <v>0</v>
      </c>
      <c r="U134" s="262">
        <v>0</v>
      </c>
      <c r="V134" s="262">
        <v>0</v>
      </c>
      <c r="W134" s="262">
        <v>0</v>
      </c>
      <c r="X134" s="262"/>
    </row>
    <row r="135" spans="4:24" hidden="1" outlineLevel="1">
      <c r="D135" s="255" t="s">
        <v>304</v>
      </c>
      <c r="E135" s="255" t="s">
        <v>55</v>
      </c>
      <c r="F135" s="255" t="s">
        <v>608</v>
      </c>
      <c r="H135" s="255" t="s">
        <v>609</v>
      </c>
      <c r="I135" s="255" t="s">
        <v>776</v>
      </c>
      <c r="J135" s="255" t="s">
        <v>127</v>
      </c>
      <c r="L135" s="262">
        <v>0</v>
      </c>
      <c r="M135" s="262">
        <v>0</v>
      </c>
      <c r="N135" s="262">
        <v>0</v>
      </c>
      <c r="O135" s="262">
        <v>0</v>
      </c>
      <c r="P135" s="262">
        <v>0</v>
      </c>
      <c r="Q135" s="262">
        <v>0</v>
      </c>
      <c r="R135" s="262">
        <v>0</v>
      </c>
      <c r="S135" s="262">
        <v>0</v>
      </c>
      <c r="T135" s="262">
        <v>0</v>
      </c>
      <c r="U135" s="262">
        <v>0</v>
      </c>
      <c r="V135" s="262">
        <v>0</v>
      </c>
      <c r="W135" s="262">
        <v>0</v>
      </c>
      <c r="X135" s="262"/>
    </row>
    <row r="136" spans="4:24" hidden="1" outlineLevel="1">
      <c r="D136" s="255" t="s">
        <v>304</v>
      </c>
      <c r="E136" s="255" t="s">
        <v>55</v>
      </c>
      <c r="F136" s="255" t="s">
        <v>610</v>
      </c>
      <c r="H136" s="255" t="s">
        <v>609</v>
      </c>
      <c r="I136" s="255" t="s">
        <v>3415</v>
      </c>
      <c r="J136" s="255" t="s">
        <v>127</v>
      </c>
      <c r="L136" s="262">
        <v>0</v>
      </c>
      <c r="M136" s="262">
        <v>0</v>
      </c>
      <c r="N136" s="262">
        <v>0</v>
      </c>
      <c r="O136" s="262">
        <v>0</v>
      </c>
      <c r="P136" s="262">
        <v>0</v>
      </c>
      <c r="Q136" s="262">
        <v>0</v>
      </c>
      <c r="R136" s="262">
        <v>0</v>
      </c>
      <c r="S136" s="262">
        <v>0</v>
      </c>
      <c r="T136" s="262">
        <v>0</v>
      </c>
      <c r="U136" s="262">
        <v>0</v>
      </c>
      <c r="V136" s="262">
        <v>0</v>
      </c>
      <c r="W136" s="262">
        <v>0</v>
      </c>
      <c r="X136" s="262"/>
    </row>
    <row r="137" spans="4:24" hidden="1" outlineLevel="1">
      <c r="D137" s="255" t="s">
        <v>353</v>
      </c>
      <c r="E137" s="255" t="s">
        <v>55</v>
      </c>
      <c r="F137" s="255" t="s">
        <v>608</v>
      </c>
      <c r="H137" s="255" t="s">
        <v>609</v>
      </c>
      <c r="I137" s="255" t="s">
        <v>777</v>
      </c>
      <c r="J137" s="255" t="s">
        <v>127</v>
      </c>
      <c r="L137" s="262">
        <v>0</v>
      </c>
      <c r="M137" s="262">
        <v>0</v>
      </c>
      <c r="N137" s="262">
        <v>0</v>
      </c>
      <c r="O137" s="262">
        <v>0</v>
      </c>
      <c r="P137" s="262">
        <v>0</v>
      </c>
      <c r="Q137" s="262">
        <v>0</v>
      </c>
      <c r="R137" s="262">
        <v>0</v>
      </c>
      <c r="S137" s="262">
        <v>0</v>
      </c>
      <c r="T137" s="262">
        <v>0</v>
      </c>
      <c r="U137" s="262">
        <v>0</v>
      </c>
      <c r="V137" s="262">
        <v>0</v>
      </c>
      <c r="W137" s="262">
        <v>0</v>
      </c>
      <c r="X137" s="262"/>
    </row>
    <row r="138" spans="4:24" hidden="1" outlineLevel="1">
      <c r="D138" s="255" t="s">
        <v>353</v>
      </c>
      <c r="E138" s="255" t="s">
        <v>55</v>
      </c>
      <c r="F138" s="255" t="s">
        <v>610</v>
      </c>
      <c r="H138" s="255" t="s">
        <v>609</v>
      </c>
      <c r="I138" s="255" t="s">
        <v>3416</v>
      </c>
      <c r="J138" s="255" t="s">
        <v>127</v>
      </c>
      <c r="L138" s="262">
        <v>0</v>
      </c>
      <c r="M138" s="262">
        <v>0</v>
      </c>
      <c r="N138" s="262">
        <v>0</v>
      </c>
      <c r="O138" s="262">
        <v>0</v>
      </c>
      <c r="P138" s="262">
        <v>0</v>
      </c>
      <c r="Q138" s="262">
        <v>0</v>
      </c>
      <c r="R138" s="262">
        <v>0</v>
      </c>
      <c r="S138" s="262">
        <v>0</v>
      </c>
      <c r="T138" s="262">
        <v>0</v>
      </c>
      <c r="U138" s="262">
        <v>0</v>
      </c>
      <c r="V138" s="262">
        <v>0</v>
      </c>
      <c r="W138" s="262">
        <v>0</v>
      </c>
      <c r="X138" s="262"/>
    </row>
    <row r="139" spans="4:24" hidden="1" outlineLevel="1">
      <c r="D139" s="255" t="s">
        <v>961</v>
      </c>
      <c r="E139" s="255" t="s">
        <v>55</v>
      </c>
      <c r="F139" s="255" t="s">
        <v>608</v>
      </c>
      <c r="H139" s="255" t="s">
        <v>609</v>
      </c>
      <c r="I139" s="255" t="s">
        <v>2094</v>
      </c>
      <c r="J139" s="255" t="s">
        <v>123</v>
      </c>
      <c r="L139" s="262">
        <v>0</v>
      </c>
      <c r="M139" s="262">
        <v>0</v>
      </c>
      <c r="N139" s="262">
        <v>0</v>
      </c>
      <c r="O139" s="262">
        <v>0</v>
      </c>
      <c r="P139" s="262">
        <v>0</v>
      </c>
      <c r="Q139" s="262">
        <v>0</v>
      </c>
      <c r="R139" s="262">
        <v>0</v>
      </c>
      <c r="S139" s="262">
        <v>0</v>
      </c>
      <c r="T139" s="262">
        <v>0</v>
      </c>
      <c r="U139" s="262">
        <v>0</v>
      </c>
      <c r="V139" s="262">
        <v>2000</v>
      </c>
      <c r="W139" s="262">
        <v>2000</v>
      </c>
      <c r="X139" s="262"/>
    </row>
    <row r="140" spans="4:24" hidden="1" outlineLevel="1">
      <c r="D140" s="255" t="s">
        <v>1054</v>
      </c>
      <c r="E140" s="255" t="s">
        <v>56</v>
      </c>
      <c r="F140" s="255" t="s">
        <v>608</v>
      </c>
      <c r="H140" s="255" t="s">
        <v>609</v>
      </c>
      <c r="I140" s="255" t="s">
        <v>1055</v>
      </c>
      <c r="J140" s="255" t="s">
        <v>125</v>
      </c>
      <c r="L140" s="262">
        <v>0</v>
      </c>
      <c r="M140" s="262">
        <v>0</v>
      </c>
      <c r="N140" s="262">
        <v>0</v>
      </c>
      <c r="O140" s="262">
        <v>0</v>
      </c>
      <c r="P140" s="262">
        <v>0</v>
      </c>
      <c r="Q140" s="262">
        <v>0</v>
      </c>
      <c r="R140" s="262">
        <v>0</v>
      </c>
      <c r="S140" s="262">
        <v>0</v>
      </c>
      <c r="T140" s="262">
        <v>0</v>
      </c>
      <c r="U140" s="262">
        <v>0</v>
      </c>
      <c r="V140" s="262">
        <v>0</v>
      </c>
      <c r="W140" s="262">
        <v>0</v>
      </c>
      <c r="X140" s="262"/>
    </row>
    <row r="141" spans="4:24" hidden="1" outlineLevel="1">
      <c r="D141" s="255" t="s">
        <v>354</v>
      </c>
      <c r="E141" s="255" t="s">
        <v>55</v>
      </c>
      <c r="F141" s="255" t="s">
        <v>608</v>
      </c>
      <c r="H141" s="255" t="s">
        <v>609</v>
      </c>
      <c r="I141" s="255" t="s">
        <v>778</v>
      </c>
      <c r="J141" s="255" t="s">
        <v>127</v>
      </c>
      <c r="L141" s="262">
        <v>0</v>
      </c>
      <c r="M141" s="262">
        <v>0</v>
      </c>
      <c r="N141" s="262">
        <v>0</v>
      </c>
      <c r="O141" s="262">
        <v>0</v>
      </c>
      <c r="P141" s="262">
        <v>0</v>
      </c>
      <c r="Q141" s="262">
        <v>0</v>
      </c>
      <c r="R141" s="262">
        <v>0</v>
      </c>
      <c r="S141" s="262">
        <v>0</v>
      </c>
      <c r="T141" s="262">
        <v>0</v>
      </c>
      <c r="U141" s="262">
        <v>0</v>
      </c>
      <c r="V141" s="262">
        <v>0</v>
      </c>
      <c r="W141" s="262">
        <v>0</v>
      </c>
      <c r="X141" s="262"/>
    </row>
    <row r="142" spans="4:24" hidden="1" outlineLevel="1">
      <c r="D142" s="255" t="s">
        <v>439</v>
      </c>
      <c r="E142" s="255" t="s">
        <v>56</v>
      </c>
      <c r="F142" s="255" t="s">
        <v>608</v>
      </c>
      <c r="H142" s="255" t="s">
        <v>609</v>
      </c>
      <c r="I142" s="255" t="s">
        <v>779</v>
      </c>
      <c r="J142" s="255" t="s">
        <v>125</v>
      </c>
      <c r="L142" s="262">
        <v>0</v>
      </c>
      <c r="M142" s="262">
        <v>0</v>
      </c>
      <c r="N142" s="262">
        <v>0</v>
      </c>
      <c r="O142" s="262">
        <v>0</v>
      </c>
      <c r="P142" s="262">
        <v>0</v>
      </c>
      <c r="Q142" s="262">
        <v>0</v>
      </c>
      <c r="R142" s="262">
        <v>0</v>
      </c>
      <c r="S142" s="262">
        <v>0</v>
      </c>
      <c r="T142" s="262">
        <v>0</v>
      </c>
      <c r="U142" s="262">
        <v>0</v>
      </c>
      <c r="V142" s="262">
        <v>0</v>
      </c>
      <c r="W142" s="262">
        <v>0</v>
      </c>
      <c r="X142" s="262"/>
    </row>
    <row r="143" spans="4:24" hidden="1" outlineLevel="1">
      <c r="D143" s="255" t="s">
        <v>3417</v>
      </c>
      <c r="E143" s="255" t="s">
        <v>2234</v>
      </c>
      <c r="F143" s="255" t="s">
        <v>608</v>
      </c>
      <c r="H143" s="255" t="s">
        <v>609</v>
      </c>
      <c r="I143" s="255" t="s">
        <v>3418</v>
      </c>
      <c r="J143" s="255" t="s">
        <v>1029</v>
      </c>
      <c r="L143" s="262"/>
      <c r="M143" s="262">
        <v>0</v>
      </c>
      <c r="N143" s="262">
        <v>0</v>
      </c>
      <c r="O143" s="262">
        <v>0</v>
      </c>
      <c r="P143" s="262">
        <v>0</v>
      </c>
      <c r="Q143" s="262">
        <v>0</v>
      </c>
      <c r="R143" s="262">
        <v>0</v>
      </c>
      <c r="S143" s="262">
        <v>0</v>
      </c>
      <c r="T143" s="262">
        <v>0</v>
      </c>
      <c r="U143" s="262">
        <v>0</v>
      </c>
      <c r="V143" s="262">
        <v>0</v>
      </c>
      <c r="W143" s="262">
        <v>0</v>
      </c>
      <c r="X143" s="262"/>
    </row>
    <row r="144" spans="4:24" hidden="1" outlineLevel="1">
      <c r="D144" s="255" t="s">
        <v>3417</v>
      </c>
      <c r="E144" s="255" t="s">
        <v>2234</v>
      </c>
      <c r="F144" s="255" t="s">
        <v>610</v>
      </c>
      <c r="H144" s="255" t="s">
        <v>609</v>
      </c>
      <c r="I144" s="255" t="s">
        <v>3419</v>
      </c>
      <c r="J144" s="255" t="s">
        <v>1029</v>
      </c>
      <c r="L144" s="262"/>
      <c r="M144" s="262">
        <v>0</v>
      </c>
      <c r="N144" s="262">
        <v>0</v>
      </c>
      <c r="O144" s="262">
        <v>0</v>
      </c>
      <c r="P144" s="262">
        <v>0</v>
      </c>
      <c r="Q144" s="262">
        <v>0</v>
      </c>
      <c r="R144" s="262">
        <v>0</v>
      </c>
      <c r="S144" s="262">
        <v>0</v>
      </c>
      <c r="T144" s="262">
        <v>0</v>
      </c>
      <c r="U144" s="262">
        <v>0</v>
      </c>
      <c r="V144" s="262">
        <v>0</v>
      </c>
      <c r="W144" s="262">
        <v>0</v>
      </c>
      <c r="X144" s="262"/>
    </row>
    <row r="145" spans="4:24" hidden="1" outlineLevel="1">
      <c r="D145" s="255" t="s">
        <v>2095</v>
      </c>
      <c r="E145" s="255" t="s">
        <v>55</v>
      </c>
      <c r="F145" s="255" t="s">
        <v>608</v>
      </c>
      <c r="H145" s="255" t="s">
        <v>609</v>
      </c>
      <c r="I145" s="255" t="s">
        <v>1056</v>
      </c>
      <c r="J145" s="255" t="s">
        <v>558</v>
      </c>
      <c r="L145" s="262">
        <v>0</v>
      </c>
      <c r="M145" s="262">
        <v>0</v>
      </c>
      <c r="N145" s="262">
        <v>0</v>
      </c>
      <c r="O145" s="262">
        <v>0</v>
      </c>
      <c r="P145" s="262">
        <v>0</v>
      </c>
      <c r="Q145" s="262">
        <v>0</v>
      </c>
      <c r="R145" s="262">
        <v>0</v>
      </c>
      <c r="S145" s="262">
        <v>0</v>
      </c>
      <c r="T145" s="262">
        <v>0</v>
      </c>
      <c r="U145" s="262">
        <v>0</v>
      </c>
      <c r="V145" s="262">
        <v>0</v>
      </c>
      <c r="W145" s="262">
        <v>0</v>
      </c>
      <c r="X145" s="262"/>
    </row>
    <row r="146" spans="4:24" hidden="1" outlineLevel="1">
      <c r="D146" s="255" t="s">
        <v>628</v>
      </c>
      <c r="E146" s="255" t="s">
        <v>55</v>
      </c>
      <c r="F146" s="255" t="s">
        <v>608</v>
      </c>
      <c r="H146" s="255" t="s">
        <v>609</v>
      </c>
      <c r="I146" s="255" t="s">
        <v>780</v>
      </c>
      <c r="J146" s="255" t="s">
        <v>127</v>
      </c>
      <c r="L146" s="262">
        <v>0</v>
      </c>
      <c r="M146" s="262">
        <v>0</v>
      </c>
      <c r="N146" s="262">
        <v>0</v>
      </c>
      <c r="O146" s="262">
        <v>0</v>
      </c>
      <c r="P146" s="262">
        <v>0</v>
      </c>
      <c r="Q146" s="262">
        <v>0</v>
      </c>
      <c r="R146" s="262">
        <v>0</v>
      </c>
      <c r="S146" s="262">
        <v>0</v>
      </c>
      <c r="T146" s="262">
        <v>0</v>
      </c>
      <c r="U146" s="262">
        <v>0</v>
      </c>
      <c r="V146" s="262">
        <v>0</v>
      </c>
      <c r="W146" s="262">
        <v>0</v>
      </c>
      <c r="X146" s="262"/>
    </row>
    <row r="147" spans="4:24" hidden="1" outlineLevel="1">
      <c r="D147" s="255" t="s">
        <v>257</v>
      </c>
      <c r="E147" s="255" t="s">
        <v>54</v>
      </c>
      <c r="F147" s="255" t="s">
        <v>608</v>
      </c>
      <c r="H147" s="255" t="s">
        <v>609</v>
      </c>
      <c r="I147" s="255" t="s">
        <v>781</v>
      </c>
      <c r="J147" s="255" t="s">
        <v>126</v>
      </c>
      <c r="L147" s="262">
        <v>0</v>
      </c>
      <c r="M147" s="262">
        <v>0</v>
      </c>
      <c r="N147" s="262">
        <v>0</v>
      </c>
      <c r="O147" s="262">
        <v>0</v>
      </c>
      <c r="P147" s="262">
        <v>0</v>
      </c>
      <c r="Q147" s="262">
        <v>0</v>
      </c>
      <c r="R147" s="262">
        <v>0</v>
      </c>
      <c r="S147" s="262">
        <v>0</v>
      </c>
      <c r="T147" s="262">
        <v>0</v>
      </c>
      <c r="U147" s="262">
        <v>0</v>
      </c>
      <c r="V147" s="262">
        <v>0</v>
      </c>
      <c r="W147" s="262">
        <v>0</v>
      </c>
      <c r="X147" s="262"/>
    </row>
    <row r="148" spans="4:24" hidden="1" outlineLevel="1">
      <c r="D148" s="255" t="s">
        <v>355</v>
      </c>
      <c r="E148" s="255" t="s">
        <v>54</v>
      </c>
      <c r="F148" s="255" t="s">
        <v>608</v>
      </c>
      <c r="H148" s="255" t="s">
        <v>609</v>
      </c>
      <c r="I148" s="255" t="s">
        <v>695</v>
      </c>
      <c r="J148" s="255" t="s">
        <v>126</v>
      </c>
      <c r="L148" s="262">
        <v>33000</v>
      </c>
      <c r="M148" s="262">
        <v>73000</v>
      </c>
      <c r="N148" s="262">
        <v>75000</v>
      </c>
      <c r="O148" s="262">
        <v>75000</v>
      </c>
      <c r="P148" s="262">
        <v>175000</v>
      </c>
      <c r="Q148" s="262">
        <v>66000</v>
      </c>
      <c r="R148" s="262">
        <v>58000</v>
      </c>
      <c r="S148" s="262">
        <v>58000</v>
      </c>
      <c r="T148" s="262">
        <v>125205</v>
      </c>
      <c r="U148" s="262">
        <v>7000</v>
      </c>
      <c r="V148" s="262">
        <v>7000</v>
      </c>
      <c r="W148" s="262">
        <v>0</v>
      </c>
      <c r="X148" s="262"/>
    </row>
    <row r="149" spans="4:24" hidden="1" outlineLevel="1">
      <c r="D149" s="255" t="s">
        <v>355</v>
      </c>
      <c r="E149" s="255" t="s">
        <v>54</v>
      </c>
      <c r="F149" s="255" t="s">
        <v>610</v>
      </c>
      <c r="H149" s="255" t="s">
        <v>609</v>
      </c>
      <c r="I149" s="255" t="s">
        <v>3420</v>
      </c>
      <c r="J149" s="255" t="s">
        <v>126</v>
      </c>
      <c r="L149" s="262">
        <v>0</v>
      </c>
      <c r="M149" s="262">
        <v>0</v>
      </c>
      <c r="N149" s="262">
        <v>0</v>
      </c>
      <c r="O149" s="262">
        <v>0</v>
      </c>
      <c r="P149" s="262">
        <v>0</v>
      </c>
      <c r="Q149" s="262">
        <v>0</v>
      </c>
      <c r="R149" s="262">
        <v>0</v>
      </c>
      <c r="S149" s="262">
        <v>0</v>
      </c>
      <c r="T149" s="262">
        <v>0</v>
      </c>
      <c r="U149" s="262">
        <v>0</v>
      </c>
      <c r="V149" s="262">
        <v>0</v>
      </c>
      <c r="W149" s="262">
        <v>0</v>
      </c>
      <c r="X149" s="262"/>
    </row>
    <row r="150" spans="4:24" hidden="1" outlineLevel="1">
      <c r="D150" s="255" t="s">
        <v>3421</v>
      </c>
      <c r="E150" s="255" t="s">
        <v>55</v>
      </c>
      <c r="F150" s="255" t="s">
        <v>608</v>
      </c>
      <c r="H150" s="255" t="s">
        <v>609</v>
      </c>
      <c r="I150" s="255" t="s">
        <v>1057</v>
      </c>
      <c r="J150" s="255" t="s">
        <v>993</v>
      </c>
      <c r="L150" s="262">
        <v>0</v>
      </c>
      <c r="M150" s="262">
        <v>0</v>
      </c>
      <c r="N150" s="262">
        <v>0</v>
      </c>
      <c r="O150" s="262">
        <v>0</v>
      </c>
      <c r="P150" s="262">
        <v>0</v>
      </c>
      <c r="Q150" s="262">
        <v>0</v>
      </c>
      <c r="R150" s="262">
        <v>0</v>
      </c>
      <c r="S150" s="262">
        <v>0</v>
      </c>
      <c r="T150" s="262">
        <v>0</v>
      </c>
      <c r="U150" s="262">
        <v>0</v>
      </c>
      <c r="V150" s="262">
        <v>0</v>
      </c>
      <c r="W150" s="262">
        <v>0</v>
      </c>
      <c r="X150" s="262"/>
    </row>
    <row r="151" spans="4:24" hidden="1" outlineLevel="1">
      <c r="D151" s="255" t="s">
        <v>1058</v>
      </c>
      <c r="E151" s="255" t="s">
        <v>54</v>
      </c>
      <c r="F151" s="255" t="s">
        <v>608</v>
      </c>
      <c r="H151" s="255" t="s">
        <v>609</v>
      </c>
      <c r="I151" s="255" t="s">
        <v>838</v>
      </c>
      <c r="J151" s="255" t="s">
        <v>126</v>
      </c>
      <c r="L151" s="262">
        <v>0</v>
      </c>
      <c r="M151" s="262">
        <v>0</v>
      </c>
      <c r="N151" s="262">
        <v>0</v>
      </c>
      <c r="O151" s="262">
        <v>0</v>
      </c>
      <c r="P151" s="262">
        <v>0</v>
      </c>
      <c r="Q151" s="262">
        <v>0</v>
      </c>
      <c r="R151" s="262">
        <v>0</v>
      </c>
      <c r="S151" s="262">
        <v>0</v>
      </c>
      <c r="T151" s="262">
        <v>0</v>
      </c>
      <c r="U151" s="262">
        <v>0</v>
      </c>
      <c r="V151" s="262">
        <v>0</v>
      </c>
      <c r="W151" s="262">
        <v>0</v>
      </c>
      <c r="X151" s="262"/>
    </row>
    <row r="152" spans="4:24" hidden="1" outlineLevel="1">
      <c r="D152" s="255" t="s">
        <v>630</v>
      </c>
      <c r="E152" s="255" t="s">
        <v>55</v>
      </c>
      <c r="F152" s="255" t="s">
        <v>608</v>
      </c>
      <c r="H152" s="255" t="s">
        <v>609</v>
      </c>
      <c r="I152" s="255" t="s">
        <v>782</v>
      </c>
      <c r="J152" s="255" t="s">
        <v>123</v>
      </c>
      <c r="L152" s="262">
        <v>0</v>
      </c>
      <c r="M152" s="262">
        <v>0</v>
      </c>
      <c r="N152" s="262">
        <v>0</v>
      </c>
      <c r="O152" s="262">
        <v>0</v>
      </c>
      <c r="P152" s="262">
        <v>0</v>
      </c>
      <c r="Q152" s="262">
        <v>0</v>
      </c>
      <c r="R152" s="262">
        <v>0</v>
      </c>
      <c r="S152" s="262">
        <v>0</v>
      </c>
      <c r="T152" s="262">
        <v>0</v>
      </c>
      <c r="U152" s="262">
        <v>0</v>
      </c>
      <c r="V152" s="262">
        <v>0</v>
      </c>
      <c r="W152" s="262">
        <v>0</v>
      </c>
      <c r="X152" s="262"/>
    </row>
    <row r="153" spans="4:24" hidden="1" outlineLevel="1">
      <c r="D153" s="255" t="s">
        <v>246</v>
      </c>
      <c r="E153" s="255" t="s">
        <v>54</v>
      </c>
      <c r="F153" s="255" t="s">
        <v>608</v>
      </c>
      <c r="H153" s="255" t="s">
        <v>609</v>
      </c>
      <c r="I153" s="255" t="s">
        <v>573</v>
      </c>
      <c r="J153" s="255" t="s">
        <v>126</v>
      </c>
      <c r="L153" s="262">
        <v>10000</v>
      </c>
      <c r="M153" s="262">
        <v>30000</v>
      </c>
      <c r="N153" s="262">
        <v>25000</v>
      </c>
      <c r="O153" s="262">
        <v>47500</v>
      </c>
      <c r="P153" s="262">
        <v>25000</v>
      </c>
      <c r="Q153" s="262">
        <v>20000</v>
      </c>
      <c r="R153" s="262">
        <v>20000</v>
      </c>
      <c r="S153" s="262">
        <v>20000</v>
      </c>
      <c r="T153" s="262">
        <v>15000</v>
      </c>
      <c r="U153" s="262">
        <v>15000</v>
      </c>
      <c r="V153" s="262">
        <v>15000</v>
      </c>
      <c r="W153" s="262">
        <v>10000</v>
      </c>
      <c r="X153" s="262"/>
    </row>
    <row r="154" spans="4:24" hidden="1" outlineLevel="1">
      <c r="D154" s="255" t="s">
        <v>246</v>
      </c>
      <c r="E154" s="255" t="s">
        <v>54</v>
      </c>
      <c r="F154" s="255" t="s">
        <v>610</v>
      </c>
      <c r="H154" s="255" t="s">
        <v>609</v>
      </c>
      <c r="I154" s="255" t="s">
        <v>3422</v>
      </c>
      <c r="J154" s="255" t="s">
        <v>126</v>
      </c>
      <c r="L154" s="262">
        <v>0</v>
      </c>
      <c r="M154" s="262">
        <v>0</v>
      </c>
      <c r="N154" s="262">
        <v>0</v>
      </c>
      <c r="O154" s="262">
        <v>0</v>
      </c>
      <c r="P154" s="262">
        <v>0</v>
      </c>
      <c r="Q154" s="262">
        <v>0</v>
      </c>
      <c r="R154" s="262">
        <v>0</v>
      </c>
      <c r="S154" s="262">
        <v>0</v>
      </c>
      <c r="T154" s="262">
        <v>0</v>
      </c>
      <c r="U154" s="262">
        <v>0</v>
      </c>
      <c r="V154" s="262">
        <v>0</v>
      </c>
      <c r="W154" s="262">
        <v>0</v>
      </c>
      <c r="X154" s="262"/>
    </row>
    <row r="155" spans="4:24" hidden="1" outlineLevel="1">
      <c r="D155" s="255" t="s">
        <v>1059</v>
      </c>
      <c r="E155" s="255" t="s">
        <v>55</v>
      </c>
      <c r="F155" s="255" t="s">
        <v>608</v>
      </c>
      <c r="H155" s="255" t="s">
        <v>609</v>
      </c>
      <c r="I155" s="255" t="s">
        <v>1060</v>
      </c>
      <c r="J155" s="255" t="s">
        <v>558</v>
      </c>
      <c r="L155" s="262">
        <v>0</v>
      </c>
      <c r="M155" s="262">
        <v>0</v>
      </c>
      <c r="N155" s="262">
        <v>0</v>
      </c>
      <c r="O155" s="262">
        <v>0</v>
      </c>
      <c r="P155" s="262">
        <v>0</v>
      </c>
      <c r="Q155" s="262">
        <v>0</v>
      </c>
      <c r="R155" s="262">
        <v>0</v>
      </c>
      <c r="S155" s="262">
        <v>0</v>
      </c>
      <c r="T155" s="262">
        <v>0</v>
      </c>
      <c r="U155" s="262">
        <v>0</v>
      </c>
      <c r="V155" s="262">
        <v>0</v>
      </c>
      <c r="W155" s="262">
        <v>0</v>
      </c>
      <c r="X155" s="262"/>
    </row>
    <row r="156" spans="4:24" hidden="1" outlineLevel="1">
      <c r="D156" s="255" t="s">
        <v>631</v>
      </c>
      <c r="E156" s="255" t="s">
        <v>56</v>
      </c>
      <c r="F156" s="255" t="s">
        <v>608</v>
      </c>
      <c r="H156" s="255" t="s">
        <v>609</v>
      </c>
      <c r="I156" s="255" t="s">
        <v>1061</v>
      </c>
      <c r="J156" s="255" t="s">
        <v>125</v>
      </c>
      <c r="L156" s="262">
        <v>0</v>
      </c>
      <c r="M156" s="262">
        <v>0</v>
      </c>
      <c r="N156" s="262">
        <v>0</v>
      </c>
      <c r="O156" s="262">
        <v>0</v>
      </c>
      <c r="P156" s="262">
        <v>0</v>
      </c>
      <c r="Q156" s="262">
        <v>0</v>
      </c>
      <c r="R156" s="262">
        <v>0</v>
      </c>
      <c r="S156" s="262">
        <v>0</v>
      </c>
      <c r="T156" s="262">
        <v>0</v>
      </c>
      <c r="U156" s="262">
        <v>0</v>
      </c>
      <c r="V156" s="262">
        <v>0</v>
      </c>
      <c r="W156" s="262">
        <v>0</v>
      </c>
      <c r="X156" s="262"/>
    </row>
    <row r="157" spans="4:24" hidden="1" outlineLevel="1">
      <c r="D157" s="255" t="s">
        <v>3423</v>
      </c>
      <c r="E157" s="255" t="s">
        <v>55</v>
      </c>
      <c r="F157" s="255" t="s">
        <v>608</v>
      </c>
      <c r="H157" s="255" t="s">
        <v>609</v>
      </c>
      <c r="I157" s="255" t="s">
        <v>783</v>
      </c>
      <c r="J157" s="255" t="s">
        <v>127</v>
      </c>
      <c r="L157" s="262">
        <v>0</v>
      </c>
      <c r="M157" s="262">
        <v>0</v>
      </c>
      <c r="N157" s="262">
        <v>0</v>
      </c>
      <c r="O157" s="262">
        <v>0</v>
      </c>
      <c r="P157" s="262">
        <v>0</v>
      </c>
      <c r="Q157" s="262">
        <v>0</v>
      </c>
      <c r="R157" s="262">
        <v>0</v>
      </c>
      <c r="S157" s="262">
        <v>0</v>
      </c>
      <c r="T157" s="262">
        <v>0</v>
      </c>
      <c r="U157" s="262">
        <v>0</v>
      </c>
      <c r="V157" s="262">
        <v>0</v>
      </c>
      <c r="W157" s="262">
        <v>0</v>
      </c>
      <c r="X157" s="262"/>
    </row>
    <row r="158" spans="4:24" hidden="1" outlineLevel="1">
      <c r="D158" s="255" t="s">
        <v>1062</v>
      </c>
      <c r="E158" s="255" t="s">
        <v>55</v>
      </c>
      <c r="F158" s="255" t="s">
        <v>608</v>
      </c>
      <c r="H158" s="255" t="s">
        <v>609</v>
      </c>
      <c r="I158" s="255" t="s">
        <v>1063</v>
      </c>
      <c r="J158" s="255" t="s">
        <v>558</v>
      </c>
      <c r="L158" s="262">
        <v>0</v>
      </c>
      <c r="M158" s="262">
        <v>0</v>
      </c>
      <c r="N158" s="262">
        <v>0</v>
      </c>
      <c r="O158" s="262">
        <v>0</v>
      </c>
      <c r="P158" s="262">
        <v>0</v>
      </c>
      <c r="Q158" s="262">
        <v>0</v>
      </c>
      <c r="R158" s="262">
        <v>0</v>
      </c>
      <c r="S158" s="262">
        <v>0</v>
      </c>
      <c r="T158" s="262">
        <v>0</v>
      </c>
      <c r="U158" s="262">
        <v>0</v>
      </c>
      <c r="V158" s="262">
        <v>0</v>
      </c>
      <c r="W158" s="262">
        <v>0</v>
      </c>
      <c r="X158" s="262"/>
    </row>
    <row r="159" spans="4:24" hidden="1" outlineLevel="1">
      <c r="D159" s="255" t="s">
        <v>1064</v>
      </c>
      <c r="E159" s="255" t="s">
        <v>55</v>
      </c>
      <c r="F159" s="255" t="s">
        <v>608</v>
      </c>
      <c r="H159" s="255" t="s">
        <v>609</v>
      </c>
      <c r="I159" s="255" t="s">
        <v>1065</v>
      </c>
      <c r="J159" s="255" t="s">
        <v>558</v>
      </c>
      <c r="L159" s="262">
        <v>0</v>
      </c>
      <c r="M159" s="262">
        <v>0</v>
      </c>
      <c r="N159" s="262">
        <v>0</v>
      </c>
      <c r="O159" s="262">
        <v>0</v>
      </c>
      <c r="P159" s="262">
        <v>0</v>
      </c>
      <c r="Q159" s="262">
        <v>0</v>
      </c>
      <c r="R159" s="262">
        <v>0</v>
      </c>
      <c r="S159" s="262">
        <v>0</v>
      </c>
      <c r="T159" s="262">
        <v>0</v>
      </c>
      <c r="U159" s="262">
        <v>0</v>
      </c>
      <c r="V159" s="262">
        <v>0</v>
      </c>
      <c r="W159" s="262">
        <v>0</v>
      </c>
      <c r="X159" s="262"/>
    </row>
    <row r="160" spans="4:24" hidden="1" outlineLevel="1">
      <c r="D160" s="255" t="s">
        <v>632</v>
      </c>
      <c r="E160" s="255" t="s">
        <v>54</v>
      </c>
      <c r="F160" s="255" t="s">
        <v>608</v>
      </c>
      <c r="H160" s="255" t="s">
        <v>609</v>
      </c>
      <c r="I160" s="255" t="s">
        <v>784</v>
      </c>
      <c r="J160" s="255" t="s">
        <v>126</v>
      </c>
      <c r="L160" s="262">
        <v>0</v>
      </c>
      <c r="M160" s="262">
        <v>0</v>
      </c>
      <c r="N160" s="262">
        <v>0</v>
      </c>
      <c r="O160" s="262">
        <v>0</v>
      </c>
      <c r="P160" s="262">
        <v>0</v>
      </c>
      <c r="Q160" s="262">
        <v>0</v>
      </c>
      <c r="R160" s="262">
        <v>0</v>
      </c>
      <c r="S160" s="262">
        <v>0</v>
      </c>
      <c r="T160" s="262">
        <v>0</v>
      </c>
      <c r="U160" s="262">
        <v>0</v>
      </c>
      <c r="V160" s="262">
        <v>0</v>
      </c>
      <c r="W160" s="262">
        <v>0</v>
      </c>
      <c r="X160" s="262"/>
    </row>
    <row r="161" spans="4:24" hidden="1" outlineLevel="1">
      <c r="D161" s="255" t="s">
        <v>3424</v>
      </c>
      <c r="E161" s="255" t="s">
        <v>2234</v>
      </c>
      <c r="F161" s="255" t="s">
        <v>608</v>
      </c>
      <c r="H161" s="255" t="s">
        <v>609</v>
      </c>
      <c r="I161" s="255" t="s">
        <v>3425</v>
      </c>
      <c r="J161" s="255" t="s">
        <v>1029</v>
      </c>
      <c r="L161" s="262"/>
      <c r="M161" s="262">
        <v>0</v>
      </c>
      <c r="N161" s="262">
        <v>0</v>
      </c>
      <c r="O161" s="262">
        <v>0</v>
      </c>
      <c r="P161" s="262">
        <v>0</v>
      </c>
      <c r="Q161" s="262">
        <v>0</v>
      </c>
      <c r="R161" s="262">
        <v>0</v>
      </c>
      <c r="S161" s="262">
        <v>0</v>
      </c>
      <c r="T161" s="262">
        <v>0</v>
      </c>
      <c r="U161" s="262">
        <v>0</v>
      </c>
      <c r="V161" s="262">
        <v>0</v>
      </c>
      <c r="W161" s="262">
        <v>0</v>
      </c>
      <c r="X161" s="262"/>
    </row>
    <row r="162" spans="4:24" hidden="1" outlineLevel="1">
      <c r="D162" s="255" t="s">
        <v>3424</v>
      </c>
      <c r="E162" s="255" t="s">
        <v>2234</v>
      </c>
      <c r="F162" s="255" t="s">
        <v>610</v>
      </c>
      <c r="H162" s="255" t="s">
        <v>609</v>
      </c>
      <c r="I162" s="255" t="s">
        <v>3426</v>
      </c>
      <c r="J162" s="255" t="s">
        <v>1029</v>
      </c>
      <c r="L162" s="262"/>
      <c r="M162" s="262">
        <v>0</v>
      </c>
      <c r="N162" s="262">
        <v>0</v>
      </c>
      <c r="O162" s="262">
        <v>0</v>
      </c>
      <c r="P162" s="262">
        <v>0</v>
      </c>
      <c r="Q162" s="262">
        <v>0</v>
      </c>
      <c r="R162" s="262">
        <v>0</v>
      </c>
      <c r="S162" s="262">
        <v>0</v>
      </c>
      <c r="T162" s="262">
        <v>0</v>
      </c>
      <c r="U162" s="262">
        <v>0</v>
      </c>
      <c r="V162" s="262">
        <v>0</v>
      </c>
      <c r="W162" s="262">
        <v>0</v>
      </c>
      <c r="X162" s="262"/>
    </row>
    <row r="163" spans="4:24" hidden="1" outlineLevel="1">
      <c r="D163" s="255" t="s">
        <v>3427</v>
      </c>
      <c r="E163" s="255" t="s">
        <v>2234</v>
      </c>
      <c r="F163" s="255" t="s">
        <v>608</v>
      </c>
      <c r="H163" s="255" t="s">
        <v>609</v>
      </c>
      <c r="I163" s="255" t="s">
        <v>3428</v>
      </c>
      <c r="J163" s="255" t="s">
        <v>1029</v>
      </c>
      <c r="L163" s="262"/>
      <c r="M163" s="262">
        <v>0</v>
      </c>
      <c r="N163" s="262">
        <v>0</v>
      </c>
      <c r="O163" s="262">
        <v>0</v>
      </c>
      <c r="P163" s="262">
        <v>0</v>
      </c>
      <c r="Q163" s="262">
        <v>0</v>
      </c>
      <c r="R163" s="262">
        <v>0</v>
      </c>
      <c r="S163" s="262">
        <v>0</v>
      </c>
      <c r="T163" s="262">
        <v>0</v>
      </c>
      <c r="U163" s="262">
        <v>0</v>
      </c>
      <c r="V163" s="262">
        <v>0</v>
      </c>
      <c r="W163" s="262">
        <v>0</v>
      </c>
      <c r="X163" s="262"/>
    </row>
    <row r="164" spans="4:24" hidden="1" outlineLevel="1">
      <c r="D164" s="255" t="s">
        <v>3427</v>
      </c>
      <c r="E164" s="255" t="s">
        <v>2234</v>
      </c>
      <c r="F164" s="255" t="s">
        <v>610</v>
      </c>
      <c r="H164" s="255" t="s">
        <v>609</v>
      </c>
      <c r="I164" s="255" t="s">
        <v>3429</v>
      </c>
      <c r="J164" s="255" t="s">
        <v>1029</v>
      </c>
      <c r="L164" s="262"/>
      <c r="M164" s="262">
        <v>0</v>
      </c>
      <c r="N164" s="262">
        <v>0</v>
      </c>
      <c r="O164" s="262">
        <v>0</v>
      </c>
      <c r="P164" s="262">
        <v>0</v>
      </c>
      <c r="Q164" s="262">
        <v>0</v>
      </c>
      <c r="R164" s="262">
        <v>0</v>
      </c>
      <c r="S164" s="262">
        <v>0</v>
      </c>
      <c r="T164" s="262">
        <v>0</v>
      </c>
      <c r="U164" s="262">
        <v>0</v>
      </c>
      <c r="V164" s="262">
        <v>0</v>
      </c>
      <c r="W164" s="262">
        <v>0</v>
      </c>
      <c r="X164" s="262"/>
    </row>
    <row r="165" spans="4:24" hidden="1" outlineLevel="1">
      <c r="D165" s="255" t="s">
        <v>633</v>
      </c>
      <c r="E165" s="255" t="s">
        <v>55</v>
      </c>
      <c r="F165" s="255" t="s">
        <v>608</v>
      </c>
      <c r="H165" s="255" t="s">
        <v>609</v>
      </c>
      <c r="I165" s="255" t="s">
        <v>785</v>
      </c>
      <c r="J165" s="255" t="s">
        <v>561</v>
      </c>
      <c r="L165" s="262">
        <v>0</v>
      </c>
      <c r="M165" s="262">
        <v>0</v>
      </c>
      <c r="N165" s="262">
        <v>0</v>
      </c>
      <c r="O165" s="262">
        <v>0</v>
      </c>
      <c r="P165" s="262">
        <v>0</v>
      </c>
      <c r="Q165" s="262">
        <v>0</v>
      </c>
      <c r="R165" s="262">
        <v>0</v>
      </c>
      <c r="S165" s="262">
        <v>0</v>
      </c>
      <c r="T165" s="262">
        <v>0</v>
      </c>
      <c r="U165" s="262">
        <v>0</v>
      </c>
      <c r="V165" s="262">
        <v>0</v>
      </c>
      <c r="W165" s="262">
        <v>0</v>
      </c>
      <c r="X165" s="262"/>
    </row>
    <row r="166" spans="4:24" hidden="1" outlineLevel="1">
      <c r="D166" s="255" t="s">
        <v>1890</v>
      </c>
      <c r="E166" s="255" t="s">
        <v>54</v>
      </c>
      <c r="F166" s="255" t="s">
        <v>608</v>
      </c>
      <c r="H166" s="255" t="s">
        <v>609</v>
      </c>
      <c r="I166" s="255" t="s">
        <v>786</v>
      </c>
      <c r="J166" s="255" t="s">
        <v>126</v>
      </c>
      <c r="L166" s="262">
        <v>7000</v>
      </c>
      <c r="M166" s="262">
        <v>23500</v>
      </c>
      <c r="N166" s="262">
        <v>15250</v>
      </c>
      <c r="O166" s="262">
        <v>22750</v>
      </c>
      <c r="P166" s="262">
        <v>28750</v>
      </c>
      <c r="Q166" s="262">
        <v>4000</v>
      </c>
      <c r="R166" s="262">
        <v>4000</v>
      </c>
      <c r="S166" s="262">
        <v>4000</v>
      </c>
      <c r="T166" s="262">
        <v>4000</v>
      </c>
      <c r="U166" s="262">
        <v>4000</v>
      </c>
      <c r="V166" s="262">
        <v>4000</v>
      </c>
      <c r="W166" s="262">
        <v>4000</v>
      </c>
      <c r="X166" s="262"/>
    </row>
    <row r="167" spans="4:24" hidden="1" outlineLevel="1">
      <c r="D167" s="255" t="s">
        <v>1890</v>
      </c>
      <c r="E167" s="255" t="s">
        <v>54</v>
      </c>
      <c r="F167" s="255" t="s">
        <v>610</v>
      </c>
      <c r="H167" s="255" t="s">
        <v>609</v>
      </c>
      <c r="I167" s="255" t="s">
        <v>3430</v>
      </c>
      <c r="J167" s="255" t="s">
        <v>126</v>
      </c>
      <c r="L167" s="262">
        <v>0</v>
      </c>
      <c r="M167" s="262">
        <v>0</v>
      </c>
      <c r="N167" s="262">
        <v>0</v>
      </c>
      <c r="O167" s="262">
        <v>0</v>
      </c>
      <c r="P167" s="262">
        <v>0</v>
      </c>
      <c r="Q167" s="262">
        <v>0</v>
      </c>
      <c r="R167" s="262">
        <v>0</v>
      </c>
      <c r="S167" s="262">
        <v>0</v>
      </c>
      <c r="T167" s="262">
        <v>0</v>
      </c>
      <c r="U167" s="262">
        <v>0</v>
      </c>
      <c r="V167" s="262">
        <v>0</v>
      </c>
      <c r="W167" s="262">
        <v>0</v>
      </c>
      <c r="X167" s="262"/>
    </row>
    <row r="168" spans="4:24" hidden="1" outlineLevel="1">
      <c r="D168" s="255" t="s">
        <v>3431</v>
      </c>
      <c r="E168" s="255" t="s">
        <v>55</v>
      </c>
      <c r="F168" s="255" t="s">
        <v>608</v>
      </c>
      <c r="H168" s="255" t="s">
        <v>609</v>
      </c>
      <c r="I168" s="255" t="s">
        <v>1066</v>
      </c>
      <c r="J168" s="255" t="s">
        <v>558</v>
      </c>
      <c r="L168" s="262">
        <v>0</v>
      </c>
      <c r="M168" s="262">
        <v>0</v>
      </c>
      <c r="N168" s="262">
        <v>0</v>
      </c>
      <c r="O168" s="262">
        <v>0</v>
      </c>
      <c r="P168" s="262">
        <v>0</v>
      </c>
      <c r="Q168" s="262">
        <v>0</v>
      </c>
      <c r="R168" s="262">
        <v>0</v>
      </c>
      <c r="S168" s="262">
        <v>0</v>
      </c>
      <c r="T168" s="262">
        <v>0</v>
      </c>
      <c r="U168" s="262">
        <v>0</v>
      </c>
      <c r="V168" s="262">
        <v>0</v>
      </c>
      <c r="W168" s="262">
        <v>0</v>
      </c>
      <c r="X168" s="262"/>
    </row>
    <row r="169" spans="4:24" hidden="1" outlineLevel="1">
      <c r="D169" s="255" t="s">
        <v>1067</v>
      </c>
      <c r="E169" s="255" t="s">
        <v>55</v>
      </c>
      <c r="F169" s="255" t="s">
        <v>608</v>
      </c>
      <c r="H169" s="255" t="s">
        <v>609</v>
      </c>
      <c r="I169" s="255" t="s">
        <v>1068</v>
      </c>
      <c r="J169" s="255" t="s">
        <v>1037</v>
      </c>
      <c r="L169" s="262">
        <v>0</v>
      </c>
      <c r="M169" s="262">
        <v>0</v>
      </c>
      <c r="N169" s="262">
        <v>0</v>
      </c>
      <c r="O169" s="262">
        <v>0</v>
      </c>
      <c r="P169" s="262">
        <v>0</v>
      </c>
      <c r="Q169" s="262">
        <v>0</v>
      </c>
      <c r="R169" s="262">
        <v>0</v>
      </c>
      <c r="S169" s="262">
        <v>0</v>
      </c>
      <c r="T169" s="262">
        <v>0</v>
      </c>
      <c r="U169" s="262">
        <v>0</v>
      </c>
      <c r="V169" s="262">
        <v>0</v>
      </c>
      <c r="W169" s="262">
        <v>0</v>
      </c>
      <c r="X169" s="262"/>
    </row>
    <row r="170" spans="4:24" hidden="1" outlineLevel="1">
      <c r="D170" s="255" t="s">
        <v>305</v>
      </c>
      <c r="E170" s="255" t="s">
        <v>54</v>
      </c>
      <c r="F170" s="255" t="s">
        <v>608</v>
      </c>
      <c r="H170" s="255" t="s">
        <v>609</v>
      </c>
      <c r="I170" s="255" t="s">
        <v>787</v>
      </c>
      <c r="J170" s="255" t="s">
        <v>126</v>
      </c>
      <c r="L170" s="262">
        <v>0</v>
      </c>
      <c r="M170" s="262">
        <v>0</v>
      </c>
      <c r="N170" s="262">
        <v>20000</v>
      </c>
      <c r="O170" s="262">
        <v>20000</v>
      </c>
      <c r="P170" s="262">
        <v>60000</v>
      </c>
      <c r="Q170" s="262">
        <v>0</v>
      </c>
      <c r="R170" s="262">
        <v>0</v>
      </c>
      <c r="S170" s="262">
        <v>0</v>
      </c>
      <c r="T170" s="262">
        <v>0</v>
      </c>
      <c r="U170" s="262">
        <v>0</v>
      </c>
      <c r="V170" s="262">
        <v>0</v>
      </c>
      <c r="W170" s="262">
        <v>0</v>
      </c>
      <c r="X170" s="262"/>
    </row>
    <row r="171" spans="4:24" hidden="1" outlineLevel="1">
      <c r="D171" s="255" t="s">
        <v>305</v>
      </c>
      <c r="E171" s="255" t="s">
        <v>54</v>
      </c>
      <c r="F171" s="255" t="s">
        <v>610</v>
      </c>
      <c r="H171" s="255" t="s">
        <v>609</v>
      </c>
      <c r="I171" s="255" t="s">
        <v>3432</v>
      </c>
      <c r="J171" s="255" t="s">
        <v>126</v>
      </c>
      <c r="L171" s="262">
        <v>0</v>
      </c>
      <c r="M171" s="262">
        <v>0</v>
      </c>
      <c r="N171" s="262">
        <v>0</v>
      </c>
      <c r="O171" s="262">
        <v>0</v>
      </c>
      <c r="P171" s="262">
        <v>0</v>
      </c>
      <c r="Q171" s="262">
        <v>0</v>
      </c>
      <c r="R171" s="262">
        <v>0</v>
      </c>
      <c r="S171" s="262">
        <v>0</v>
      </c>
      <c r="T171" s="262">
        <v>0</v>
      </c>
      <c r="U171" s="262">
        <v>0</v>
      </c>
      <c r="V171" s="262">
        <v>0</v>
      </c>
      <c r="W171" s="262">
        <v>0</v>
      </c>
      <c r="X171" s="262"/>
    </row>
    <row r="172" spans="4:24" hidden="1" outlineLevel="1">
      <c r="D172" s="255" t="s">
        <v>357</v>
      </c>
      <c r="E172" s="255" t="s">
        <v>54</v>
      </c>
      <c r="F172" s="255" t="s">
        <v>608</v>
      </c>
      <c r="H172" s="255" t="s">
        <v>609</v>
      </c>
      <c r="I172" s="255" t="s">
        <v>788</v>
      </c>
      <c r="J172" s="255" t="s">
        <v>126</v>
      </c>
      <c r="L172" s="262">
        <v>0</v>
      </c>
      <c r="M172" s="262">
        <v>0</v>
      </c>
      <c r="N172" s="262">
        <v>0</v>
      </c>
      <c r="O172" s="262">
        <v>0</v>
      </c>
      <c r="P172" s="262">
        <v>0</v>
      </c>
      <c r="Q172" s="262">
        <v>0</v>
      </c>
      <c r="R172" s="262">
        <v>0</v>
      </c>
      <c r="S172" s="262">
        <v>0</v>
      </c>
      <c r="T172" s="262">
        <v>2000</v>
      </c>
      <c r="U172" s="262">
        <v>2000</v>
      </c>
      <c r="V172" s="262">
        <v>2000</v>
      </c>
      <c r="W172" s="262">
        <v>0</v>
      </c>
      <c r="X172" s="262"/>
    </row>
    <row r="173" spans="4:24" hidden="1" outlineLevel="1">
      <c r="D173" s="255" t="s">
        <v>1913</v>
      </c>
      <c r="E173" s="255" t="s">
        <v>55</v>
      </c>
      <c r="F173" s="255" t="s">
        <v>608</v>
      </c>
      <c r="H173" s="255" t="s">
        <v>609</v>
      </c>
      <c r="I173" s="255" t="s">
        <v>715</v>
      </c>
      <c r="J173" s="255" t="s">
        <v>127</v>
      </c>
      <c r="L173" s="262">
        <v>0</v>
      </c>
      <c r="M173" s="262">
        <v>0</v>
      </c>
      <c r="N173" s="262">
        <v>0</v>
      </c>
      <c r="O173" s="262">
        <v>0</v>
      </c>
      <c r="P173" s="262">
        <v>0</v>
      </c>
      <c r="Q173" s="262">
        <v>0</v>
      </c>
      <c r="R173" s="262">
        <v>0</v>
      </c>
      <c r="S173" s="262">
        <v>0</v>
      </c>
      <c r="T173" s="262">
        <v>0</v>
      </c>
      <c r="U173" s="262">
        <v>0</v>
      </c>
      <c r="V173" s="262">
        <v>0</v>
      </c>
      <c r="W173" s="262">
        <v>0</v>
      </c>
      <c r="X173" s="262"/>
    </row>
    <row r="174" spans="4:24" hidden="1" outlineLevel="1">
      <c r="D174" s="255" t="s">
        <v>1069</v>
      </c>
      <c r="E174" s="255" t="s">
        <v>55</v>
      </c>
      <c r="F174" s="255" t="s">
        <v>608</v>
      </c>
      <c r="H174" s="255" t="s">
        <v>609</v>
      </c>
      <c r="I174" s="255" t="s">
        <v>1070</v>
      </c>
      <c r="J174" s="255" t="s">
        <v>558</v>
      </c>
      <c r="L174" s="262">
        <v>0</v>
      </c>
      <c r="M174" s="262">
        <v>0</v>
      </c>
      <c r="N174" s="262">
        <v>0</v>
      </c>
      <c r="O174" s="262">
        <v>0</v>
      </c>
      <c r="P174" s="262">
        <v>0</v>
      </c>
      <c r="Q174" s="262">
        <v>0</v>
      </c>
      <c r="R174" s="262">
        <v>0</v>
      </c>
      <c r="S174" s="262">
        <v>0</v>
      </c>
      <c r="T174" s="262">
        <v>0</v>
      </c>
      <c r="U174" s="262">
        <v>0</v>
      </c>
      <c r="V174" s="262">
        <v>0</v>
      </c>
      <c r="W174" s="262">
        <v>0</v>
      </c>
      <c r="X174" s="262"/>
    </row>
    <row r="175" spans="4:24" hidden="1" outlineLevel="1">
      <c r="D175" s="255" t="s">
        <v>1071</v>
      </c>
      <c r="E175" s="255" t="s">
        <v>55</v>
      </c>
      <c r="F175" s="255" t="s">
        <v>608</v>
      </c>
      <c r="H175" s="255" t="s">
        <v>609</v>
      </c>
      <c r="I175" s="255" t="s">
        <v>1072</v>
      </c>
      <c r="J175" s="255" t="s">
        <v>1037</v>
      </c>
      <c r="L175" s="262">
        <v>0</v>
      </c>
      <c r="M175" s="262">
        <v>0</v>
      </c>
      <c r="N175" s="262">
        <v>0</v>
      </c>
      <c r="O175" s="262">
        <v>0</v>
      </c>
      <c r="P175" s="262">
        <v>0</v>
      </c>
      <c r="Q175" s="262">
        <v>0</v>
      </c>
      <c r="R175" s="262">
        <v>0</v>
      </c>
      <c r="S175" s="262">
        <v>0</v>
      </c>
      <c r="T175" s="262">
        <v>0</v>
      </c>
      <c r="U175" s="262">
        <v>0</v>
      </c>
      <c r="V175" s="262">
        <v>0</v>
      </c>
      <c r="W175" s="262">
        <v>0</v>
      </c>
      <c r="X175" s="262"/>
    </row>
    <row r="176" spans="4:24" hidden="1" outlineLevel="1">
      <c r="D176" s="255" t="s">
        <v>1073</v>
      </c>
      <c r="E176" s="255" t="s">
        <v>55</v>
      </c>
      <c r="F176" s="255" t="s">
        <v>608</v>
      </c>
      <c r="H176" s="255" t="s">
        <v>609</v>
      </c>
      <c r="I176" s="255" t="s">
        <v>1074</v>
      </c>
      <c r="J176" s="255" t="s">
        <v>615</v>
      </c>
      <c r="L176" s="262">
        <v>0</v>
      </c>
      <c r="M176" s="262">
        <v>0</v>
      </c>
      <c r="N176" s="262">
        <v>0</v>
      </c>
      <c r="O176" s="262">
        <v>0</v>
      </c>
      <c r="P176" s="262">
        <v>0</v>
      </c>
      <c r="Q176" s="262">
        <v>0</v>
      </c>
      <c r="R176" s="262">
        <v>0</v>
      </c>
      <c r="S176" s="262">
        <v>0</v>
      </c>
      <c r="T176" s="262">
        <v>0</v>
      </c>
      <c r="U176" s="262">
        <v>0</v>
      </c>
      <c r="V176" s="262">
        <v>0</v>
      </c>
      <c r="W176" s="262">
        <v>0</v>
      </c>
      <c r="X176" s="262"/>
    </row>
    <row r="177" spans="4:24" hidden="1" outlineLevel="1">
      <c r="D177" s="255" t="s">
        <v>247</v>
      </c>
      <c r="E177" s="255" t="s">
        <v>54</v>
      </c>
      <c r="F177" s="255" t="s">
        <v>608</v>
      </c>
      <c r="H177" s="255" t="s">
        <v>609</v>
      </c>
      <c r="I177" s="255" t="s">
        <v>789</v>
      </c>
      <c r="J177" s="255" t="s">
        <v>126</v>
      </c>
      <c r="L177" s="262">
        <v>0</v>
      </c>
      <c r="M177" s="262">
        <v>0</v>
      </c>
      <c r="N177" s="262">
        <v>0</v>
      </c>
      <c r="O177" s="262">
        <v>4600</v>
      </c>
      <c r="P177" s="262">
        <v>0</v>
      </c>
      <c r="Q177" s="262">
        <v>0</v>
      </c>
      <c r="R177" s="262">
        <v>0</v>
      </c>
      <c r="S177" s="262">
        <v>0</v>
      </c>
      <c r="T177" s="262">
        <v>0</v>
      </c>
      <c r="U177" s="262">
        <v>0</v>
      </c>
      <c r="V177" s="262">
        <v>0</v>
      </c>
      <c r="W177" s="262">
        <v>0</v>
      </c>
      <c r="X177" s="262"/>
    </row>
    <row r="178" spans="4:24" hidden="1" outlineLevel="1">
      <c r="D178" s="255" t="s">
        <v>3260</v>
      </c>
      <c r="E178" s="255" t="s">
        <v>56</v>
      </c>
      <c r="F178" s="255" t="s">
        <v>608</v>
      </c>
      <c r="H178" s="255" t="s">
        <v>609</v>
      </c>
      <c r="I178" s="255" t="s">
        <v>3433</v>
      </c>
      <c r="J178" s="255" t="s">
        <v>125</v>
      </c>
      <c r="L178" s="262"/>
      <c r="M178" s="262"/>
      <c r="N178" s="262"/>
      <c r="O178" s="262"/>
      <c r="P178" s="262"/>
      <c r="Q178" s="262"/>
      <c r="R178" s="262"/>
      <c r="S178" s="262">
        <v>0</v>
      </c>
      <c r="T178" s="262">
        <v>0</v>
      </c>
      <c r="U178" s="262">
        <v>0</v>
      </c>
      <c r="V178" s="262">
        <v>0</v>
      </c>
      <c r="W178" s="262">
        <v>0</v>
      </c>
      <c r="X178" s="262"/>
    </row>
    <row r="179" spans="4:24" hidden="1" outlineLevel="1">
      <c r="D179" s="255" t="s">
        <v>3260</v>
      </c>
      <c r="E179" s="255" t="s">
        <v>56</v>
      </c>
      <c r="F179" s="255" t="s">
        <v>610</v>
      </c>
      <c r="H179" s="255" t="s">
        <v>609</v>
      </c>
      <c r="I179" s="255" t="s">
        <v>3434</v>
      </c>
      <c r="J179" s="255" t="s">
        <v>125</v>
      </c>
      <c r="L179" s="262"/>
      <c r="M179" s="262"/>
      <c r="N179" s="262"/>
      <c r="O179" s="262"/>
      <c r="P179" s="262"/>
      <c r="Q179" s="262"/>
      <c r="R179" s="262"/>
      <c r="S179" s="262">
        <v>0</v>
      </c>
      <c r="T179" s="262">
        <v>0</v>
      </c>
      <c r="U179" s="262">
        <v>0</v>
      </c>
      <c r="V179" s="262">
        <v>0</v>
      </c>
      <c r="W179" s="262">
        <v>0</v>
      </c>
      <c r="X179" s="262"/>
    </row>
    <row r="180" spans="4:24" hidden="1" outlineLevel="1">
      <c r="D180" s="255" t="s">
        <v>1075</v>
      </c>
      <c r="E180" s="255" t="s">
        <v>55</v>
      </c>
      <c r="F180" s="255" t="s">
        <v>608</v>
      </c>
      <c r="H180" s="255" t="s">
        <v>609</v>
      </c>
      <c r="I180" s="255" t="s">
        <v>1076</v>
      </c>
      <c r="J180" s="255" t="s">
        <v>1037</v>
      </c>
      <c r="L180" s="262">
        <v>0</v>
      </c>
      <c r="M180" s="262">
        <v>0</v>
      </c>
      <c r="N180" s="262">
        <v>0</v>
      </c>
      <c r="O180" s="262">
        <v>0</v>
      </c>
      <c r="P180" s="262">
        <v>0</v>
      </c>
      <c r="Q180" s="262">
        <v>0</v>
      </c>
      <c r="R180" s="262">
        <v>0</v>
      </c>
      <c r="S180" s="262">
        <v>0</v>
      </c>
      <c r="T180" s="262">
        <v>0</v>
      </c>
      <c r="U180" s="262">
        <v>0</v>
      </c>
      <c r="V180" s="262">
        <v>0</v>
      </c>
      <c r="W180" s="262">
        <v>0</v>
      </c>
      <c r="X180" s="262"/>
    </row>
    <row r="181" spans="4:24" hidden="1" outlineLevel="1">
      <c r="D181" s="255" t="s">
        <v>634</v>
      </c>
      <c r="E181" s="255" t="s">
        <v>56</v>
      </c>
      <c r="F181" s="255" t="s">
        <v>608</v>
      </c>
      <c r="H181" s="255" t="s">
        <v>609</v>
      </c>
      <c r="I181" s="255" t="s">
        <v>790</v>
      </c>
      <c r="J181" s="255" t="s">
        <v>125</v>
      </c>
      <c r="L181" s="262">
        <v>0</v>
      </c>
      <c r="M181" s="262">
        <v>0</v>
      </c>
      <c r="N181" s="262">
        <v>0</v>
      </c>
      <c r="O181" s="262">
        <v>0</v>
      </c>
      <c r="P181" s="262">
        <v>0</v>
      </c>
      <c r="Q181" s="262">
        <v>0</v>
      </c>
      <c r="R181" s="262">
        <v>0</v>
      </c>
      <c r="S181" s="262">
        <v>0</v>
      </c>
      <c r="T181" s="262">
        <v>0</v>
      </c>
      <c r="U181" s="262">
        <v>0</v>
      </c>
      <c r="V181" s="262">
        <v>0</v>
      </c>
      <c r="W181" s="262">
        <v>0</v>
      </c>
      <c r="X181" s="262"/>
    </row>
    <row r="182" spans="4:24" hidden="1" outlineLevel="1">
      <c r="D182" s="255" t="s">
        <v>306</v>
      </c>
      <c r="E182" s="255" t="s">
        <v>55</v>
      </c>
      <c r="F182" s="255" t="s">
        <v>608</v>
      </c>
      <c r="H182" s="255" t="s">
        <v>609</v>
      </c>
      <c r="I182" s="255" t="s">
        <v>791</v>
      </c>
      <c r="J182" s="255" t="s">
        <v>127</v>
      </c>
      <c r="L182" s="262">
        <v>0</v>
      </c>
      <c r="M182" s="262">
        <v>0</v>
      </c>
      <c r="N182" s="262">
        <v>0</v>
      </c>
      <c r="O182" s="262">
        <v>0</v>
      </c>
      <c r="P182" s="262">
        <v>0</v>
      </c>
      <c r="Q182" s="262">
        <v>0</v>
      </c>
      <c r="R182" s="262">
        <v>0</v>
      </c>
      <c r="S182" s="262">
        <v>0</v>
      </c>
      <c r="T182" s="262">
        <v>0</v>
      </c>
      <c r="U182" s="262">
        <v>0</v>
      </c>
      <c r="V182" s="262">
        <v>0</v>
      </c>
      <c r="W182" s="262">
        <v>0</v>
      </c>
      <c r="X182" s="262"/>
    </row>
    <row r="183" spans="4:24" hidden="1" outlineLevel="1">
      <c r="D183" s="255" t="s">
        <v>1077</v>
      </c>
      <c r="E183" s="255" t="s">
        <v>55</v>
      </c>
      <c r="F183" s="255" t="s">
        <v>608</v>
      </c>
      <c r="H183" s="255" t="s">
        <v>609</v>
      </c>
      <c r="I183" s="255" t="s">
        <v>1078</v>
      </c>
      <c r="J183" s="255" t="s">
        <v>615</v>
      </c>
      <c r="L183" s="262">
        <v>0</v>
      </c>
      <c r="M183" s="262">
        <v>0</v>
      </c>
      <c r="N183" s="262">
        <v>0</v>
      </c>
      <c r="O183" s="262">
        <v>0</v>
      </c>
      <c r="P183" s="262">
        <v>0</v>
      </c>
      <c r="Q183" s="262">
        <v>0</v>
      </c>
      <c r="R183" s="262">
        <v>0</v>
      </c>
      <c r="S183" s="262">
        <v>0</v>
      </c>
      <c r="T183" s="262">
        <v>0</v>
      </c>
      <c r="U183" s="262">
        <v>0</v>
      </c>
      <c r="V183" s="262">
        <v>0</v>
      </c>
      <c r="W183" s="262">
        <v>0</v>
      </c>
      <c r="X183" s="262"/>
    </row>
    <row r="184" spans="4:24" hidden="1" outlineLevel="1">
      <c r="D184" s="255" t="s">
        <v>1079</v>
      </c>
      <c r="E184" s="255" t="s">
        <v>55</v>
      </c>
      <c r="F184" s="255" t="s">
        <v>608</v>
      </c>
      <c r="H184" s="255" t="s">
        <v>609</v>
      </c>
      <c r="I184" s="255" t="s">
        <v>1080</v>
      </c>
      <c r="J184" s="255" t="s">
        <v>558</v>
      </c>
      <c r="L184" s="262">
        <v>0</v>
      </c>
      <c r="M184" s="262">
        <v>0</v>
      </c>
      <c r="N184" s="262">
        <v>0</v>
      </c>
      <c r="O184" s="262">
        <v>0</v>
      </c>
      <c r="P184" s="262">
        <v>0</v>
      </c>
      <c r="Q184" s="262">
        <v>0</v>
      </c>
      <c r="R184" s="262">
        <v>0</v>
      </c>
      <c r="S184" s="262">
        <v>0</v>
      </c>
      <c r="T184" s="262">
        <v>0</v>
      </c>
      <c r="U184" s="262">
        <v>0</v>
      </c>
      <c r="V184" s="262">
        <v>0</v>
      </c>
      <c r="W184" s="262">
        <v>0</v>
      </c>
      <c r="X184" s="262"/>
    </row>
    <row r="185" spans="4:24" hidden="1" outlineLevel="1">
      <c r="D185" s="255" t="s">
        <v>3435</v>
      </c>
      <c r="E185" s="255" t="s">
        <v>55</v>
      </c>
      <c r="F185" s="255" t="s">
        <v>608</v>
      </c>
      <c r="H185" s="255" t="s">
        <v>609</v>
      </c>
      <c r="I185" s="255" t="s">
        <v>792</v>
      </c>
      <c r="J185" s="255" t="s">
        <v>127</v>
      </c>
      <c r="L185" s="262">
        <v>0</v>
      </c>
      <c r="M185" s="262">
        <v>0</v>
      </c>
      <c r="N185" s="262">
        <v>0</v>
      </c>
      <c r="O185" s="262">
        <v>0</v>
      </c>
      <c r="P185" s="262">
        <v>0</v>
      </c>
      <c r="Q185" s="262">
        <v>0</v>
      </c>
      <c r="R185" s="262">
        <v>0</v>
      </c>
      <c r="S185" s="262">
        <v>0</v>
      </c>
      <c r="T185" s="262">
        <v>0</v>
      </c>
      <c r="U185" s="262">
        <v>0</v>
      </c>
      <c r="V185" s="262">
        <v>0</v>
      </c>
      <c r="W185" s="262">
        <v>0</v>
      </c>
      <c r="X185" s="262"/>
    </row>
    <row r="186" spans="4:24" hidden="1" outlineLevel="1">
      <c r="D186" s="255" t="s">
        <v>307</v>
      </c>
      <c r="E186" s="255" t="s">
        <v>54</v>
      </c>
      <c r="F186" s="255" t="s">
        <v>608</v>
      </c>
      <c r="H186" s="255" t="s">
        <v>609</v>
      </c>
      <c r="I186" s="255" t="s">
        <v>587</v>
      </c>
      <c r="J186" s="255" t="s">
        <v>126</v>
      </c>
      <c r="L186" s="262">
        <v>10305</v>
      </c>
      <c r="M186" s="262">
        <v>88305</v>
      </c>
      <c r="N186" s="262">
        <v>40000</v>
      </c>
      <c r="O186" s="262">
        <v>40050</v>
      </c>
      <c r="P186" s="262">
        <v>40000</v>
      </c>
      <c r="Q186" s="262">
        <v>80000</v>
      </c>
      <c r="R186" s="262">
        <v>80000</v>
      </c>
      <c r="S186" s="262">
        <v>80000</v>
      </c>
      <c r="T186" s="262">
        <v>80000</v>
      </c>
      <c r="U186" s="262">
        <v>80000</v>
      </c>
      <c r="V186" s="262">
        <v>80000</v>
      </c>
      <c r="W186" s="262">
        <v>80000</v>
      </c>
      <c r="X186" s="262"/>
    </row>
    <row r="187" spans="4:24" hidden="1" outlineLevel="1">
      <c r="D187" s="255" t="s">
        <v>307</v>
      </c>
      <c r="E187" s="255" t="s">
        <v>54</v>
      </c>
      <c r="F187" s="255" t="s">
        <v>610</v>
      </c>
      <c r="H187" s="255" t="s">
        <v>609</v>
      </c>
      <c r="I187" s="255" t="s">
        <v>3436</v>
      </c>
      <c r="J187" s="255" t="s">
        <v>126</v>
      </c>
      <c r="L187" s="262">
        <v>0</v>
      </c>
      <c r="M187" s="262">
        <v>0</v>
      </c>
      <c r="N187" s="262">
        <v>0</v>
      </c>
      <c r="O187" s="262">
        <v>0</v>
      </c>
      <c r="P187" s="262">
        <v>0</v>
      </c>
      <c r="Q187" s="262">
        <v>0</v>
      </c>
      <c r="R187" s="262">
        <v>0</v>
      </c>
      <c r="S187" s="262">
        <v>0</v>
      </c>
      <c r="T187" s="262">
        <v>0</v>
      </c>
      <c r="U187" s="262">
        <v>0</v>
      </c>
      <c r="V187" s="262">
        <v>0</v>
      </c>
      <c r="W187" s="262">
        <v>0</v>
      </c>
      <c r="X187" s="262"/>
    </row>
    <row r="188" spans="4:24" hidden="1" outlineLevel="1">
      <c r="D188" s="255" t="s">
        <v>1081</v>
      </c>
      <c r="E188" s="255" t="s">
        <v>55</v>
      </c>
      <c r="F188" s="255" t="s">
        <v>608</v>
      </c>
      <c r="H188" s="255" t="s">
        <v>609</v>
      </c>
      <c r="I188" s="255" t="s">
        <v>1082</v>
      </c>
      <c r="J188" s="255" t="s">
        <v>615</v>
      </c>
      <c r="L188" s="262">
        <v>0</v>
      </c>
      <c r="M188" s="262">
        <v>0</v>
      </c>
      <c r="N188" s="262">
        <v>0</v>
      </c>
      <c r="O188" s="262">
        <v>0</v>
      </c>
      <c r="P188" s="262">
        <v>0</v>
      </c>
      <c r="Q188" s="262">
        <v>0</v>
      </c>
      <c r="R188" s="262">
        <v>0</v>
      </c>
      <c r="S188" s="262">
        <v>0</v>
      </c>
      <c r="T188" s="262">
        <v>0</v>
      </c>
      <c r="U188" s="262">
        <v>0</v>
      </c>
      <c r="V188" s="262">
        <v>0</v>
      </c>
      <c r="W188" s="262">
        <v>0</v>
      </c>
      <c r="X188" s="262"/>
    </row>
    <row r="189" spans="4:24" hidden="1" outlineLevel="1">
      <c r="D189" s="255" t="s">
        <v>358</v>
      </c>
      <c r="E189" s="255" t="s">
        <v>55</v>
      </c>
      <c r="F189" s="255" t="s">
        <v>608</v>
      </c>
      <c r="H189" s="255" t="s">
        <v>609</v>
      </c>
      <c r="I189" s="255" t="s">
        <v>794</v>
      </c>
      <c r="J189" s="255" t="s">
        <v>625</v>
      </c>
      <c r="L189" s="262">
        <v>0</v>
      </c>
      <c r="M189" s="262">
        <v>0</v>
      </c>
      <c r="N189" s="262">
        <v>0</v>
      </c>
      <c r="O189" s="262">
        <v>0</v>
      </c>
      <c r="P189" s="262">
        <v>0</v>
      </c>
      <c r="Q189" s="262">
        <v>0</v>
      </c>
      <c r="R189" s="262">
        <v>0</v>
      </c>
      <c r="S189" s="262">
        <v>0</v>
      </c>
      <c r="T189" s="262">
        <v>0</v>
      </c>
      <c r="U189" s="262">
        <v>0</v>
      </c>
      <c r="V189" s="262">
        <v>0</v>
      </c>
      <c r="W189" s="262">
        <v>0</v>
      </c>
      <c r="X189" s="262"/>
    </row>
    <row r="190" spans="4:24" hidden="1" outlineLevel="1">
      <c r="D190" s="255" t="s">
        <v>795</v>
      </c>
      <c r="E190" s="255" t="s">
        <v>70</v>
      </c>
      <c r="F190" s="255" t="s">
        <v>608</v>
      </c>
      <c r="H190" s="255" t="s">
        <v>609</v>
      </c>
      <c r="I190" s="255" t="s">
        <v>578</v>
      </c>
      <c r="J190" s="255" t="s">
        <v>0</v>
      </c>
      <c r="L190" s="262">
        <v>0</v>
      </c>
      <c r="M190" s="262">
        <v>0</v>
      </c>
      <c r="N190" s="262">
        <v>0</v>
      </c>
      <c r="O190" s="262">
        <v>0</v>
      </c>
      <c r="P190" s="262">
        <v>0</v>
      </c>
      <c r="Q190" s="262">
        <v>0</v>
      </c>
      <c r="R190" s="262">
        <v>0</v>
      </c>
      <c r="S190" s="262">
        <v>0</v>
      </c>
      <c r="T190" s="262">
        <v>0</v>
      </c>
      <c r="U190" s="262">
        <v>0</v>
      </c>
      <c r="V190" s="262">
        <v>0</v>
      </c>
      <c r="W190" s="262">
        <v>0</v>
      </c>
      <c r="X190" s="262"/>
    </row>
    <row r="191" spans="4:24" hidden="1" outlineLevel="1">
      <c r="D191" s="255" t="s">
        <v>308</v>
      </c>
      <c r="E191" s="255" t="s">
        <v>55</v>
      </c>
      <c r="F191" s="255" t="s">
        <v>608</v>
      </c>
      <c r="H191" s="255" t="s">
        <v>609</v>
      </c>
      <c r="I191" s="255" t="s">
        <v>3437</v>
      </c>
      <c r="J191" s="255" t="s">
        <v>127</v>
      </c>
      <c r="L191" s="262"/>
      <c r="M191" s="262"/>
      <c r="N191" s="262"/>
      <c r="O191" s="262"/>
      <c r="P191" s="262"/>
      <c r="Q191" s="262"/>
      <c r="R191" s="262"/>
      <c r="S191" s="262"/>
      <c r="T191" s="262"/>
      <c r="U191" s="262"/>
      <c r="V191" s="262"/>
      <c r="W191" s="262">
        <v>0</v>
      </c>
      <c r="X191" s="262"/>
    </row>
    <row r="192" spans="4:24" hidden="1" outlineLevel="1">
      <c r="D192" s="255" t="s">
        <v>3438</v>
      </c>
      <c r="E192" s="255" t="s">
        <v>55</v>
      </c>
      <c r="F192" s="255" t="s">
        <v>608</v>
      </c>
      <c r="H192" s="255" t="s">
        <v>609</v>
      </c>
      <c r="I192" s="255" t="s">
        <v>796</v>
      </c>
      <c r="J192" s="255" t="s">
        <v>127</v>
      </c>
      <c r="L192" s="262">
        <v>0</v>
      </c>
      <c r="M192" s="262">
        <v>0</v>
      </c>
      <c r="N192" s="262">
        <v>0</v>
      </c>
      <c r="O192" s="262">
        <v>0</v>
      </c>
      <c r="P192" s="262">
        <v>0</v>
      </c>
      <c r="Q192" s="262">
        <v>0</v>
      </c>
      <c r="R192" s="262">
        <v>0</v>
      </c>
      <c r="S192" s="262">
        <v>0</v>
      </c>
      <c r="T192" s="262">
        <v>0</v>
      </c>
      <c r="U192" s="262">
        <v>0</v>
      </c>
      <c r="V192" s="262">
        <v>0</v>
      </c>
      <c r="W192" s="262">
        <v>0</v>
      </c>
      <c r="X192" s="262"/>
    </row>
    <row r="193" spans="4:24" hidden="1" outlineLevel="1">
      <c r="D193" s="255" t="s">
        <v>3438</v>
      </c>
      <c r="E193" s="255" t="s">
        <v>55</v>
      </c>
      <c r="F193" s="255" t="s">
        <v>610</v>
      </c>
      <c r="H193" s="255" t="s">
        <v>609</v>
      </c>
      <c r="I193" s="255" t="s">
        <v>3439</v>
      </c>
      <c r="J193" s="255" t="s">
        <v>127</v>
      </c>
      <c r="L193" s="262">
        <v>0</v>
      </c>
      <c r="M193" s="262">
        <v>0</v>
      </c>
      <c r="N193" s="262">
        <v>0</v>
      </c>
      <c r="O193" s="262">
        <v>0</v>
      </c>
      <c r="P193" s="262">
        <v>0</v>
      </c>
      <c r="Q193" s="262">
        <v>0</v>
      </c>
      <c r="R193" s="262">
        <v>0</v>
      </c>
      <c r="S193" s="262">
        <v>0</v>
      </c>
      <c r="T193" s="262">
        <v>0</v>
      </c>
      <c r="U193" s="262">
        <v>0</v>
      </c>
      <c r="V193" s="262">
        <v>0</v>
      </c>
      <c r="W193" s="262">
        <v>0</v>
      </c>
      <c r="X193" s="262"/>
    </row>
    <row r="194" spans="4:24" hidden="1" outlineLevel="1">
      <c r="D194" s="255" t="s">
        <v>636</v>
      </c>
      <c r="E194" s="255" t="s">
        <v>54</v>
      </c>
      <c r="F194" s="255" t="s">
        <v>608</v>
      </c>
      <c r="H194" s="255" t="s">
        <v>609</v>
      </c>
      <c r="I194" s="255" t="s">
        <v>797</v>
      </c>
      <c r="J194" s="255" t="s">
        <v>126</v>
      </c>
      <c r="L194" s="262">
        <v>45000</v>
      </c>
      <c r="M194" s="262">
        <v>45000</v>
      </c>
      <c r="N194" s="262">
        <v>56500</v>
      </c>
      <c r="O194" s="262">
        <v>163565</v>
      </c>
      <c r="P194" s="262">
        <v>98500</v>
      </c>
      <c r="Q194" s="262">
        <v>47500</v>
      </c>
      <c r="R194" s="262">
        <v>37500</v>
      </c>
      <c r="S194" s="262">
        <v>37500</v>
      </c>
      <c r="T194" s="262">
        <v>63000</v>
      </c>
      <c r="U194" s="262">
        <v>63000</v>
      </c>
      <c r="V194" s="262">
        <v>63000</v>
      </c>
      <c r="W194" s="262">
        <v>35000</v>
      </c>
      <c r="X194" s="262"/>
    </row>
    <row r="195" spans="4:24" hidden="1" outlineLevel="1">
      <c r="D195" s="255" t="s">
        <v>636</v>
      </c>
      <c r="E195" s="255" t="s">
        <v>54</v>
      </c>
      <c r="F195" s="255" t="s">
        <v>610</v>
      </c>
      <c r="H195" s="255" t="s">
        <v>609</v>
      </c>
      <c r="I195" s="255" t="s">
        <v>3440</v>
      </c>
      <c r="J195" s="255" t="s">
        <v>126</v>
      </c>
      <c r="L195" s="262">
        <v>0</v>
      </c>
      <c r="M195" s="262">
        <v>0</v>
      </c>
      <c r="N195" s="262">
        <v>0</v>
      </c>
      <c r="O195" s="262">
        <v>0</v>
      </c>
      <c r="P195" s="262">
        <v>0</v>
      </c>
      <c r="Q195" s="262">
        <v>0</v>
      </c>
      <c r="R195" s="262">
        <v>0</v>
      </c>
      <c r="S195" s="262">
        <v>0</v>
      </c>
      <c r="T195" s="262">
        <v>0</v>
      </c>
      <c r="U195" s="262">
        <v>0</v>
      </c>
      <c r="V195" s="262">
        <v>0</v>
      </c>
      <c r="W195" s="262">
        <v>0</v>
      </c>
      <c r="X195" s="262"/>
    </row>
    <row r="196" spans="4:24" hidden="1" outlineLevel="1">
      <c r="D196" s="255" t="s">
        <v>1083</v>
      </c>
      <c r="E196" s="255" t="s">
        <v>55</v>
      </c>
      <c r="F196" s="255" t="s">
        <v>608</v>
      </c>
      <c r="H196" s="255" t="s">
        <v>609</v>
      </c>
      <c r="I196" s="255" t="s">
        <v>1084</v>
      </c>
      <c r="J196" s="255" t="s">
        <v>1037</v>
      </c>
      <c r="L196" s="262">
        <v>0</v>
      </c>
      <c r="M196" s="262">
        <v>0</v>
      </c>
      <c r="N196" s="262">
        <v>0</v>
      </c>
      <c r="O196" s="262">
        <v>0</v>
      </c>
      <c r="P196" s="262">
        <v>0</v>
      </c>
      <c r="Q196" s="262">
        <v>0</v>
      </c>
      <c r="R196" s="262">
        <v>0</v>
      </c>
      <c r="S196" s="262">
        <v>0</v>
      </c>
      <c r="T196" s="262">
        <v>0</v>
      </c>
      <c r="U196" s="262">
        <v>0</v>
      </c>
      <c r="V196" s="262">
        <v>0</v>
      </c>
      <c r="W196" s="262">
        <v>0</v>
      </c>
      <c r="X196" s="262"/>
    </row>
    <row r="197" spans="4:24" hidden="1" outlineLevel="1">
      <c r="D197" s="255" t="s">
        <v>2096</v>
      </c>
      <c r="E197" s="255" t="s">
        <v>54</v>
      </c>
      <c r="F197" s="255" t="s">
        <v>608</v>
      </c>
      <c r="H197" s="255" t="s">
        <v>609</v>
      </c>
      <c r="I197" s="255" t="s">
        <v>798</v>
      </c>
      <c r="J197" s="255" t="s">
        <v>126</v>
      </c>
      <c r="L197" s="262">
        <v>0</v>
      </c>
      <c r="M197" s="262">
        <v>0</v>
      </c>
      <c r="N197" s="262">
        <v>0</v>
      </c>
      <c r="O197" s="262">
        <v>0</v>
      </c>
      <c r="P197" s="262">
        <v>0</v>
      </c>
      <c r="Q197" s="262">
        <v>0</v>
      </c>
      <c r="R197" s="262">
        <v>0</v>
      </c>
      <c r="S197" s="262">
        <v>0</v>
      </c>
      <c r="T197" s="262">
        <v>0</v>
      </c>
      <c r="U197" s="262">
        <v>0</v>
      </c>
      <c r="V197" s="262">
        <v>0</v>
      </c>
      <c r="W197" s="262">
        <v>0</v>
      </c>
      <c r="X197" s="262"/>
    </row>
    <row r="198" spans="4:24" hidden="1" outlineLevel="1">
      <c r="D198" s="255" t="s">
        <v>2096</v>
      </c>
      <c r="E198" s="255" t="s">
        <v>54</v>
      </c>
      <c r="F198" s="255" t="s">
        <v>610</v>
      </c>
      <c r="H198" s="255" t="s">
        <v>609</v>
      </c>
      <c r="I198" s="255" t="s">
        <v>3441</v>
      </c>
      <c r="J198" s="255" t="s">
        <v>126</v>
      </c>
      <c r="L198" s="262">
        <v>0</v>
      </c>
      <c r="M198" s="262">
        <v>0</v>
      </c>
      <c r="N198" s="262">
        <v>0</v>
      </c>
      <c r="O198" s="262">
        <v>0</v>
      </c>
      <c r="P198" s="262">
        <v>0</v>
      </c>
      <c r="Q198" s="262">
        <v>0</v>
      </c>
      <c r="R198" s="262">
        <v>0</v>
      </c>
      <c r="S198" s="262">
        <v>0</v>
      </c>
      <c r="T198" s="262">
        <v>0</v>
      </c>
      <c r="U198" s="262">
        <v>0</v>
      </c>
      <c r="V198" s="262">
        <v>0</v>
      </c>
      <c r="W198" s="262">
        <v>0</v>
      </c>
      <c r="X198" s="262"/>
    </row>
    <row r="199" spans="4:24" hidden="1" outlineLevel="1">
      <c r="D199" s="255" t="s">
        <v>2369</v>
      </c>
      <c r="E199" s="255" t="s">
        <v>55</v>
      </c>
      <c r="F199" s="255" t="s">
        <v>608</v>
      </c>
      <c r="H199" s="255" t="s">
        <v>609</v>
      </c>
      <c r="I199" s="255" t="s">
        <v>799</v>
      </c>
      <c r="J199" s="255" t="s">
        <v>614</v>
      </c>
      <c r="L199" s="262">
        <v>0</v>
      </c>
      <c r="M199" s="262">
        <v>0</v>
      </c>
      <c r="N199" s="262">
        <v>0</v>
      </c>
      <c r="O199" s="262">
        <v>0</v>
      </c>
      <c r="P199" s="262">
        <v>0</v>
      </c>
      <c r="Q199" s="262">
        <v>0</v>
      </c>
      <c r="R199" s="262">
        <v>0</v>
      </c>
      <c r="S199" s="262">
        <v>0</v>
      </c>
      <c r="T199" s="262">
        <v>0</v>
      </c>
      <c r="U199" s="262">
        <v>0</v>
      </c>
      <c r="V199" s="262">
        <v>0</v>
      </c>
      <c r="W199" s="262">
        <v>0</v>
      </c>
      <c r="X199" s="262"/>
    </row>
    <row r="200" spans="4:24" hidden="1" outlineLevel="1">
      <c r="D200" s="255" t="s">
        <v>309</v>
      </c>
      <c r="E200" s="255" t="s">
        <v>55</v>
      </c>
      <c r="F200" s="255" t="s">
        <v>608</v>
      </c>
      <c r="H200" s="255" t="s">
        <v>609</v>
      </c>
      <c r="I200" s="255" t="s">
        <v>800</v>
      </c>
      <c r="J200" s="255" t="s">
        <v>127</v>
      </c>
      <c r="L200" s="262">
        <v>0</v>
      </c>
      <c r="M200" s="262">
        <v>0</v>
      </c>
      <c r="N200" s="262">
        <v>0</v>
      </c>
      <c r="O200" s="262">
        <v>0</v>
      </c>
      <c r="P200" s="262">
        <v>0</v>
      </c>
      <c r="Q200" s="262">
        <v>0</v>
      </c>
      <c r="R200" s="262">
        <v>0</v>
      </c>
      <c r="S200" s="262">
        <v>0</v>
      </c>
      <c r="T200" s="262">
        <v>0</v>
      </c>
      <c r="U200" s="262">
        <v>0</v>
      </c>
      <c r="V200" s="262">
        <v>0</v>
      </c>
      <c r="W200" s="262">
        <v>0</v>
      </c>
      <c r="X200" s="262"/>
    </row>
    <row r="201" spans="4:24" hidden="1" outlineLevel="1">
      <c r="D201" s="255" t="s">
        <v>309</v>
      </c>
      <c r="E201" s="255" t="s">
        <v>55</v>
      </c>
      <c r="F201" s="255" t="s">
        <v>610</v>
      </c>
      <c r="H201" s="255" t="s">
        <v>609</v>
      </c>
      <c r="I201" s="255" t="s">
        <v>3442</v>
      </c>
      <c r="J201" s="255" t="s">
        <v>127</v>
      </c>
      <c r="L201" s="262">
        <v>0</v>
      </c>
      <c r="M201" s="262">
        <v>0</v>
      </c>
      <c r="N201" s="262">
        <v>0</v>
      </c>
      <c r="O201" s="262">
        <v>0</v>
      </c>
      <c r="P201" s="262">
        <v>0</v>
      </c>
      <c r="Q201" s="262">
        <v>0</v>
      </c>
      <c r="R201" s="262">
        <v>0</v>
      </c>
      <c r="S201" s="262">
        <v>0</v>
      </c>
      <c r="T201" s="262">
        <v>0</v>
      </c>
      <c r="U201" s="262">
        <v>0</v>
      </c>
      <c r="V201" s="262">
        <v>0</v>
      </c>
      <c r="W201" s="262">
        <v>0</v>
      </c>
      <c r="X201" s="262"/>
    </row>
    <row r="202" spans="4:24" hidden="1" outlineLevel="1">
      <c r="D202" s="255" t="s">
        <v>359</v>
      </c>
      <c r="E202" s="255" t="s">
        <v>55</v>
      </c>
      <c r="F202" s="255" t="s">
        <v>608</v>
      </c>
      <c r="H202" s="255" t="s">
        <v>609</v>
      </c>
      <c r="I202" s="255" t="s">
        <v>801</v>
      </c>
      <c r="J202" s="255" t="s">
        <v>127</v>
      </c>
      <c r="L202" s="262">
        <v>0</v>
      </c>
      <c r="M202" s="262">
        <v>0</v>
      </c>
      <c r="N202" s="262">
        <v>0</v>
      </c>
      <c r="O202" s="262">
        <v>0</v>
      </c>
      <c r="P202" s="262">
        <v>0</v>
      </c>
      <c r="Q202" s="262">
        <v>0</v>
      </c>
      <c r="R202" s="262">
        <v>0</v>
      </c>
      <c r="S202" s="262">
        <v>0</v>
      </c>
      <c r="T202" s="262">
        <v>0</v>
      </c>
      <c r="U202" s="262">
        <v>0</v>
      </c>
      <c r="V202" s="262">
        <v>0</v>
      </c>
      <c r="W202" s="262">
        <v>0</v>
      </c>
      <c r="X202" s="262"/>
    </row>
    <row r="203" spans="4:24" hidden="1" outlineLevel="1">
      <c r="D203" s="255" t="s">
        <v>360</v>
      </c>
      <c r="E203" s="255" t="s">
        <v>55</v>
      </c>
      <c r="F203" s="255" t="s">
        <v>608</v>
      </c>
      <c r="H203" s="255" t="s">
        <v>609</v>
      </c>
      <c r="I203" s="255" t="s">
        <v>802</v>
      </c>
      <c r="J203" s="255" t="s">
        <v>127</v>
      </c>
      <c r="L203" s="262">
        <v>0</v>
      </c>
      <c r="M203" s="262">
        <v>0</v>
      </c>
      <c r="N203" s="262">
        <v>0</v>
      </c>
      <c r="O203" s="262">
        <v>0</v>
      </c>
      <c r="P203" s="262">
        <v>0</v>
      </c>
      <c r="Q203" s="262">
        <v>0</v>
      </c>
      <c r="R203" s="262">
        <v>0</v>
      </c>
      <c r="S203" s="262">
        <v>0</v>
      </c>
      <c r="T203" s="262">
        <v>0</v>
      </c>
      <c r="U203" s="262">
        <v>0</v>
      </c>
      <c r="V203" s="262">
        <v>0</v>
      </c>
      <c r="W203" s="262">
        <v>0</v>
      </c>
      <c r="X203" s="262"/>
    </row>
    <row r="204" spans="4:24" hidden="1" outlineLevel="1">
      <c r="D204" s="255" t="s">
        <v>360</v>
      </c>
      <c r="E204" s="255" t="s">
        <v>55</v>
      </c>
      <c r="F204" s="255" t="s">
        <v>610</v>
      </c>
      <c r="H204" s="255" t="s">
        <v>609</v>
      </c>
      <c r="I204" s="255" t="s">
        <v>3443</v>
      </c>
      <c r="J204" s="255" t="s">
        <v>127</v>
      </c>
      <c r="L204" s="262">
        <v>0</v>
      </c>
      <c r="M204" s="262">
        <v>0</v>
      </c>
      <c r="N204" s="262">
        <v>0</v>
      </c>
      <c r="O204" s="262">
        <v>0</v>
      </c>
      <c r="P204" s="262">
        <v>0</v>
      </c>
      <c r="Q204" s="262">
        <v>0</v>
      </c>
      <c r="R204" s="262">
        <v>0</v>
      </c>
      <c r="S204" s="262">
        <v>0</v>
      </c>
      <c r="T204" s="262">
        <v>0</v>
      </c>
      <c r="U204" s="262">
        <v>0</v>
      </c>
      <c r="V204" s="262">
        <v>0</v>
      </c>
      <c r="W204" s="262">
        <v>0</v>
      </c>
      <c r="X204" s="262"/>
    </row>
    <row r="205" spans="4:24" hidden="1" outlineLevel="1">
      <c r="D205" s="255" t="s">
        <v>310</v>
      </c>
      <c r="E205" s="255" t="s">
        <v>55</v>
      </c>
      <c r="F205" s="255" t="s">
        <v>608</v>
      </c>
      <c r="H205" s="255" t="s">
        <v>609</v>
      </c>
      <c r="I205" s="255" t="s">
        <v>803</v>
      </c>
      <c r="J205" s="255" t="s">
        <v>127</v>
      </c>
      <c r="L205" s="262">
        <v>0</v>
      </c>
      <c r="M205" s="262">
        <v>0</v>
      </c>
      <c r="N205" s="262">
        <v>0</v>
      </c>
      <c r="O205" s="262">
        <v>0</v>
      </c>
      <c r="P205" s="262">
        <v>0</v>
      </c>
      <c r="Q205" s="262">
        <v>0</v>
      </c>
      <c r="R205" s="262">
        <v>0</v>
      </c>
      <c r="S205" s="262">
        <v>0</v>
      </c>
      <c r="T205" s="262">
        <v>0</v>
      </c>
      <c r="U205" s="262">
        <v>0</v>
      </c>
      <c r="V205" s="262">
        <v>0</v>
      </c>
      <c r="W205" s="262">
        <v>0</v>
      </c>
      <c r="X205" s="262"/>
    </row>
    <row r="206" spans="4:24" hidden="1" outlineLevel="1">
      <c r="D206" s="255" t="s">
        <v>310</v>
      </c>
      <c r="E206" s="255" t="s">
        <v>55</v>
      </c>
      <c r="F206" s="255" t="s">
        <v>610</v>
      </c>
      <c r="H206" s="255" t="s">
        <v>609</v>
      </c>
      <c r="I206" s="255" t="s">
        <v>3444</v>
      </c>
      <c r="J206" s="255" t="s">
        <v>127</v>
      </c>
      <c r="L206" s="262">
        <v>0</v>
      </c>
      <c r="M206" s="262">
        <v>0</v>
      </c>
      <c r="N206" s="262">
        <v>0</v>
      </c>
      <c r="O206" s="262">
        <v>0</v>
      </c>
      <c r="P206" s="262">
        <v>0</v>
      </c>
      <c r="Q206" s="262">
        <v>0</v>
      </c>
      <c r="R206" s="262">
        <v>0</v>
      </c>
      <c r="S206" s="262">
        <v>0</v>
      </c>
      <c r="T206" s="262">
        <v>0</v>
      </c>
      <c r="U206" s="262">
        <v>0</v>
      </c>
      <c r="V206" s="262">
        <v>0</v>
      </c>
      <c r="W206" s="262">
        <v>0</v>
      </c>
      <c r="X206" s="262"/>
    </row>
    <row r="207" spans="4:24" hidden="1" outlineLevel="1">
      <c r="D207" s="255" t="s">
        <v>311</v>
      </c>
      <c r="E207" s="255" t="s">
        <v>55</v>
      </c>
      <c r="F207" s="255" t="s">
        <v>608</v>
      </c>
      <c r="H207" s="255" t="s">
        <v>609</v>
      </c>
      <c r="I207" s="255" t="s">
        <v>804</v>
      </c>
      <c r="J207" s="255" t="s">
        <v>127</v>
      </c>
      <c r="L207" s="262">
        <v>0</v>
      </c>
      <c r="M207" s="262">
        <v>0</v>
      </c>
      <c r="N207" s="262">
        <v>0</v>
      </c>
      <c r="O207" s="262">
        <v>0</v>
      </c>
      <c r="P207" s="262">
        <v>0</v>
      </c>
      <c r="Q207" s="262">
        <v>0</v>
      </c>
      <c r="R207" s="262">
        <v>0</v>
      </c>
      <c r="S207" s="262">
        <v>0</v>
      </c>
      <c r="T207" s="262">
        <v>0</v>
      </c>
      <c r="U207" s="262">
        <v>0</v>
      </c>
      <c r="V207" s="262">
        <v>0</v>
      </c>
      <c r="W207" s="262">
        <v>0</v>
      </c>
      <c r="X207" s="262"/>
    </row>
    <row r="208" spans="4:24" hidden="1" outlineLevel="1">
      <c r="D208" s="255" t="s">
        <v>311</v>
      </c>
      <c r="E208" s="255" t="s">
        <v>55</v>
      </c>
      <c r="F208" s="255" t="s">
        <v>610</v>
      </c>
      <c r="H208" s="255" t="s">
        <v>609</v>
      </c>
      <c r="I208" s="255" t="s">
        <v>3445</v>
      </c>
      <c r="J208" s="255" t="s">
        <v>127</v>
      </c>
      <c r="L208" s="262">
        <v>0</v>
      </c>
      <c r="M208" s="262">
        <v>0</v>
      </c>
      <c r="N208" s="262">
        <v>0</v>
      </c>
      <c r="O208" s="262">
        <v>0</v>
      </c>
      <c r="P208" s="262">
        <v>0</v>
      </c>
      <c r="Q208" s="262">
        <v>0</v>
      </c>
      <c r="R208" s="262">
        <v>0</v>
      </c>
      <c r="S208" s="262">
        <v>0</v>
      </c>
      <c r="T208" s="262">
        <v>0</v>
      </c>
      <c r="U208" s="262">
        <v>0</v>
      </c>
      <c r="V208" s="262">
        <v>0</v>
      </c>
      <c r="W208" s="262">
        <v>0</v>
      </c>
      <c r="X208" s="262"/>
    </row>
    <row r="209" spans="4:24" hidden="1" outlineLevel="1">
      <c r="D209" s="255" t="s">
        <v>1085</v>
      </c>
      <c r="E209" s="255" t="s">
        <v>55</v>
      </c>
      <c r="F209" s="255" t="s">
        <v>608</v>
      </c>
      <c r="H209" s="255" t="s">
        <v>609</v>
      </c>
      <c r="I209" s="255" t="s">
        <v>1086</v>
      </c>
      <c r="J209" s="255" t="s">
        <v>558</v>
      </c>
      <c r="L209" s="262">
        <v>0</v>
      </c>
      <c r="M209" s="262">
        <v>0</v>
      </c>
      <c r="N209" s="262">
        <v>0</v>
      </c>
      <c r="O209" s="262">
        <v>0</v>
      </c>
      <c r="P209" s="262">
        <v>0</v>
      </c>
      <c r="Q209" s="262">
        <v>0</v>
      </c>
      <c r="R209" s="262">
        <v>0</v>
      </c>
      <c r="S209" s="262">
        <v>0</v>
      </c>
      <c r="T209" s="262">
        <v>0</v>
      </c>
      <c r="U209" s="262">
        <v>0</v>
      </c>
      <c r="V209" s="262">
        <v>0</v>
      </c>
      <c r="W209" s="262">
        <v>0</v>
      </c>
      <c r="X209" s="262"/>
    </row>
    <row r="210" spans="4:24" hidden="1" outlineLevel="1">
      <c r="D210" s="255" t="s">
        <v>3446</v>
      </c>
      <c r="E210" s="255" t="s">
        <v>56</v>
      </c>
      <c r="F210" s="255" t="s">
        <v>608</v>
      </c>
      <c r="H210" s="255" t="s">
        <v>609</v>
      </c>
      <c r="I210" s="255" t="s">
        <v>1087</v>
      </c>
      <c r="J210" s="255" t="s">
        <v>125</v>
      </c>
      <c r="L210" s="262">
        <v>0</v>
      </c>
      <c r="M210" s="262">
        <v>0</v>
      </c>
      <c r="N210" s="262">
        <v>0</v>
      </c>
      <c r="O210" s="262">
        <v>0</v>
      </c>
      <c r="P210" s="262">
        <v>9000</v>
      </c>
      <c r="Q210" s="262">
        <v>0</v>
      </c>
      <c r="R210" s="262">
        <v>0</v>
      </c>
      <c r="S210" s="262">
        <v>0</v>
      </c>
      <c r="T210" s="262">
        <v>0</v>
      </c>
      <c r="U210" s="262">
        <v>0</v>
      </c>
      <c r="V210" s="262">
        <v>0</v>
      </c>
      <c r="W210" s="262">
        <v>0</v>
      </c>
      <c r="X210" s="262"/>
    </row>
    <row r="211" spans="4:24" hidden="1" outlineLevel="1">
      <c r="D211" s="255" t="s">
        <v>637</v>
      </c>
      <c r="E211" s="255" t="s">
        <v>55</v>
      </c>
      <c r="F211" s="255" t="s">
        <v>608</v>
      </c>
      <c r="H211" s="255" t="s">
        <v>609</v>
      </c>
      <c r="I211" s="255" t="s">
        <v>805</v>
      </c>
      <c r="J211" s="255" t="s">
        <v>561</v>
      </c>
      <c r="L211" s="262">
        <v>0</v>
      </c>
      <c r="M211" s="262">
        <v>0</v>
      </c>
      <c r="N211" s="262">
        <v>0</v>
      </c>
      <c r="O211" s="262">
        <v>0</v>
      </c>
      <c r="P211" s="262">
        <v>0</v>
      </c>
      <c r="Q211" s="262">
        <v>0</v>
      </c>
      <c r="R211" s="262">
        <v>0</v>
      </c>
      <c r="S211" s="262">
        <v>0</v>
      </c>
      <c r="T211" s="262">
        <v>0</v>
      </c>
      <c r="U211" s="262">
        <v>0</v>
      </c>
      <c r="V211" s="262">
        <v>0</v>
      </c>
      <c r="W211" s="262">
        <v>0</v>
      </c>
      <c r="X211" s="262"/>
    </row>
    <row r="212" spans="4:24" hidden="1" outlineLevel="1">
      <c r="D212" s="255" t="s">
        <v>2562</v>
      </c>
      <c r="E212" s="255" t="s">
        <v>2234</v>
      </c>
      <c r="F212" s="255" t="s">
        <v>608</v>
      </c>
      <c r="H212" s="255" t="s">
        <v>609</v>
      </c>
      <c r="I212" s="255" t="s">
        <v>1089</v>
      </c>
      <c r="J212" s="255" t="s">
        <v>1029</v>
      </c>
      <c r="L212" s="262">
        <v>0</v>
      </c>
      <c r="M212" s="262">
        <v>0</v>
      </c>
      <c r="N212" s="262">
        <v>0</v>
      </c>
      <c r="O212" s="262">
        <v>0</v>
      </c>
      <c r="P212" s="262">
        <v>0</v>
      </c>
      <c r="Q212" s="262">
        <v>0</v>
      </c>
      <c r="R212" s="262">
        <v>0</v>
      </c>
      <c r="S212" s="262">
        <v>0</v>
      </c>
      <c r="T212" s="262">
        <v>0</v>
      </c>
      <c r="U212" s="262">
        <v>0</v>
      </c>
      <c r="V212" s="262">
        <v>0</v>
      </c>
      <c r="W212" s="262">
        <v>0</v>
      </c>
      <c r="X212" s="262"/>
    </row>
    <row r="213" spans="4:24" hidden="1" outlineLevel="1">
      <c r="D213" s="255" t="s">
        <v>2562</v>
      </c>
      <c r="E213" s="255" t="s">
        <v>2234</v>
      </c>
      <c r="F213" s="255" t="s">
        <v>610</v>
      </c>
      <c r="H213" s="255" t="s">
        <v>609</v>
      </c>
      <c r="I213" s="255" t="s">
        <v>2370</v>
      </c>
      <c r="J213" s="255" t="s">
        <v>1029</v>
      </c>
      <c r="L213" s="262">
        <v>20</v>
      </c>
      <c r="M213" s="262">
        <v>20</v>
      </c>
      <c r="N213" s="262">
        <v>20</v>
      </c>
      <c r="O213" s="262">
        <v>0</v>
      </c>
      <c r="P213" s="262">
        <v>0</v>
      </c>
      <c r="Q213" s="262">
        <v>0</v>
      </c>
      <c r="R213" s="262">
        <v>0</v>
      </c>
      <c r="S213" s="262">
        <v>0</v>
      </c>
      <c r="T213" s="262">
        <v>0</v>
      </c>
      <c r="U213" s="262">
        <v>0</v>
      </c>
      <c r="V213" s="262">
        <v>0</v>
      </c>
      <c r="W213" s="262">
        <v>0</v>
      </c>
      <c r="X213" s="262"/>
    </row>
    <row r="214" spans="4:24" hidden="1" outlineLevel="1">
      <c r="D214" s="255" t="s">
        <v>2353</v>
      </c>
      <c r="E214" s="255" t="s">
        <v>2234</v>
      </c>
      <c r="F214" s="255" t="s">
        <v>608</v>
      </c>
      <c r="H214" s="255" t="s">
        <v>609</v>
      </c>
      <c r="I214" s="255" t="s">
        <v>2371</v>
      </c>
      <c r="J214" s="255" t="s">
        <v>1029</v>
      </c>
      <c r="L214" s="262">
        <v>0</v>
      </c>
      <c r="M214" s="262">
        <v>0</v>
      </c>
      <c r="N214" s="262">
        <v>0</v>
      </c>
      <c r="O214" s="262">
        <v>0</v>
      </c>
      <c r="P214" s="262">
        <v>0</v>
      </c>
      <c r="Q214" s="262">
        <v>0</v>
      </c>
      <c r="R214" s="262">
        <v>0</v>
      </c>
      <c r="S214" s="262">
        <v>0</v>
      </c>
      <c r="T214" s="262">
        <v>0</v>
      </c>
      <c r="U214" s="262">
        <v>0</v>
      </c>
      <c r="V214" s="262">
        <v>0</v>
      </c>
      <c r="W214" s="262">
        <v>0</v>
      </c>
      <c r="X214" s="262"/>
    </row>
    <row r="215" spans="4:24" hidden="1" outlineLevel="1">
      <c r="D215" s="255" t="s">
        <v>2353</v>
      </c>
      <c r="E215" s="255" t="s">
        <v>2234</v>
      </c>
      <c r="F215" s="255" t="s">
        <v>610</v>
      </c>
      <c r="H215" s="255" t="s">
        <v>609</v>
      </c>
      <c r="I215" s="255" t="s">
        <v>2372</v>
      </c>
      <c r="J215" s="255" t="s">
        <v>1029</v>
      </c>
      <c r="L215" s="262">
        <v>0</v>
      </c>
      <c r="M215" s="262">
        <v>0</v>
      </c>
      <c r="N215" s="262">
        <v>0</v>
      </c>
      <c r="O215" s="262">
        <v>0</v>
      </c>
      <c r="P215" s="262">
        <v>0</v>
      </c>
      <c r="Q215" s="262">
        <v>0</v>
      </c>
      <c r="R215" s="262">
        <v>0</v>
      </c>
      <c r="S215" s="262">
        <v>0</v>
      </c>
      <c r="T215" s="262">
        <v>0</v>
      </c>
      <c r="U215" s="262">
        <v>0</v>
      </c>
      <c r="V215" s="262">
        <v>0</v>
      </c>
      <c r="W215" s="262">
        <v>0</v>
      </c>
      <c r="X215" s="262"/>
    </row>
    <row r="216" spans="4:24" hidden="1" outlineLevel="1">
      <c r="D216" s="255" t="s">
        <v>1090</v>
      </c>
      <c r="E216" s="255" t="s">
        <v>55</v>
      </c>
      <c r="F216" s="255" t="s">
        <v>608</v>
      </c>
      <c r="H216" s="255" t="s">
        <v>609</v>
      </c>
      <c r="I216" s="255" t="s">
        <v>1091</v>
      </c>
      <c r="J216" s="255" t="s">
        <v>558</v>
      </c>
      <c r="L216" s="262">
        <v>0</v>
      </c>
      <c r="M216" s="262">
        <v>0</v>
      </c>
      <c r="N216" s="262">
        <v>0</v>
      </c>
      <c r="O216" s="262">
        <v>0</v>
      </c>
      <c r="P216" s="262">
        <v>0</v>
      </c>
      <c r="Q216" s="262">
        <v>0</v>
      </c>
      <c r="R216" s="262">
        <v>0</v>
      </c>
      <c r="S216" s="262">
        <v>0</v>
      </c>
      <c r="T216" s="262">
        <v>0</v>
      </c>
      <c r="U216" s="262">
        <v>0</v>
      </c>
      <c r="V216" s="262">
        <v>0</v>
      </c>
      <c r="W216" s="262">
        <v>0</v>
      </c>
      <c r="X216" s="262"/>
    </row>
    <row r="217" spans="4:24" hidden="1" outlineLevel="1">
      <c r="D217" s="255" t="s">
        <v>638</v>
      </c>
      <c r="E217" s="255" t="s">
        <v>55</v>
      </c>
      <c r="F217" s="255" t="s">
        <v>608</v>
      </c>
      <c r="H217" s="255" t="s">
        <v>609</v>
      </c>
      <c r="I217" s="255" t="s">
        <v>806</v>
      </c>
      <c r="J217" s="255" t="s">
        <v>123</v>
      </c>
      <c r="L217" s="262">
        <v>0</v>
      </c>
      <c r="M217" s="262">
        <v>0</v>
      </c>
      <c r="N217" s="262">
        <v>0</v>
      </c>
      <c r="O217" s="262">
        <v>0</v>
      </c>
      <c r="P217" s="262">
        <v>0</v>
      </c>
      <c r="Q217" s="262">
        <v>0</v>
      </c>
      <c r="R217" s="262">
        <v>0</v>
      </c>
      <c r="S217" s="262">
        <v>0</v>
      </c>
      <c r="T217" s="262">
        <v>0</v>
      </c>
      <c r="U217" s="262">
        <v>0</v>
      </c>
      <c r="V217" s="262">
        <v>0</v>
      </c>
      <c r="W217" s="262">
        <v>0</v>
      </c>
      <c r="X217" s="262"/>
    </row>
    <row r="218" spans="4:24" hidden="1" outlineLevel="1">
      <c r="D218" s="255" t="s">
        <v>3447</v>
      </c>
      <c r="E218" s="255" t="s">
        <v>55</v>
      </c>
      <c r="F218" s="255" t="s">
        <v>608</v>
      </c>
      <c r="H218" s="255" t="s">
        <v>609</v>
      </c>
      <c r="I218" s="255" t="s">
        <v>1092</v>
      </c>
      <c r="J218" s="255" t="s">
        <v>1037</v>
      </c>
      <c r="L218" s="262">
        <v>0</v>
      </c>
      <c r="M218" s="262">
        <v>0</v>
      </c>
      <c r="N218" s="262">
        <v>0</v>
      </c>
      <c r="O218" s="262">
        <v>0</v>
      </c>
      <c r="P218" s="262">
        <v>0</v>
      </c>
      <c r="Q218" s="262">
        <v>0</v>
      </c>
      <c r="R218" s="262">
        <v>0</v>
      </c>
      <c r="S218" s="262">
        <v>0</v>
      </c>
      <c r="T218" s="262">
        <v>0</v>
      </c>
      <c r="U218" s="262">
        <v>0</v>
      </c>
      <c r="V218" s="262">
        <v>0</v>
      </c>
      <c r="W218" s="262">
        <v>0</v>
      </c>
      <c r="X218" s="262"/>
    </row>
    <row r="219" spans="4:24" hidden="1" outlineLevel="1">
      <c r="D219" s="255" t="s">
        <v>639</v>
      </c>
      <c r="E219" s="255" t="s">
        <v>55</v>
      </c>
      <c r="F219" s="255" t="s">
        <v>608</v>
      </c>
      <c r="H219" s="255" t="s">
        <v>609</v>
      </c>
      <c r="I219" s="255" t="s">
        <v>807</v>
      </c>
      <c r="J219" s="255" t="s">
        <v>127</v>
      </c>
      <c r="L219" s="262">
        <v>0</v>
      </c>
      <c r="M219" s="262">
        <v>0</v>
      </c>
      <c r="N219" s="262">
        <v>0</v>
      </c>
      <c r="O219" s="262">
        <v>0</v>
      </c>
      <c r="P219" s="262">
        <v>0</v>
      </c>
      <c r="Q219" s="262">
        <v>0</v>
      </c>
      <c r="R219" s="262">
        <v>0</v>
      </c>
      <c r="S219" s="262">
        <v>0</v>
      </c>
      <c r="T219" s="262">
        <v>0</v>
      </c>
      <c r="U219" s="262">
        <v>0</v>
      </c>
      <c r="V219" s="262">
        <v>0</v>
      </c>
      <c r="W219" s="262">
        <v>0</v>
      </c>
      <c r="X219" s="262"/>
    </row>
    <row r="220" spans="4:24" hidden="1" outlineLevel="1">
      <c r="D220" s="255" t="s">
        <v>639</v>
      </c>
      <c r="E220" s="255" t="s">
        <v>55</v>
      </c>
      <c r="F220" s="255" t="s">
        <v>610</v>
      </c>
      <c r="H220" s="255" t="s">
        <v>609</v>
      </c>
      <c r="I220" s="255" t="s">
        <v>3448</v>
      </c>
      <c r="J220" s="255" t="s">
        <v>127</v>
      </c>
      <c r="L220" s="262">
        <v>0</v>
      </c>
      <c r="M220" s="262">
        <v>0</v>
      </c>
      <c r="N220" s="262">
        <v>0</v>
      </c>
      <c r="O220" s="262">
        <v>0</v>
      </c>
      <c r="P220" s="262">
        <v>0</v>
      </c>
      <c r="Q220" s="262">
        <v>0</v>
      </c>
      <c r="R220" s="262">
        <v>0</v>
      </c>
      <c r="S220" s="262">
        <v>0</v>
      </c>
      <c r="T220" s="262">
        <v>0</v>
      </c>
      <c r="U220" s="262">
        <v>0</v>
      </c>
      <c r="V220" s="262">
        <v>0</v>
      </c>
      <c r="W220" s="262">
        <v>0</v>
      </c>
      <c r="X220" s="262"/>
    </row>
    <row r="221" spans="4:24" hidden="1" outlineLevel="1">
      <c r="D221" s="255" t="s">
        <v>640</v>
      </c>
      <c r="E221" s="255" t="s">
        <v>55</v>
      </c>
      <c r="F221" s="255" t="s">
        <v>608</v>
      </c>
      <c r="H221" s="255" t="s">
        <v>609</v>
      </c>
      <c r="I221" s="255" t="s">
        <v>808</v>
      </c>
      <c r="J221" s="255" t="s">
        <v>561</v>
      </c>
      <c r="L221" s="262">
        <v>0</v>
      </c>
      <c r="M221" s="262">
        <v>0</v>
      </c>
      <c r="N221" s="262">
        <v>0</v>
      </c>
      <c r="O221" s="262">
        <v>0</v>
      </c>
      <c r="P221" s="262">
        <v>0</v>
      </c>
      <c r="Q221" s="262">
        <v>0</v>
      </c>
      <c r="R221" s="262">
        <v>0</v>
      </c>
      <c r="S221" s="262">
        <v>0</v>
      </c>
      <c r="T221" s="262">
        <v>0</v>
      </c>
      <c r="U221" s="262">
        <v>0</v>
      </c>
      <c r="V221" s="262">
        <v>0</v>
      </c>
      <c r="W221" s="262">
        <v>0</v>
      </c>
      <c r="X221" s="262"/>
    </row>
    <row r="222" spans="4:24" hidden="1" outlineLevel="1">
      <c r="D222" s="255" t="s">
        <v>248</v>
      </c>
      <c r="E222" s="255" t="s">
        <v>54</v>
      </c>
      <c r="F222" s="255" t="s">
        <v>608</v>
      </c>
      <c r="H222" s="255" t="s">
        <v>609</v>
      </c>
      <c r="I222" s="255" t="s">
        <v>809</v>
      </c>
      <c r="J222" s="255" t="s">
        <v>126</v>
      </c>
      <c r="L222" s="262">
        <v>0</v>
      </c>
      <c r="M222" s="262">
        <v>0</v>
      </c>
      <c r="N222" s="262">
        <v>0</v>
      </c>
      <c r="O222" s="262">
        <v>0</v>
      </c>
      <c r="P222" s="262">
        <v>0</v>
      </c>
      <c r="Q222" s="262">
        <v>0</v>
      </c>
      <c r="R222" s="262">
        <v>0</v>
      </c>
      <c r="S222" s="262">
        <v>0</v>
      </c>
      <c r="T222" s="262">
        <v>0</v>
      </c>
      <c r="U222" s="262">
        <v>0</v>
      </c>
      <c r="V222" s="262">
        <v>0</v>
      </c>
      <c r="W222" s="262">
        <v>0</v>
      </c>
      <c r="X222" s="262"/>
    </row>
    <row r="223" spans="4:24" hidden="1" outlineLevel="1">
      <c r="D223" s="255" t="s">
        <v>3449</v>
      </c>
      <c r="E223" s="255" t="s">
        <v>70</v>
      </c>
      <c r="F223" s="255" t="s">
        <v>608</v>
      </c>
      <c r="H223" s="255" t="s">
        <v>609</v>
      </c>
      <c r="I223" s="255" t="s">
        <v>3450</v>
      </c>
      <c r="J223" s="255" t="s">
        <v>0</v>
      </c>
      <c r="L223" s="262"/>
      <c r="M223" s="262"/>
      <c r="N223" s="262"/>
      <c r="O223" s="262"/>
      <c r="P223" s="262"/>
      <c r="Q223" s="262"/>
      <c r="R223" s="262"/>
      <c r="S223" s="262">
        <v>0</v>
      </c>
      <c r="T223" s="262">
        <v>0</v>
      </c>
      <c r="U223" s="262">
        <v>0</v>
      </c>
      <c r="V223" s="262">
        <v>0</v>
      </c>
      <c r="W223" s="262">
        <v>0</v>
      </c>
      <c r="X223" s="262"/>
    </row>
    <row r="224" spans="4:24" hidden="1" outlineLevel="1">
      <c r="D224" s="255" t="s">
        <v>3451</v>
      </c>
      <c r="E224" s="255" t="s">
        <v>70</v>
      </c>
      <c r="F224" s="255" t="s">
        <v>608</v>
      </c>
      <c r="H224" s="255" t="s">
        <v>609</v>
      </c>
      <c r="I224" s="255" t="s">
        <v>3452</v>
      </c>
      <c r="J224" s="255" t="s">
        <v>0</v>
      </c>
      <c r="L224" s="262"/>
      <c r="M224" s="262"/>
      <c r="N224" s="262">
        <v>0</v>
      </c>
      <c r="O224" s="262">
        <v>106000</v>
      </c>
      <c r="P224" s="262">
        <v>0</v>
      </c>
      <c r="Q224" s="262">
        <v>0</v>
      </c>
      <c r="R224" s="262">
        <v>0</v>
      </c>
      <c r="S224" s="262">
        <v>0</v>
      </c>
      <c r="T224" s="262">
        <v>0</v>
      </c>
      <c r="U224" s="262">
        <v>0</v>
      </c>
      <c r="V224" s="262">
        <v>0</v>
      </c>
      <c r="W224" s="262">
        <v>0</v>
      </c>
      <c r="X224" s="262"/>
    </row>
    <row r="225" spans="4:24" hidden="1" outlineLevel="1">
      <c r="D225" s="255" t="s">
        <v>641</v>
      </c>
      <c r="E225" s="255" t="s">
        <v>54</v>
      </c>
      <c r="F225" s="255" t="s">
        <v>608</v>
      </c>
      <c r="H225" s="255" t="s">
        <v>609</v>
      </c>
      <c r="I225" s="255" t="s">
        <v>810</v>
      </c>
      <c r="J225" s="255" t="s">
        <v>126</v>
      </c>
      <c r="L225" s="262">
        <v>0</v>
      </c>
      <c r="M225" s="262">
        <v>0</v>
      </c>
      <c r="N225" s="262">
        <v>0</v>
      </c>
      <c r="O225" s="262">
        <v>0</v>
      </c>
      <c r="P225" s="262">
        <v>0</v>
      </c>
      <c r="Q225" s="262">
        <v>0</v>
      </c>
      <c r="R225" s="262">
        <v>0</v>
      </c>
      <c r="S225" s="262">
        <v>0</v>
      </c>
      <c r="T225" s="262">
        <v>0</v>
      </c>
      <c r="U225" s="262">
        <v>0</v>
      </c>
      <c r="V225" s="262">
        <v>0</v>
      </c>
      <c r="W225" s="262">
        <v>0</v>
      </c>
      <c r="X225" s="262"/>
    </row>
    <row r="226" spans="4:24" hidden="1" outlineLevel="1">
      <c r="D226" s="255" t="s">
        <v>312</v>
      </c>
      <c r="E226" s="255" t="s">
        <v>54</v>
      </c>
      <c r="F226" s="255" t="s">
        <v>608</v>
      </c>
      <c r="H226" s="255" t="s">
        <v>609</v>
      </c>
      <c r="I226" s="255" t="s">
        <v>811</v>
      </c>
      <c r="J226" s="255" t="s">
        <v>126</v>
      </c>
      <c r="L226" s="262">
        <v>0</v>
      </c>
      <c r="M226" s="262">
        <v>0</v>
      </c>
      <c r="N226" s="262">
        <v>0</v>
      </c>
      <c r="O226" s="262">
        <v>0</v>
      </c>
      <c r="P226" s="262">
        <v>51000</v>
      </c>
      <c r="Q226" s="262">
        <v>51000</v>
      </c>
      <c r="R226" s="262">
        <v>0</v>
      </c>
      <c r="S226" s="262">
        <v>0</v>
      </c>
      <c r="T226" s="262">
        <v>0</v>
      </c>
      <c r="U226" s="262">
        <v>0</v>
      </c>
      <c r="V226" s="262">
        <v>0</v>
      </c>
      <c r="W226" s="262">
        <v>0</v>
      </c>
      <c r="X226" s="262"/>
    </row>
    <row r="227" spans="4:24" hidden="1" outlineLevel="1">
      <c r="D227" s="255" t="s">
        <v>1093</v>
      </c>
      <c r="E227" s="255" t="s">
        <v>55</v>
      </c>
      <c r="F227" s="255" t="s">
        <v>608</v>
      </c>
      <c r="H227" s="255" t="s">
        <v>609</v>
      </c>
      <c r="I227" s="255" t="s">
        <v>1094</v>
      </c>
      <c r="J227" s="255" t="s">
        <v>993</v>
      </c>
      <c r="L227" s="262">
        <v>0</v>
      </c>
      <c r="M227" s="262">
        <v>0</v>
      </c>
      <c r="N227" s="262">
        <v>0</v>
      </c>
      <c r="O227" s="262">
        <v>0</v>
      </c>
      <c r="P227" s="262">
        <v>0</v>
      </c>
      <c r="Q227" s="262">
        <v>0</v>
      </c>
      <c r="R227" s="262">
        <v>0</v>
      </c>
      <c r="S227" s="262">
        <v>0</v>
      </c>
      <c r="T227" s="262">
        <v>0</v>
      </c>
      <c r="U227" s="262">
        <v>0</v>
      </c>
      <c r="V227" s="262">
        <v>0</v>
      </c>
      <c r="W227" s="262">
        <v>0</v>
      </c>
      <c r="X227" s="262"/>
    </row>
    <row r="228" spans="4:24" hidden="1" outlineLevel="1">
      <c r="D228" s="255" t="s">
        <v>1095</v>
      </c>
      <c r="E228" s="255" t="s">
        <v>55</v>
      </c>
      <c r="F228" s="255" t="s">
        <v>608</v>
      </c>
      <c r="H228" s="255" t="s">
        <v>609</v>
      </c>
      <c r="I228" s="255" t="s">
        <v>1096</v>
      </c>
      <c r="J228" s="255" t="s">
        <v>993</v>
      </c>
      <c r="L228" s="262">
        <v>0</v>
      </c>
      <c r="M228" s="262">
        <v>0</v>
      </c>
      <c r="N228" s="262">
        <v>0</v>
      </c>
      <c r="O228" s="262">
        <v>0</v>
      </c>
      <c r="P228" s="262">
        <v>0</v>
      </c>
      <c r="Q228" s="262">
        <v>0</v>
      </c>
      <c r="R228" s="262">
        <v>0</v>
      </c>
      <c r="S228" s="262">
        <v>0</v>
      </c>
      <c r="T228" s="262">
        <v>0</v>
      </c>
      <c r="U228" s="262">
        <v>0</v>
      </c>
      <c r="V228" s="262">
        <v>0</v>
      </c>
      <c r="W228" s="262">
        <v>0</v>
      </c>
      <c r="X228" s="262"/>
    </row>
    <row r="229" spans="4:24" hidden="1" outlineLevel="1">
      <c r="D229" s="255" t="s">
        <v>2373</v>
      </c>
      <c r="E229" s="255" t="s">
        <v>56</v>
      </c>
      <c r="F229" s="255" t="s">
        <v>608</v>
      </c>
      <c r="H229" s="255" t="s">
        <v>609</v>
      </c>
      <c r="I229" s="255" t="s">
        <v>812</v>
      </c>
      <c r="J229" s="255" t="s">
        <v>125</v>
      </c>
      <c r="L229" s="262">
        <v>0</v>
      </c>
      <c r="M229" s="262">
        <v>0</v>
      </c>
      <c r="N229" s="262">
        <v>0</v>
      </c>
      <c r="O229" s="262">
        <v>0</v>
      </c>
      <c r="P229" s="262">
        <v>0</v>
      </c>
      <c r="Q229" s="262">
        <v>0</v>
      </c>
      <c r="R229" s="262">
        <v>0</v>
      </c>
      <c r="S229" s="262">
        <v>0</v>
      </c>
      <c r="T229" s="262">
        <v>0</v>
      </c>
      <c r="U229" s="262">
        <v>0</v>
      </c>
      <c r="V229" s="262">
        <v>0</v>
      </c>
      <c r="W229" s="262">
        <v>0</v>
      </c>
      <c r="X229" s="262"/>
    </row>
    <row r="230" spans="4:24" hidden="1" outlineLevel="1">
      <c r="D230" s="255" t="s">
        <v>1722</v>
      </c>
      <c r="E230" s="255" t="s">
        <v>54</v>
      </c>
      <c r="F230" s="255" t="s">
        <v>608</v>
      </c>
      <c r="H230" s="255" t="s">
        <v>609</v>
      </c>
      <c r="I230" s="255" t="s">
        <v>2374</v>
      </c>
      <c r="J230" s="255" t="s">
        <v>126</v>
      </c>
      <c r="L230" s="262">
        <v>0</v>
      </c>
      <c r="M230" s="262">
        <v>0</v>
      </c>
      <c r="N230" s="262">
        <v>0</v>
      </c>
      <c r="O230" s="262">
        <v>0</v>
      </c>
      <c r="P230" s="262">
        <v>0</v>
      </c>
      <c r="Q230" s="262">
        <v>0</v>
      </c>
      <c r="R230" s="262">
        <v>0</v>
      </c>
      <c r="S230" s="262">
        <v>0</v>
      </c>
      <c r="T230" s="262">
        <v>0</v>
      </c>
      <c r="U230" s="262">
        <v>0</v>
      </c>
      <c r="V230" s="262">
        <v>0</v>
      </c>
      <c r="W230" s="262">
        <v>0</v>
      </c>
      <c r="X230" s="262"/>
    </row>
    <row r="231" spans="4:24" hidden="1" outlineLevel="1">
      <c r="D231" s="255" t="s">
        <v>361</v>
      </c>
      <c r="E231" s="255" t="s">
        <v>55</v>
      </c>
      <c r="F231" s="255" t="s">
        <v>608</v>
      </c>
      <c r="H231" s="255" t="s">
        <v>609</v>
      </c>
      <c r="I231" s="255" t="s">
        <v>813</v>
      </c>
      <c r="J231" s="255" t="s">
        <v>591</v>
      </c>
      <c r="L231" s="262">
        <v>0</v>
      </c>
      <c r="M231" s="262">
        <v>0</v>
      </c>
      <c r="N231" s="262">
        <v>0</v>
      </c>
      <c r="O231" s="262">
        <v>0</v>
      </c>
      <c r="P231" s="262">
        <v>0</v>
      </c>
      <c r="Q231" s="262">
        <v>0</v>
      </c>
      <c r="R231" s="262">
        <v>0</v>
      </c>
      <c r="S231" s="262">
        <v>0</v>
      </c>
      <c r="T231" s="262">
        <v>0</v>
      </c>
      <c r="U231" s="262">
        <v>0</v>
      </c>
      <c r="V231" s="262">
        <v>0</v>
      </c>
      <c r="W231" s="262">
        <v>0</v>
      </c>
      <c r="X231" s="262"/>
    </row>
    <row r="232" spans="4:24" hidden="1" outlineLevel="1">
      <c r="D232" s="255" t="s">
        <v>362</v>
      </c>
      <c r="E232" s="255" t="s">
        <v>55</v>
      </c>
      <c r="F232" s="255" t="s">
        <v>608</v>
      </c>
      <c r="H232" s="255" t="s">
        <v>609</v>
      </c>
      <c r="I232" s="255" t="s">
        <v>814</v>
      </c>
      <c r="J232" s="255" t="s">
        <v>561</v>
      </c>
      <c r="L232" s="262">
        <v>0</v>
      </c>
      <c r="M232" s="262">
        <v>0</v>
      </c>
      <c r="N232" s="262">
        <v>0</v>
      </c>
      <c r="O232" s="262">
        <v>0</v>
      </c>
      <c r="P232" s="262">
        <v>0</v>
      </c>
      <c r="Q232" s="262">
        <v>0</v>
      </c>
      <c r="R232" s="262">
        <v>0</v>
      </c>
      <c r="S232" s="262">
        <v>0</v>
      </c>
      <c r="T232" s="262">
        <v>0</v>
      </c>
      <c r="U232" s="262">
        <v>0</v>
      </c>
      <c r="V232" s="262">
        <v>0</v>
      </c>
      <c r="W232" s="262">
        <v>0</v>
      </c>
      <c r="X232" s="262"/>
    </row>
    <row r="233" spans="4:24" hidden="1" outlineLevel="1">
      <c r="D233" s="255" t="s">
        <v>642</v>
      </c>
      <c r="E233" s="255" t="s">
        <v>55</v>
      </c>
      <c r="F233" s="255" t="s">
        <v>608</v>
      </c>
      <c r="H233" s="255" t="s">
        <v>609</v>
      </c>
      <c r="I233" s="255" t="s">
        <v>815</v>
      </c>
      <c r="J233" s="255" t="s">
        <v>561</v>
      </c>
      <c r="L233" s="262">
        <v>0</v>
      </c>
      <c r="M233" s="262">
        <v>0</v>
      </c>
      <c r="N233" s="262">
        <v>0</v>
      </c>
      <c r="O233" s="262">
        <v>0</v>
      </c>
      <c r="P233" s="262">
        <v>0</v>
      </c>
      <c r="Q233" s="262">
        <v>12000</v>
      </c>
      <c r="R233" s="262">
        <v>0</v>
      </c>
      <c r="S233" s="262">
        <v>0</v>
      </c>
      <c r="T233" s="262">
        <v>0</v>
      </c>
      <c r="U233" s="262">
        <v>0</v>
      </c>
      <c r="V233" s="262">
        <v>0</v>
      </c>
      <c r="W233" s="262">
        <v>0</v>
      </c>
      <c r="X233" s="262"/>
    </row>
    <row r="234" spans="4:24" hidden="1" outlineLevel="1">
      <c r="D234" s="255" t="s">
        <v>313</v>
      </c>
      <c r="E234" s="255" t="s">
        <v>55</v>
      </c>
      <c r="F234" s="255" t="s">
        <v>608</v>
      </c>
      <c r="H234" s="255" t="s">
        <v>609</v>
      </c>
      <c r="I234" s="255" t="s">
        <v>816</v>
      </c>
      <c r="J234" s="255" t="s">
        <v>614</v>
      </c>
      <c r="L234" s="262">
        <v>16710</v>
      </c>
      <c r="M234" s="262">
        <v>12700</v>
      </c>
      <c r="N234" s="262">
        <v>0</v>
      </c>
      <c r="O234" s="262">
        <v>0</v>
      </c>
      <c r="P234" s="262">
        <v>0</v>
      </c>
      <c r="Q234" s="262">
        <v>0</v>
      </c>
      <c r="R234" s="262">
        <v>0</v>
      </c>
      <c r="S234" s="262">
        <v>0</v>
      </c>
      <c r="T234" s="262">
        <v>0</v>
      </c>
      <c r="U234" s="262">
        <v>0</v>
      </c>
      <c r="V234" s="262">
        <v>0</v>
      </c>
      <c r="W234" s="262">
        <v>0</v>
      </c>
      <c r="X234" s="262"/>
    </row>
    <row r="235" spans="4:24" hidden="1" outlineLevel="1">
      <c r="D235" s="255" t="s">
        <v>313</v>
      </c>
      <c r="E235" s="255" t="s">
        <v>55</v>
      </c>
      <c r="F235" s="255" t="s">
        <v>610</v>
      </c>
      <c r="H235" s="255" t="s">
        <v>609</v>
      </c>
      <c r="I235" s="255" t="s">
        <v>3453</v>
      </c>
      <c r="J235" s="255" t="s">
        <v>614</v>
      </c>
      <c r="L235" s="262">
        <v>0</v>
      </c>
      <c r="M235" s="262">
        <v>0</v>
      </c>
      <c r="N235" s="262">
        <v>0</v>
      </c>
      <c r="O235" s="262">
        <v>0</v>
      </c>
      <c r="P235" s="262">
        <v>0</v>
      </c>
      <c r="Q235" s="262">
        <v>0</v>
      </c>
      <c r="R235" s="262">
        <v>0</v>
      </c>
      <c r="S235" s="262">
        <v>0</v>
      </c>
      <c r="T235" s="262">
        <v>0</v>
      </c>
      <c r="U235" s="262">
        <v>0</v>
      </c>
      <c r="V235" s="262">
        <v>0</v>
      </c>
      <c r="W235" s="262">
        <v>0</v>
      </c>
      <c r="X235" s="262"/>
    </row>
    <row r="236" spans="4:24" hidden="1" outlineLevel="1">
      <c r="D236" s="255" t="s">
        <v>1097</v>
      </c>
      <c r="E236" s="255" t="s">
        <v>54</v>
      </c>
      <c r="F236" s="255" t="s">
        <v>608</v>
      </c>
      <c r="H236" s="255" t="s">
        <v>609</v>
      </c>
      <c r="I236" s="255" t="s">
        <v>831</v>
      </c>
      <c r="J236" s="255" t="s">
        <v>126</v>
      </c>
      <c r="L236" s="262">
        <v>52000</v>
      </c>
      <c r="M236" s="262">
        <v>122000</v>
      </c>
      <c r="N236" s="262">
        <v>115000</v>
      </c>
      <c r="O236" s="262">
        <v>200000</v>
      </c>
      <c r="P236" s="262">
        <v>450050</v>
      </c>
      <c r="Q236" s="262">
        <v>108000</v>
      </c>
      <c r="R236" s="262">
        <v>108000</v>
      </c>
      <c r="S236" s="262">
        <v>108000</v>
      </c>
      <c r="T236" s="262">
        <v>88000</v>
      </c>
      <c r="U236" s="262">
        <v>88000</v>
      </c>
      <c r="V236" s="262">
        <v>48000</v>
      </c>
      <c r="W236" s="262">
        <v>78000</v>
      </c>
      <c r="X236" s="262"/>
    </row>
    <row r="237" spans="4:24" hidden="1" outlineLevel="1">
      <c r="D237" s="255" t="s">
        <v>1097</v>
      </c>
      <c r="E237" s="255" t="s">
        <v>54</v>
      </c>
      <c r="F237" s="255" t="s">
        <v>610</v>
      </c>
      <c r="H237" s="255" t="s">
        <v>609</v>
      </c>
      <c r="I237" s="255" t="s">
        <v>3454</v>
      </c>
      <c r="J237" s="255" t="s">
        <v>126</v>
      </c>
      <c r="L237" s="262">
        <v>0</v>
      </c>
      <c r="M237" s="262">
        <v>0</v>
      </c>
      <c r="N237" s="262">
        <v>0</v>
      </c>
      <c r="O237" s="262">
        <v>0</v>
      </c>
      <c r="P237" s="262">
        <v>0</v>
      </c>
      <c r="Q237" s="262">
        <v>0</v>
      </c>
      <c r="R237" s="262">
        <v>0</v>
      </c>
      <c r="S237" s="262">
        <v>0</v>
      </c>
      <c r="T237" s="262">
        <v>0</v>
      </c>
      <c r="U237" s="262">
        <v>0</v>
      </c>
      <c r="V237" s="262">
        <v>0</v>
      </c>
      <c r="W237" s="262">
        <v>0</v>
      </c>
      <c r="X237" s="262"/>
    </row>
    <row r="238" spans="4:24" hidden="1" outlineLevel="1">
      <c r="D238" s="255" t="s">
        <v>314</v>
      </c>
      <c r="E238" s="255" t="s">
        <v>55</v>
      </c>
      <c r="F238" s="255" t="s">
        <v>608</v>
      </c>
      <c r="H238" s="255" t="s">
        <v>609</v>
      </c>
      <c r="I238" s="255" t="s">
        <v>817</v>
      </c>
      <c r="J238" s="255" t="s">
        <v>614</v>
      </c>
      <c r="L238" s="262">
        <v>0</v>
      </c>
      <c r="M238" s="262">
        <v>0</v>
      </c>
      <c r="N238" s="262">
        <v>0</v>
      </c>
      <c r="O238" s="262">
        <v>0</v>
      </c>
      <c r="P238" s="262">
        <v>0</v>
      </c>
      <c r="Q238" s="262">
        <v>0</v>
      </c>
      <c r="R238" s="262">
        <v>0</v>
      </c>
      <c r="S238" s="262">
        <v>0</v>
      </c>
      <c r="T238" s="262">
        <v>0</v>
      </c>
      <c r="U238" s="262">
        <v>0</v>
      </c>
      <c r="V238" s="262">
        <v>0</v>
      </c>
      <c r="W238" s="262">
        <v>0</v>
      </c>
      <c r="X238" s="262"/>
    </row>
    <row r="239" spans="4:24" hidden="1" outlineLevel="1">
      <c r="D239" s="255" t="s">
        <v>314</v>
      </c>
      <c r="E239" s="255" t="s">
        <v>55</v>
      </c>
      <c r="F239" s="255" t="s">
        <v>610</v>
      </c>
      <c r="H239" s="255" t="s">
        <v>609</v>
      </c>
      <c r="I239" s="255" t="s">
        <v>3455</v>
      </c>
      <c r="J239" s="255" t="s">
        <v>614</v>
      </c>
      <c r="L239" s="262">
        <v>0</v>
      </c>
      <c r="M239" s="262">
        <v>0</v>
      </c>
      <c r="N239" s="262">
        <v>0</v>
      </c>
      <c r="O239" s="262">
        <v>0</v>
      </c>
      <c r="P239" s="262">
        <v>0</v>
      </c>
      <c r="Q239" s="262">
        <v>0</v>
      </c>
      <c r="R239" s="262">
        <v>0</v>
      </c>
      <c r="S239" s="262">
        <v>0</v>
      </c>
      <c r="T239" s="262">
        <v>0</v>
      </c>
      <c r="U239" s="262">
        <v>0</v>
      </c>
      <c r="V239" s="262">
        <v>0</v>
      </c>
      <c r="W239" s="262">
        <v>0</v>
      </c>
      <c r="X239" s="262"/>
    </row>
    <row r="240" spans="4:24" hidden="1" outlineLevel="1">
      <c r="D240" s="255" t="s">
        <v>3456</v>
      </c>
      <c r="E240" s="255" t="s">
        <v>2234</v>
      </c>
      <c r="F240" s="255" t="s">
        <v>608</v>
      </c>
      <c r="H240" s="255" t="s">
        <v>609</v>
      </c>
      <c r="I240" s="255" t="s">
        <v>3457</v>
      </c>
      <c r="J240" s="255" t="s">
        <v>1029</v>
      </c>
      <c r="L240" s="262"/>
      <c r="M240" s="262">
        <v>0</v>
      </c>
      <c r="N240" s="262">
        <v>0</v>
      </c>
      <c r="O240" s="262">
        <v>0</v>
      </c>
      <c r="P240" s="262">
        <v>0</v>
      </c>
      <c r="Q240" s="262">
        <v>0</v>
      </c>
      <c r="R240" s="262">
        <v>0</v>
      </c>
      <c r="S240" s="262">
        <v>0</v>
      </c>
      <c r="T240" s="262">
        <v>0</v>
      </c>
      <c r="U240" s="262">
        <v>0</v>
      </c>
      <c r="V240" s="262">
        <v>0</v>
      </c>
      <c r="W240" s="262">
        <v>0</v>
      </c>
      <c r="X240" s="262"/>
    </row>
    <row r="241" spans="4:24" hidden="1" outlineLevel="1">
      <c r="D241" s="255" t="s">
        <v>3456</v>
      </c>
      <c r="E241" s="255" t="s">
        <v>2234</v>
      </c>
      <c r="F241" s="255" t="s">
        <v>610</v>
      </c>
      <c r="H241" s="255" t="s">
        <v>609</v>
      </c>
      <c r="I241" s="255" t="s">
        <v>3458</v>
      </c>
      <c r="J241" s="255" t="s">
        <v>1029</v>
      </c>
      <c r="L241" s="262"/>
      <c r="M241" s="262">
        <v>0</v>
      </c>
      <c r="N241" s="262">
        <v>0</v>
      </c>
      <c r="O241" s="262">
        <v>0</v>
      </c>
      <c r="P241" s="262">
        <v>0</v>
      </c>
      <c r="Q241" s="262">
        <v>0</v>
      </c>
      <c r="R241" s="262">
        <v>0</v>
      </c>
      <c r="S241" s="262">
        <v>0</v>
      </c>
      <c r="T241" s="262">
        <v>0</v>
      </c>
      <c r="U241" s="262">
        <v>0</v>
      </c>
      <c r="V241" s="262">
        <v>0</v>
      </c>
      <c r="W241" s="262">
        <v>0</v>
      </c>
      <c r="X241" s="262"/>
    </row>
    <row r="242" spans="4:24" hidden="1" outlineLevel="1">
      <c r="D242" s="255" t="s">
        <v>2097</v>
      </c>
      <c r="E242" s="255" t="s">
        <v>2234</v>
      </c>
      <c r="F242" s="255" t="s">
        <v>608</v>
      </c>
      <c r="H242" s="255" t="s">
        <v>609</v>
      </c>
      <c r="I242" s="255" t="s">
        <v>2375</v>
      </c>
      <c r="J242" s="255" t="s">
        <v>1029</v>
      </c>
      <c r="L242" s="262">
        <v>0</v>
      </c>
      <c r="M242" s="262">
        <v>0</v>
      </c>
      <c r="N242" s="262">
        <v>0</v>
      </c>
      <c r="O242" s="262">
        <v>0</v>
      </c>
      <c r="P242" s="262">
        <v>0</v>
      </c>
      <c r="Q242" s="262">
        <v>0</v>
      </c>
      <c r="R242" s="262">
        <v>0</v>
      </c>
      <c r="S242" s="262">
        <v>0</v>
      </c>
      <c r="T242" s="262">
        <v>0</v>
      </c>
      <c r="U242" s="262">
        <v>0</v>
      </c>
      <c r="V242" s="262">
        <v>0</v>
      </c>
      <c r="W242" s="262">
        <v>0</v>
      </c>
      <c r="X242" s="262"/>
    </row>
    <row r="243" spans="4:24" hidden="1" outlineLevel="1">
      <c r="D243" s="255" t="s">
        <v>2097</v>
      </c>
      <c r="E243" s="255" t="s">
        <v>2234</v>
      </c>
      <c r="F243" s="255" t="s">
        <v>610</v>
      </c>
      <c r="H243" s="255" t="s">
        <v>609</v>
      </c>
      <c r="I243" s="255" t="s">
        <v>2376</v>
      </c>
      <c r="J243" s="255" t="s">
        <v>1029</v>
      </c>
      <c r="L243" s="262">
        <v>0</v>
      </c>
      <c r="M243" s="262">
        <v>0</v>
      </c>
      <c r="N243" s="262">
        <v>0</v>
      </c>
      <c r="O243" s="262">
        <v>0</v>
      </c>
      <c r="P243" s="262">
        <v>0</v>
      </c>
      <c r="Q243" s="262">
        <v>0</v>
      </c>
      <c r="R243" s="262">
        <v>0</v>
      </c>
      <c r="S243" s="262">
        <v>0</v>
      </c>
      <c r="T243" s="262">
        <v>0</v>
      </c>
      <c r="U243" s="262">
        <v>0</v>
      </c>
      <c r="V243" s="262">
        <v>0</v>
      </c>
      <c r="W243" s="262">
        <v>0</v>
      </c>
      <c r="X243" s="262"/>
    </row>
    <row r="244" spans="4:24" hidden="1" outlineLevel="1">
      <c r="D244" s="255" t="s">
        <v>1098</v>
      </c>
      <c r="E244" s="255" t="s">
        <v>55</v>
      </c>
      <c r="F244" s="255" t="s">
        <v>608</v>
      </c>
      <c r="H244" s="255" t="s">
        <v>609</v>
      </c>
      <c r="I244" s="255" t="s">
        <v>1099</v>
      </c>
      <c r="J244" s="255" t="s">
        <v>993</v>
      </c>
      <c r="L244" s="262">
        <v>0</v>
      </c>
      <c r="M244" s="262">
        <v>0</v>
      </c>
      <c r="N244" s="262">
        <v>0</v>
      </c>
      <c r="O244" s="262">
        <v>0</v>
      </c>
      <c r="P244" s="262">
        <v>0</v>
      </c>
      <c r="Q244" s="262">
        <v>0</v>
      </c>
      <c r="R244" s="262">
        <v>0</v>
      </c>
      <c r="S244" s="262">
        <v>0</v>
      </c>
      <c r="T244" s="262">
        <v>0</v>
      </c>
      <c r="U244" s="262">
        <v>0</v>
      </c>
      <c r="V244" s="262">
        <v>0</v>
      </c>
      <c r="W244" s="262">
        <v>0</v>
      </c>
      <c r="X244" s="262"/>
    </row>
    <row r="245" spans="4:24" hidden="1" outlineLevel="1">
      <c r="D245" s="255" t="s">
        <v>363</v>
      </c>
      <c r="E245" s="255" t="s">
        <v>55</v>
      </c>
      <c r="F245" s="255" t="s">
        <v>608</v>
      </c>
      <c r="H245" s="255" t="s">
        <v>609</v>
      </c>
      <c r="I245" s="255" t="s">
        <v>818</v>
      </c>
      <c r="J245" s="255" t="s">
        <v>23</v>
      </c>
      <c r="L245" s="262">
        <v>0</v>
      </c>
      <c r="M245" s="262">
        <v>0</v>
      </c>
      <c r="N245" s="262">
        <v>0</v>
      </c>
      <c r="O245" s="262">
        <v>0</v>
      </c>
      <c r="P245" s="262">
        <v>0</v>
      </c>
      <c r="Q245" s="262">
        <v>0</v>
      </c>
      <c r="R245" s="262">
        <v>0</v>
      </c>
      <c r="S245" s="262">
        <v>0</v>
      </c>
      <c r="T245" s="262">
        <v>0</v>
      </c>
      <c r="U245" s="262">
        <v>0</v>
      </c>
      <c r="V245" s="262">
        <v>0</v>
      </c>
      <c r="W245" s="262">
        <v>0</v>
      </c>
      <c r="X245" s="262"/>
    </row>
    <row r="246" spans="4:24" hidden="1" outlineLevel="1">
      <c r="D246" s="255" t="s">
        <v>2098</v>
      </c>
      <c r="E246" s="255" t="s">
        <v>54</v>
      </c>
      <c r="F246" s="255" t="s">
        <v>608</v>
      </c>
      <c r="H246" s="255" t="s">
        <v>609</v>
      </c>
      <c r="I246" s="255" t="s">
        <v>819</v>
      </c>
      <c r="J246" s="255" t="s">
        <v>126</v>
      </c>
      <c r="L246" s="262">
        <v>0</v>
      </c>
      <c r="M246" s="262">
        <v>0</v>
      </c>
      <c r="N246" s="262">
        <v>0</v>
      </c>
      <c r="O246" s="262">
        <v>0</v>
      </c>
      <c r="P246" s="262">
        <v>9000</v>
      </c>
      <c r="Q246" s="262">
        <v>0</v>
      </c>
      <c r="R246" s="262">
        <v>0</v>
      </c>
      <c r="S246" s="262">
        <v>0</v>
      </c>
      <c r="T246" s="262">
        <v>0</v>
      </c>
      <c r="U246" s="262">
        <v>0</v>
      </c>
      <c r="V246" s="262">
        <v>0</v>
      </c>
      <c r="W246" s="262">
        <v>0</v>
      </c>
      <c r="X246" s="262"/>
    </row>
    <row r="247" spans="4:24" hidden="1" outlineLevel="1">
      <c r="D247" s="255" t="s">
        <v>2098</v>
      </c>
      <c r="E247" s="255" t="s">
        <v>54</v>
      </c>
      <c r="F247" s="255" t="s">
        <v>610</v>
      </c>
      <c r="H247" s="255" t="s">
        <v>609</v>
      </c>
      <c r="I247" s="255" t="s">
        <v>3459</v>
      </c>
      <c r="J247" s="255" t="s">
        <v>126</v>
      </c>
      <c r="L247" s="262">
        <v>0</v>
      </c>
      <c r="M247" s="262">
        <v>0</v>
      </c>
      <c r="N247" s="262">
        <v>0</v>
      </c>
      <c r="O247" s="262">
        <v>0</v>
      </c>
      <c r="P247" s="262">
        <v>0</v>
      </c>
      <c r="Q247" s="262">
        <v>0</v>
      </c>
      <c r="R247" s="262">
        <v>0</v>
      </c>
      <c r="S247" s="262">
        <v>0</v>
      </c>
      <c r="T247" s="262">
        <v>0</v>
      </c>
      <c r="U247" s="262">
        <v>0</v>
      </c>
      <c r="V247" s="262">
        <v>0</v>
      </c>
      <c r="W247" s="262">
        <v>0</v>
      </c>
      <c r="X247" s="262"/>
    </row>
    <row r="248" spans="4:24" hidden="1" outlineLevel="1">
      <c r="D248" s="255" t="s">
        <v>643</v>
      </c>
      <c r="E248" s="255" t="s">
        <v>54</v>
      </c>
      <c r="F248" s="255" t="s">
        <v>608</v>
      </c>
      <c r="H248" s="255" t="s">
        <v>609</v>
      </c>
      <c r="I248" s="255" t="s">
        <v>820</v>
      </c>
      <c r="J248" s="255" t="s">
        <v>126</v>
      </c>
      <c r="L248" s="262">
        <v>0</v>
      </c>
      <c r="M248" s="262">
        <v>0</v>
      </c>
      <c r="N248" s="262">
        <v>0</v>
      </c>
      <c r="O248" s="262">
        <v>0</v>
      </c>
      <c r="P248" s="262">
        <v>0</v>
      </c>
      <c r="Q248" s="262">
        <v>0</v>
      </c>
      <c r="R248" s="262">
        <v>0</v>
      </c>
      <c r="S248" s="262">
        <v>0</v>
      </c>
      <c r="T248" s="262">
        <v>0</v>
      </c>
      <c r="U248" s="262">
        <v>0</v>
      </c>
      <c r="V248" s="262">
        <v>0</v>
      </c>
      <c r="W248" s="262">
        <v>0</v>
      </c>
      <c r="X248" s="262"/>
    </row>
    <row r="249" spans="4:24" hidden="1" outlineLevel="1">
      <c r="D249" s="255" t="s">
        <v>3460</v>
      </c>
      <c r="E249" s="255" t="s">
        <v>54</v>
      </c>
      <c r="F249" s="255" t="s">
        <v>608</v>
      </c>
      <c r="H249" s="255" t="s">
        <v>609</v>
      </c>
      <c r="I249" s="255" t="s">
        <v>3461</v>
      </c>
      <c r="J249" s="255" t="s">
        <v>126</v>
      </c>
      <c r="L249" s="262"/>
      <c r="M249" s="262"/>
      <c r="N249" s="262"/>
      <c r="O249" s="262"/>
      <c r="P249" s="262"/>
      <c r="Q249" s="262"/>
      <c r="R249" s="262"/>
      <c r="S249" s="262"/>
      <c r="T249" s="262"/>
      <c r="U249" s="262"/>
      <c r="V249" s="262">
        <v>0</v>
      </c>
      <c r="W249" s="262">
        <v>0</v>
      </c>
      <c r="X249" s="262"/>
    </row>
    <row r="250" spans="4:24" hidden="1" outlineLevel="1">
      <c r="D250" s="255" t="s">
        <v>3460</v>
      </c>
      <c r="E250" s="255" t="s">
        <v>54</v>
      </c>
      <c r="F250" s="255" t="s">
        <v>610</v>
      </c>
      <c r="H250" s="255" t="s">
        <v>609</v>
      </c>
      <c r="I250" s="255" t="s">
        <v>3462</v>
      </c>
      <c r="J250" s="255" t="s">
        <v>126</v>
      </c>
      <c r="L250" s="262"/>
      <c r="M250" s="262"/>
      <c r="N250" s="262"/>
      <c r="O250" s="262"/>
      <c r="P250" s="262"/>
      <c r="Q250" s="262"/>
      <c r="R250" s="262"/>
      <c r="S250" s="262"/>
      <c r="T250" s="262"/>
      <c r="U250" s="262"/>
      <c r="V250" s="262">
        <v>0</v>
      </c>
      <c r="W250" s="262">
        <v>0</v>
      </c>
      <c r="X250" s="262"/>
    </row>
    <row r="251" spans="4:24" hidden="1" outlineLevel="1">
      <c r="D251" s="255" t="s">
        <v>2377</v>
      </c>
      <c r="E251" s="255" t="s">
        <v>54</v>
      </c>
      <c r="F251" s="255" t="s">
        <v>608</v>
      </c>
      <c r="H251" s="255" t="s">
        <v>609</v>
      </c>
      <c r="I251" s="255" t="s">
        <v>2378</v>
      </c>
      <c r="J251" s="255" t="s">
        <v>126</v>
      </c>
      <c r="L251" s="262">
        <v>0</v>
      </c>
      <c r="M251" s="262">
        <v>0</v>
      </c>
      <c r="N251" s="262">
        <v>0</v>
      </c>
      <c r="O251" s="262">
        <v>0</v>
      </c>
      <c r="P251" s="262">
        <v>0</v>
      </c>
      <c r="Q251" s="262">
        <v>0</v>
      </c>
      <c r="R251" s="262">
        <v>0</v>
      </c>
      <c r="S251" s="262">
        <v>0</v>
      </c>
      <c r="T251" s="262">
        <v>0</v>
      </c>
      <c r="U251" s="262">
        <v>0</v>
      </c>
      <c r="V251" s="262">
        <v>0</v>
      </c>
      <c r="W251" s="262">
        <v>0</v>
      </c>
      <c r="X251" s="262"/>
    </row>
    <row r="252" spans="4:24" hidden="1" outlineLevel="1">
      <c r="D252" s="255" t="s">
        <v>3463</v>
      </c>
      <c r="E252" s="255" t="s">
        <v>2234</v>
      </c>
      <c r="F252" s="255" t="s">
        <v>608</v>
      </c>
      <c r="H252" s="255" t="s">
        <v>609</v>
      </c>
      <c r="I252" s="255" t="s">
        <v>3464</v>
      </c>
      <c r="J252" s="255" t="s">
        <v>1029</v>
      </c>
      <c r="L252" s="262"/>
      <c r="M252" s="262">
        <v>0</v>
      </c>
      <c r="N252" s="262">
        <v>0</v>
      </c>
      <c r="O252" s="262">
        <v>0</v>
      </c>
      <c r="P252" s="262">
        <v>0</v>
      </c>
      <c r="Q252" s="262">
        <v>0</v>
      </c>
      <c r="R252" s="262">
        <v>0</v>
      </c>
      <c r="S252" s="262">
        <v>0</v>
      </c>
      <c r="T252" s="262">
        <v>0</v>
      </c>
      <c r="U252" s="262">
        <v>0</v>
      </c>
      <c r="V252" s="262">
        <v>0</v>
      </c>
      <c r="W252" s="262">
        <v>0</v>
      </c>
      <c r="X252" s="262"/>
    </row>
    <row r="253" spans="4:24" hidden="1" outlineLevel="1">
      <c r="D253" s="255" t="s">
        <v>3463</v>
      </c>
      <c r="E253" s="255" t="s">
        <v>2234</v>
      </c>
      <c r="F253" s="255" t="s">
        <v>610</v>
      </c>
      <c r="H253" s="255" t="s">
        <v>609</v>
      </c>
      <c r="I253" s="255" t="s">
        <v>3465</v>
      </c>
      <c r="J253" s="255" t="s">
        <v>1029</v>
      </c>
      <c r="L253" s="262"/>
      <c r="M253" s="262">
        <v>0</v>
      </c>
      <c r="N253" s="262">
        <v>0</v>
      </c>
      <c r="O253" s="262">
        <v>0</v>
      </c>
      <c r="P253" s="262">
        <v>0</v>
      </c>
      <c r="Q253" s="262">
        <v>0</v>
      </c>
      <c r="R253" s="262">
        <v>0</v>
      </c>
      <c r="S253" s="262">
        <v>0</v>
      </c>
      <c r="T253" s="262">
        <v>0</v>
      </c>
      <c r="U253" s="262">
        <v>0</v>
      </c>
      <c r="V253" s="262">
        <v>0</v>
      </c>
      <c r="W253" s="262">
        <v>0</v>
      </c>
      <c r="X253" s="262"/>
    </row>
    <row r="254" spans="4:24" hidden="1" outlineLevel="1">
      <c r="D254" s="255" t="s">
        <v>644</v>
      </c>
      <c r="E254" s="255" t="s">
        <v>54</v>
      </c>
      <c r="F254" s="255" t="s">
        <v>608</v>
      </c>
      <c r="H254" s="255" t="s">
        <v>609</v>
      </c>
      <c r="I254" s="255" t="s">
        <v>821</v>
      </c>
      <c r="J254" s="255" t="s">
        <v>126</v>
      </c>
      <c r="L254" s="262">
        <v>0</v>
      </c>
      <c r="M254" s="262">
        <v>0</v>
      </c>
      <c r="N254" s="262">
        <v>0</v>
      </c>
      <c r="O254" s="262">
        <v>0</v>
      </c>
      <c r="P254" s="262">
        <v>0</v>
      </c>
      <c r="Q254" s="262">
        <v>0</v>
      </c>
      <c r="R254" s="262">
        <v>0</v>
      </c>
      <c r="S254" s="262">
        <v>0</v>
      </c>
      <c r="T254" s="262">
        <v>0</v>
      </c>
      <c r="U254" s="262">
        <v>0</v>
      </c>
      <c r="V254" s="262">
        <v>0</v>
      </c>
      <c r="W254" s="262">
        <v>0</v>
      </c>
      <c r="X254" s="262"/>
    </row>
    <row r="255" spans="4:24" hidden="1" outlineLevel="1">
      <c r="D255" s="255" t="s">
        <v>1100</v>
      </c>
      <c r="E255" s="255" t="s">
        <v>55</v>
      </c>
      <c r="F255" s="255" t="s">
        <v>608</v>
      </c>
      <c r="H255" s="255" t="s">
        <v>609</v>
      </c>
      <c r="I255" s="255" t="s">
        <v>1101</v>
      </c>
      <c r="J255" s="255" t="s">
        <v>558</v>
      </c>
      <c r="L255" s="262">
        <v>0</v>
      </c>
      <c r="M255" s="262">
        <v>0</v>
      </c>
      <c r="N255" s="262">
        <v>0</v>
      </c>
      <c r="O255" s="262">
        <v>0</v>
      </c>
      <c r="P255" s="262">
        <v>0</v>
      </c>
      <c r="Q255" s="262">
        <v>0</v>
      </c>
      <c r="R255" s="262">
        <v>0</v>
      </c>
      <c r="S255" s="262">
        <v>0</v>
      </c>
      <c r="T255" s="262">
        <v>0</v>
      </c>
      <c r="U255" s="262">
        <v>0</v>
      </c>
      <c r="V255" s="262">
        <v>0</v>
      </c>
      <c r="W255" s="262">
        <v>0</v>
      </c>
      <c r="X255" s="262"/>
    </row>
    <row r="256" spans="4:24" hidden="1" outlineLevel="1">
      <c r="D256" s="255" t="s">
        <v>1914</v>
      </c>
      <c r="E256" s="255" t="s">
        <v>55</v>
      </c>
      <c r="F256" s="255" t="s">
        <v>608</v>
      </c>
      <c r="H256" s="255" t="s">
        <v>609</v>
      </c>
      <c r="I256" s="255" t="s">
        <v>1247</v>
      </c>
      <c r="J256" s="255" t="s">
        <v>558</v>
      </c>
      <c r="L256" s="262">
        <v>0</v>
      </c>
      <c r="M256" s="262">
        <v>0</v>
      </c>
      <c r="N256" s="262">
        <v>0</v>
      </c>
      <c r="O256" s="262">
        <v>0</v>
      </c>
      <c r="P256" s="262">
        <v>0</v>
      </c>
      <c r="Q256" s="262">
        <v>0</v>
      </c>
      <c r="R256" s="262">
        <v>0</v>
      </c>
      <c r="S256" s="262">
        <v>0</v>
      </c>
      <c r="T256" s="262">
        <v>0</v>
      </c>
      <c r="U256" s="262">
        <v>0</v>
      </c>
      <c r="V256" s="262">
        <v>0</v>
      </c>
      <c r="W256" s="262">
        <v>0</v>
      </c>
      <c r="X256" s="262"/>
    </row>
    <row r="257" spans="4:24" hidden="1" outlineLevel="1">
      <c r="D257" s="255" t="s">
        <v>645</v>
      </c>
      <c r="E257" s="255" t="s">
        <v>55</v>
      </c>
      <c r="F257" s="255" t="s">
        <v>608</v>
      </c>
      <c r="H257" s="255" t="s">
        <v>609</v>
      </c>
      <c r="I257" s="255" t="s">
        <v>822</v>
      </c>
      <c r="J257" s="255" t="s">
        <v>561</v>
      </c>
      <c r="L257" s="262">
        <v>0</v>
      </c>
      <c r="M257" s="262">
        <v>0</v>
      </c>
      <c r="N257" s="262">
        <v>0</v>
      </c>
      <c r="O257" s="262">
        <v>0</v>
      </c>
      <c r="P257" s="262">
        <v>0</v>
      </c>
      <c r="Q257" s="262">
        <v>0</v>
      </c>
      <c r="R257" s="262">
        <v>0</v>
      </c>
      <c r="S257" s="262">
        <v>0</v>
      </c>
      <c r="T257" s="262">
        <v>0</v>
      </c>
      <c r="U257" s="262">
        <v>0</v>
      </c>
      <c r="V257" s="262">
        <v>0</v>
      </c>
      <c r="W257" s="262">
        <v>0</v>
      </c>
      <c r="X257" s="262"/>
    </row>
    <row r="258" spans="4:24" hidden="1" outlineLevel="1">
      <c r="D258" s="255" t="s">
        <v>3466</v>
      </c>
      <c r="E258" s="255" t="s">
        <v>55</v>
      </c>
      <c r="F258" s="255" t="s">
        <v>608</v>
      </c>
      <c r="H258" s="255" t="s">
        <v>609</v>
      </c>
      <c r="I258" s="255" t="s">
        <v>3467</v>
      </c>
      <c r="J258" s="255" t="s">
        <v>614</v>
      </c>
      <c r="L258" s="262"/>
      <c r="M258" s="262"/>
      <c r="N258" s="262"/>
      <c r="O258" s="262"/>
      <c r="P258" s="262"/>
      <c r="Q258" s="262"/>
      <c r="R258" s="262">
        <v>0</v>
      </c>
      <c r="S258" s="262">
        <v>0</v>
      </c>
      <c r="T258" s="262">
        <v>0</v>
      </c>
      <c r="U258" s="262">
        <v>0</v>
      </c>
      <c r="V258" s="262">
        <v>0</v>
      </c>
      <c r="W258" s="262">
        <v>0</v>
      </c>
      <c r="X258" s="262"/>
    </row>
    <row r="259" spans="4:24" hidden="1" outlineLevel="1">
      <c r="D259" s="255" t="s">
        <v>1102</v>
      </c>
      <c r="E259" s="255" t="s">
        <v>55</v>
      </c>
      <c r="F259" s="255" t="s">
        <v>608</v>
      </c>
      <c r="H259" s="255" t="s">
        <v>609</v>
      </c>
      <c r="I259" s="255" t="s">
        <v>1103</v>
      </c>
      <c r="J259" s="255" t="s">
        <v>558</v>
      </c>
      <c r="L259" s="262">
        <v>0</v>
      </c>
      <c r="M259" s="262">
        <v>0</v>
      </c>
      <c r="N259" s="262">
        <v>0</v>
      </c>
      <c r="O259" s="262">
        <v>0</v>
      </c>
      <c r="P259" s="262">
        <v>0</v>
      </c>
      <c r="Q259" s="262">
        <v>0</v>
      </c>
      <c r="R259" s="262">
        <v>0</v>
      </c>
      <c r="S259" s="262">
        <v>0</v>
      </c>
      <c r="T259" s="262">
        <v>0</v>
      </c>
      <c r="U259" s="262">
        <v>0</v>
      </c>
      <c r="V259" s="262">
        <v>0</v>
      </c>
      <c r="W259" s="262">
        <v>0</v>
      </c>
      <c r="X259" s="262"/>
    </row>
    <row r="260" spans="4:24" hidden="1" outlineLevel="1">
      <c r="D260" s="255" t="s">
        <v>3468</v>
      </c>
      <c r="E260" s="255" t="s">
        <v>2234</v>
      </c>
      <c r="F260" s="255" t="s">
        <v>608</v>
      </c>
      <c r="H260" s="255" t="s">
        <v>609</v>
      </c>
      <c r="I260" s="255" t="s">
        <v>3469</v>
      </c>
      <c r="J260" s="255" t="s">
        <v>1029</v>
      </c>
      <c r="L260" s="262"/>
      <c r="M260" s="262">
        <v>0</v>
      </c>
      <c r="N260" s="262">
        <v>0</v>
      </c>
      <c r="O260" s="262">
        <v>0</v>
      </c>
      <c r="P260" s="262">
        <v>0</v>
      </c>
      <c r="Q260" s="262">
        <v>0</v>
      </c>
      <c r="R260" s="262">
        <v>0</v>
      </c>
      <c r="S260" s="262">
        <v>0</v>
      </c>
      <c r="T260" s="262">
        <v>0</v>
      </c>
      <c r="U260" s="262">
        <v>0</v>
      </c>
      <c r="V260" s="262">
        <v>0</v>
      </c>
      <c r="W260" s="262">
        <v>0</v>
      </c>
      <c r="X260" s="262"/>
    </row>
    <row r="261" spans="4:24" hidden="1" outlineLevel="1">
      <c r="D261" s="255" t="s">
        <v>3468</v>
      </c>
      <c r="E261" s="255" t="s">
        <v>2234</v>
      </c>
      <c r="F261" s="255" t="s">
        <v>610</v>
      </c>
      <c r="H261" s="255" t="s">
        <v>609</v>
      </c>
      <c r="I261" s="255" t="s">
        <v>3470</v>
      </c>
      <c r="J261" s="255" t="s">
        <v>1029</v>
      </c>
      <c r="L261" s="262"/>
      <c r="M261" s="262">
        <v>0</v>
      </c>
      <c r="N261" s="262">
        <v>0</v>
      </c>
      <c r="O261" s="262">
        <v>0</v>
      </c>
      <c r="P261" s="262">
        <v>0</v>
      </c>
      <c r="Q261" s="262">
        <v>0</v>
      </c>
      <c r="R261" s="262">
        <v>0</v>
      </c>
      <c r="S261" s="262">
        <v>0</v>
      </c>
      <c r="T261" s="262">
        <v>0</v>
      </c>
      <c r="U261" s="262">
        <v>0</v>
      </c>
      <c r="V261" s="262">
        <v>0</v>
      </c>
      <c r="W261" s="262">
        <v>0</v>
      </c>
      <c r="X261" s="262"/>
    </row>
    <row r="262" spans="4:24" hidden="1" outlineLevel="1">
      <c r="D262" s="255" t="s">
        <v>1272</v>
      </c>
      <c r="E262" s="255" t="s">
        <v>55</v>
      </c>
      <c r="F262" s="255" t="s">
        <v>608</v>
      </c>
      <c r="H262" s="255" t="s">
        <v>609</v>
      </c>
      <c r="I262" s="255" t="s">
        <v>3471</v>
      </c>
      <c r="J262" s="255" t="s">
        <v>123</v>
      </c>
      <c r="L262" s="262"/>
      <c r="M262" s="262"/>
      <c r="N262" s="262"/>
      <c r="O262" s="262"/>
      <c r="P262" s="262"/>
      <c r="Q262" s="262"/>
      <c r="R262" s="262"/>
      <c r="S262" s="262"/>
      <c r="T262" s="262"/>
      <c r="U262" s="262"/>
      <c r="V262" s="262">
        <v>0</v>
      </c>
      <c r="W262" s="262">
        <v>0</v>
      </c>
      <c r="X262" s="262"/>
    </row>
    <row r="263" spans="4:24" hidden="1" outlineLevel="1">
      <c r="D263" s="255" t="s">
        <v>1272</v>
      </c>
      <c r="E263" s="255" t="s">
        <v>55</v>
      </c>
      <c r="F263" s="255" t="s">
        <v>610</v>
      </c>
      <c r="H263" s="255" t="s">
        <v>609</v>
      </c>
      <c r="I263" s="255" t="s">
        <v>3472</v>
      </c>
      <c r="J263" s="255" t="s">
        <v>123</v>
      </c>
      <c r="L263" s="262"/>
      <c r="M263" s="262"/>
      <c r="N263" s="262"/>
      <c r="O263" s="262"/>
      <c r="P263" s="262"/>
      <c r="Q263" s="262"/>
      <c r="R263" s="262"/>
      <c r="S263" s="262"/>
      <c r="T263" s="262"/>
      <c r="U263" s="262"/>
      <c r="V263" s="262">
        <v>0</v>
      </c>
      <c r="W263" s="262">
        <v>0</v>
      </c>
      <c r="X263" s="262"/>
    </row>
    <row r="264" spans="4:24" hidden="1" outlineLevel="1">
      <c r="D264" s="255" t="s">
        <v>1104</v>
      </c>
      <c r="E264" s="255" t="s">
        <v>55</v>
      </c>
      <c r="F264" s="255" t="s">
        <v>608</v>
      </c>
      <c r="H264" s="255" t="s">
        <v>609</v>
      </c>
      <c r="I264" s="255" t="s">
        <v>1105</v>
      </c>
      <c r="J264" s="255" t="s">
        <v>1037</v>
      </c>
      <c r="L264" s="262">
        <v>0</v>
      </c>
      <c r="M264" s="262">
        <v>0</v>
      </c>
      <c r="N264" s="262">
        <v>0</v>
      </c>
      <c r="O264" s="262">
        <v>0</v>
      </c>
      <c r="P264" s="262">
        <v>0</v>
      </c>
      <c r="Q264" s="262">
        <v>0</v>
      </c>
      <c r="R264" s="262">
        <v>0</v>
      </c>
      <c r="S264" s="262">
        <v>0</v>
      </c>
      <c r="T264" s="262">
        <v>0</v>
      </c>
      <c r="U264" s="262">
        <v>0</v>
      </c>
      <c r="V264" s="262">
        <v>0</v>
      </c>
      <c r="W264" s="262">
        <v>0</v>
      </c>
      <c r="X264" s="262"/>
    </row>
    <row r="265" spans="4:24" hidden="1" outlineLevel="1">
      <c r="D265" s="255" t="s">
        <v>1106</v>
      </c>
      <c r="E265" s="255" t="s">
        <v>55</v>
      </c>
      <c r="F265" s="255" t="s">
        <v>608</v>
      </c>
      <c r="H265" s="255" t="s">
        <v>609</v>
      </c>
      <c r="I265" s="255" t="s">
        <v>1107</v>
      </c>
      <c r="J265" s="255" t="s">
        <v>615</v>
      </c>
      <c r="L265" s="262">
        <v>0</v>
      </c>
      <c r="M265" s="262">
        <v>0</v>
      </c>
      <c r="N265" s="262">
        <v>0</v>
      </c>
      <c r="O265" s="262">
        <v>0</v>
      </c>
      <c r="P265" s="262">
        <v>0</v>
      </c>
      <c r="Q265" s="262">
        <v>0</v>
      </c>
      <c r="R265" s="262">
        <v>0</v>
      </c>
      <c r="S265" s="262">
        <v>0</v>
      </c>
      <c r="T265" s="262">
        <v>0</v>
      </c>
      <c r="U265" s="262">
        <v>0</v>
      </c>
      <c r="V265" s="262">
        <v>0</v>
      </c>
      <c r="W265" s="262">
        <v>0</v>
      </c>
      <c r="X265" s="262"/>
    </row>
    <row r="266" spans="4:24" hidden="1" outlineLevel="1">
      <c r="D266" s="255" t="s">
        <v>364</v>
      </c>
      <c r="E266" s="255" t="s">
        <v>55</v>
      </c>
      <c r="F266" s="255" t="s">
        <v>608</v>
      </c>
      <c r="H266" s="255" t="s">
        <v>609</v>
      </c>
      <c r="I266" s="255" t="s">
        <v>824</v>
      </c>
      <c r="J266" s="255" t="s">
        <v>591</v>
      </c>
      <c r="L266" s="262">
        <v>0</v>
      </c>
      <c r="M266" s="262">
        <v>0</v>
      </c>
      <c r="N266" s="262">
        <v>0</v>
      </c>
      <c r="O266" s="262">
        <v>0</v>
      </c>
      <c r="P266" s="262">
        <v>0</v>
      </c>
      <c r="Q266" s="262">
        <v>0</v>
      </c>
      <c r="R266" s="262">
        <v>0</v>
      </c>
      <c r="S266" s="262">
        <v>0</v>
      </c>
      <c r="T266" s="262">
        <v>0</v>
      </c>
      <c r="U266" s="262">
        <v>0</v>
      </c>
      <c r="V266" s="262">
        <v>0</v>
      </c>
      <c r="W266" s="262">
        <v>0</v>
      </c>
      <c r="X266" s="262"/>
    </row>
    <row r="267" spans="4:24" hidden="1" outlineLevel="1">
      <c r="D267" s="255" t="s">
        <v>365</v>
      </c>
      <c r="E267" s="255" t="s">
        <v>55</v>
      </c>
      <c r="F267" s="255" t="s">
        <v>608</v>
      </c>
      <c r="H267" s="255" t="s">
        <v>609</v>
      </c>
      <c r="I267" s="255" t="s">
        <v>825</v>
      </c>
      <c r="J267" s="255" t="s">
        <v>127</v>
      </c>
      <c r="L267" s="262">
        <v>0</v>
      </c>
      <c r="M267" s="262">
        <v>0</v>
      </c>
      <c r="N267" s="262">
        <v>0</v>
      </c>
      <c r="O267" s="262">
        <v>0</v>
      </c>
      <c r="P267" s="262">
        <v>0</v>
      </c>
      <c r="Q267" s="262">
        <v>0</v>
      </c>
      <c r="R267" s="262">
        <v>0</v>
      </c>
      <c r="S267" s="262">
        <v>0</v>
      </c>
      <c r="T267" s="262">
        <v>0</v>
      </c>
      <c r="U267" s="262">
        <v>0</v>
      </c>
      <c r="V267" s="262">
        <v>0</v>
      </c>
      <c r="W267" s="262">
        <v>0</v>
      </c>
      <c r="X267" s="262"/>
    </row>
    <row r="268" spans="4:24" hidden="1" outlineLevel="1">
      <c r="D268" s="255" t="s">
        <v>366</v>
      </c>
      <c r="E268" s="255" t="s">
        <v>55</v>
      </c>
      <c r="F268" s="255" t="s">
        <v>608</v>
      </c>
      <c r="H268" s="255" t="s">
        <v>609</v>
      </c>
      <c r="I268" s="255" t="s">
        <v>826</v>
      </c>
      <c r="J268" s="255" t="s">
        <v>127</v>
      </c>
      <c r="L268" s="262">
        <v>0</v>
      </c>
      <c r="M268" s="262">
        <v>0</v>
      </c>
      <c r="N268" s="262">
        <v>0</v>
      </c>
      <c r="O268" s="262">
        <v>0</v>
      </c>
      <c r="P268" s="262">
        <v>0</v>
      </c>
      <c r="Q268" s="262">
        <v>0</v>
      </c>
      <c r="R268" s="262">
        <v>0</v>
      </c>
      <c r="S268" s="262">
        <v>0</v>
      </c>
      <c r="T268" s="262">
        <v>0</v>
      </c>
      <c r="U268" s="262">
        <v>0</v>
      </c>
      <c r="V268" s="262">
        <v>0</v>
      </c>
      <c r="W268" s="262">
        <v>0</v>
      </c>
      <c r="X268" s="262"/>
    </row>
    <row r="269" spans="4:24" hidden="1" outlineLevel="1">
      <c r="D269" s="255" t="s">
        <v>646</v>
      </c>
      <c r="E269" s="255" t="s">
        <v>55</v>
      </c>
      <c r="F269" s="255" t="s">
        <v>608</v>
      </c>
      <c r="H269" s="255" t="s">
        <v>609</v>
      </c>
      <c r="I269" s="255" t="s">
        <v>827</v>
      </c>
      <c r="J269" s="255" t="s">
        <v>127</v>
      </c>
      <c r="L269" s="262">
        <v>0</v>
      </c>
      <c r="M269" s="262">
        <v>0</v>
      </c>
      <c r="N269" s="262">
        <v>0</v>
      </c>
      <c r="O269" s="262">
        <v>0</v>
      </c>
      <c r="P269" s="262">
        <v>0</v>
      </c>
      <c r="Q269" s="262">
        <v>0</v>
      </c>
      <c r="R269" s="262">
        <v>0</v>
      </c>
      <c r="S269" s="262">
        <v>0</v>
      </c>
      <c r="T269" s="262">
        <v>0</v>
      </c>
      <c r="U269" s="262">
        <v>0</v>
      </c>
      <c r="V269" s="262">
        <v>0</v>
      </c>
      <c r="W269" s="262">
        <v>0</v>
      </c>
      <c r="X269" s="262"/>
    </row>
    <row r="270" spans="4:24" hidden="1" outlineLevel="1">
      <c r="D270" s="255" t="s">
        <v>646</v>
      </c>
      <c r="E270" s="255" t="s">
        <v>55</v>
      </c>
      <c r="F270" s="255" t="s">
        <v>610</v>
      </c>
      <c r="H270" s="255" t="s">
        <v>609</v>
      </c>
      <c r="I270" s="255" t="s">
        <v>3473</v>
      </c>
      <c r="J270" s="255" t="s">
        <v>127</v>
      </c>
      <c r="L270" s="262">
        <v>0</v>
      </c>
      <c r="M270" s="262">
        <v>0</v>
      </c>
      <c r="N270" s="262">
        <v>0</v>
      </c>
      <c r="O270" s="262">
        <v>0</v>
      </c>
      <c r="P270" s="262">
        <v>0</v>
      </c>
      <c r="Q270" s="262">
        <v>0</v>
      </c>
      <c r="R270" s="262">
        <v>0</v>
      </c>
      <c r="S270" s="262">
        <v>0</v>
      </c>
      <c r="T270" s="262">
        <v>0</v>
      </c>
      <c r="U270" s="262">
        <v>0</v>
      </c>
      <c r="V270" s="262">
        <v>0</v>
      </c>
      <c r="W270" s="262">
        <v>0</v>
      </c>
      <c r="X270" s="262"/>
    </row>
    <row r="271" spans="4:24" hidden="1" outlineLevel="1">
      <c r="D271" s="255" t="s">
        <v>1108</v>
      </c>
      <c r="E271" s="255" t="s">
        <v>55</v>
      </c>
      <c r="F271" s="255" t="s">
        <v>608</v>
      </c>
      <c r="H271" s="255" t="s">
        <v>609</v>
      </c>
      <c r="I271" s="255" t="s">
        <v>1109</v>
      </c>
      <c r="J271" s="255" t="s">
        <v>558</v>
      </c>
      <c r="L271" s="262">
        <v>0</v>
      </c>
      <c r="M271" s="262">
        <v>0</v>
      </c>
      <c r="N271" s="262">
        <v>0</v>
      </c>
      <c r="O271" s="262">
        <v>0</v>
      </c>
      <c r="P271" s="262">
        <v>0</v>
      </c>
      <c r="Q271" s="262">
        <v>0</v>
      </c>
      <c r="R271" s="262">
        <v>0</v>
      </c>
      <c r="S271" s="262">
        <v>0</v>
      </c>
      <c r="T271" s="262">
        <v>0</v>
      </c>
      <c r="U271" s="262">
        <v>0</v>
      </c>
      <c r="V271" s="262">
        <v>0</v>
      </c>
      <c r="W271" s="262">
        <v>0</v>
      </c>
      <c r="X271" s="262"/>
    </row>
    <row r="272" spans="4:24" hidden="1" outlineLevel="1">
      <c r="D272" s="255" t="s">
        <v>2354</v>
      </c>
      <c r="E272" s="255" t="s">
        <v>2234</v>
      </c>
      <c r="F272" s="255" t="s">
        <v>608</v>
      </c>
      <c r="H272" s="255" t="s">
        <v>609</v>
      </c>
      <c r="I272" s="255" t="s">
        <v>2379</v>
      </c>
      <c r="J272" s="255" t="s">
        <v>1029</v>
      </c>
      <c r="L272" s="262">
        <v>0</v>
      </c>
      <c r="M272" s="262">
        <v>0</v>
      </c>
      <c r="N272" s="262">
        <v>0</v>
      </c>
      <c r="O272" s="262">
        <v>0</v>
      </c>
      <c r="P272" s="262">
        <v>0</v>
      </c>
      <c r="Q272" s="262">
        <v>0</v>
      </c>
      <c r="R272" s="262">
        <v>0</v>
      </c>
      <c r="S272" s="262">
        <v>0</v>
      </c>
      <c r="T272" s="262">
        <v>0</v>
      </c>
      <c r="U272" s="262">
        <v>0</v>
      </c>
      <c r="V272" s="262">
        <v>0</v>
      </c>
      <c r="W272" s="262">
        <v>0</v>
      </c>
      <c r="X272" s="262"/>
    </row>
    <row r="273" spans="4:24" hidden="1" outlineLevel="1">
      <c r="D273" s="255" t="s">
        <v>2354</v>
      </c>
      <c r="E273" s="255" t="s">
        <v>2234</v>
      </c>
      <c r="F273" s="255" t="s">
        <v>610</v>
      </c>
      <c r="H273" s="255" t="s">
        <v>609</v>
      </c>
      <c r="I273" s="255" t="s">
        <v>2380</v>
      </c>
      <c r="J273" s="255" t="s">
        <v>1029</v>
      </c>
      <c r="L273" s="262">
        <v>0</v>
      </c>
      <c r="M273" s="262">
        <v>0</v>
      </c>
      <c r="N273" s="262">
        <v>0</v>
      </c>
      <c r="O273" s="262">
        <v>0</v>
      </c>
      <c r="P273" s="262">
        <v>0</v>
      </c>
      <c r="Q273" s="262">
        <v>0</v>
      </c>
      <c r="R273" s="262">
        <v>0</v>
      </c>
      <c r="S273" s="262">
        <v>0</v>
      </c>
      <c r="T273" s="262">
        <v>0</v>
      </c>
      <c r="U273" s="262">
        <v>0</v>
      </c>
      <c r="V273" s="262">
        <v>0</v>
      </c>
      <c r="W273" s="262">
        <v>0</v>
      </c>
      <c r="X273" s="262"/>
    </row>
    <row r="274" spans="4:24" hidden="1" outlineLevel="1">
      <c r="D274" s="255" t="s">
        <v>647</v>
      </c>
      <c r="E274" s="255" t="s">
        <v>55</v>
      </c>
      <c r="F274" s="255" t="s">
        <v>608</v>
      </c>
      <c r="H274" s="255" t="s">
        <v>609</v>
      </c>
      <c r="I274" s="255" t="s">
        <v>828</v>
      </c>
      <c r="J274" s="255" t="s">
        <v>127</v>
      </c>
      <c r="L274" s="262">
        <v>0</v>
      </c>
      <c r="M274" s="262">
        <v>0</v>
      </c>
      <c r="N274" s="262">
        <v>0</v>
      </c>
      <c r="O274" s="262">
        <v>0</v>
      </c>
      <c r="P274" s="262">
        <v>0</v>
      </c>
      <c r="Q274" s="262">
        <v>0</v>
      </c>
      <c r="R274" s="262">
        <v>0</v>
      </c>
      <c r="S274" s="262">
        <v>0</v>
      </c>
      <c r="T274" s="262">
        <v>0</v>
      </c>
      <c r="U274" s="262">
        <v>0</v>
      </c>
      <c r="V274" s="262">
        <v>0</v>
      </c>
      <c r="W274" s="262">
        <v>0</v>
      </c>
      <c r="X274" s="262"/>
    </row>
    <row r="275" spans="4:24" hidden="1" outlineLevel="1">
      <c r="D275" s="255" t="s">
        <v>497</v>
      </c>
      <c r="E275" s="255" t="s">
        <v>55</v>
      </c>
      <c r="F275" s="255" t="s">
        <v>608</v>
      </c>
      <c r="H275" s="255" t="s">
        <v>609</v>
      </c>
      <c r="I275" s="255" t="s">
        <v>829</v>
      </c>
      <c r="J275" s="255" t="s">
        <v>123</v>
      </c>
      <c r="L275" s="262">
        <v>0</v>
      </c>
      <c r="M275" s="262">
        <v>0</v>
      </c>
      <c r="N275" s="262">
        <v>0</v>
      </c>
      <c r="O275" s="262">
        <v>0</v>
      </c>
      <c r="P275" s="262">
        <v>0</v>
      </c>
      <c r="Q275" s="262">
        <v>0</v>
      </c>
      <c r="R275" s="262">
        <v>0</v>
      </c>
      <c r="S275" s="262">
        <v>0</v>
      </c>
      <c r="T275" s="262">
        <v>0</v>
      </c>
      <c r="U275" s="262">
        <v>0</v>
      </c>
      <c r="V275" s="262">
        <v>0</v>
      </c>
      <c r="W275" s="262">
        <v>0</v>
      </c>
      <c r="X275" s="262"/>
    </row>
    <row r="276" spans="4:24" hidden="1" outlineLevel="1">
      <c r="D276" s="255" t="s">
        <v>1110</v>
      </c>
      <c r="E276" s="255" t="s">
        <v>55</v>
      </c>
      <c r="F276" s="255" t="s">
        <v>608</v>
      </c>
      <c r="H276" s="255" t="s">
        <v>609</v>
      </c>
      <c r="I276" s="255" t="s">
        <v>1111</v>
      </c>
      <c r="J276" s="255" t="s">
        <v>558</v>
      </c>
      <c r="L276" s="262">
        <v>0</v>
      </c>
      <c r="M276" s="262">
        <v>0</v>
      </c>
      <c r="N276" s="262">
        <v>0</v>
      </c>
      <c r="O276" s="262">
        <v>0</v>
      </c>
      <c r="P276" s="262"/>
      <c r="Q276" s="262"/>
      <c r="R276" s="262"/>
      <c r="S276" s="262"/>
      <c r="T276" s="262"/>
      <c r="U276" s="262"/>
      <c r="V276" s="262"/>
      <c r="W276" s="262"/>
      <c r="X276" s="262"/>
    </row>
    <row r="277" spans="4:24" hidden="1" outlineLevel="1">
      <c r="D277" s="255" t="s">
        <v>648</v>
      </c>
      <c r="E277" s="255" t="s">
        <v>56</v>
      </c>
      <c r="F277" s="255" t="s">
        <v>608</v>
      </c>
      <c r="H277" s="255" t="s">
        <v>609</v>
      </c>
      <c r="I277" s="255" t="s">
        <v>1691</v>
      </c>
      <c r="J277" s="255" t="s">
        <v>125</v>
      </c>
      <c r="L277" s="262">
        <v>0</v>
      </c>
      <c r="M277" s="262">
        <v>0</v>
      </c>
      <c r="N277" s="262">
        <v>0</v>
      </c>
      <c r="O277" s="262">
        <v>0</v>
      </c>
      <c r="P277" s="262">
        <v>0</v>
      </c>
      <c r="Q277" s="262">
        <v>0</v>
      </c>
      <c r="R277" s="262">
        <v>0</v>
      </c>
      <c r="S277" s="262">
        <v>0</v>
      </c>
      <c r="T277" s="262">
        <v>0</v>
      </c>
      <c r="U277" s="262">
        <v>0</v>
      </c>
      <c r="V277" s="262">
        <v>0</v>
      </c>
      <c r="W277" s="262">
        <v>0</v>
      </c>
      <c r="X277" s="262"/>
    </row>
    <row r="278" spans="4:24" hidden="1" outlineLevel="1">
      <c r="D278" s="255" t="s">
        <v>649</v>
      </c>
      <c r="E278" s="255" t="s">
        <v>70</v>
      </c>
      <c r="F278" s="255" t="s">
        <v>608</v>
      </c>
      <c r="H278" s="255" t="s">
        <v>609</v>
      </c>
      <c r="I278" s="255" t="s">
        <v>290</v>
      </c>
      <c r="J278" s="255" t="s">
        <v>0</v>
      </c>
      <c r="L278" s="262">
        <v>0</v>
      </c>
      <c r="M278" s="262">
        <v>0</v>
      </c>
      <c r="N278" s="262">
        <v>0</v>
      </c>
      <c r="O278" s="262">
        <v>0</v>
      </c>
      <c r="P278" s="262">
        <v>0</v>
      </c>
      <c r="Q278" s="262">
        <v>0</v>
      </c>
      <c r="R278" s="262">
        <v>0</v>
      </c>
      <c r="S278" s="262">
        <v>0</v>
      </c>
      <c r="T278" s="262">
        <v>0</v>
      </c>
      <c r="U278" s="262">
        <v>0</v>
      </c>
      <c r="V278" s="262">
        <v>0</v>
      </c>
      <c r="W278" s="262">
        <v>0</v>
      </c>
      <c r="X278" s="262"/>
    </row>
    <row r="279" spans="4:24" hidden="1" outlineLevel="1">
      <c r="D279" s="255" t="s">
        <v>498</v>
      </c>
      <c r="E279" s="255" t="s">
        <v>55</v>
      </c>
      <c r="F279" s="255" t="s">
        <v>608</v>
      </c>
      <c r="H279" s="255" t="s">
        <v>609</v>
      </c>
      <c r="I279" s="255" t="s">
        <v>832</v>
      </c>
      <c r="J279" s="255" t="s">
        <v>127</v>
      </c>
      <c r="L279" s="262">
        <v>0</v>
      </c>
      <c r="M279" s="262">
        <v>0</v>
      </c>
      <c r="N279" s="262">
        <v>0</v>
      </c>
      <c r="O279" s="262">
        <v>0</v>
      </c>
      <c r="P279" s="262">
        <v>0</v>
      </c>
      <c r="Q279" s="262">
        <v>0</v>
      </c>
      <c r="R279" s="262">
        <v>0</v>
      </c>
      <c r="S279" s="262">
        <v>0</v>
      </c>
      <c r="T279" s="262">
        <v>0</v>
      </c>
      <c r="U279" s="262">
        <v>0</v>
      </c>
      <c r="V279" s="262">
        <v>0</v>
      </c>
      <c r="W279" s="262">
        <v>0</v>
      </c>
      <c r="X279" s="262"/>
    </row>
    <row r="280" spans="4:24" hidden="1" outlineLevel="1">
      <c r="D280" s="255" t="s">
        <v>833</v>
      </c>
      <c r="E280" s="255" t="s">
        <v>55</v>
      </c>
      <c r="F280" s="255" t="s">
        <v>608</v>
      </c>
      <c r="H280" s="255" t="s">
        <v>609</v>
      </c>
      <c r="I280" s="255" t="s">
        <v>834</v>
      </c>
      <c r="J280" s="255" t="s">
        <v>127</v>
      </c>
      <c r="L280" s="262">
        <v>0</v>
      </c>
      <c r="M280" s="262">
        <v>0</v>
      </c>
      <c r="N280" s="262">
        <v>0</v>
      </c>
      <c r="O280" s="262">
        <v>0</v>
      </c>
      <c r="P280" s="262">
        <v>0</v>
      </c>
      <c r="Q280" s="262">
        <v>0</v>
      </c>
      <c r="R280" s="262">
        <v>0</v>
      </c>
      <c r="S280" s="262">
        <v>0</v>
      </c>
      <c r="T280" s="262">
        <v>0</v>
      </c>
      <c r="U280" s="262">
        <v>0</v>
      </c>
      <c r="V280" s="262">
        <v>0</v>
      </c>
      <c r="W280" s="262">
        <v>0</v>
      </c>
      <c r="X280" s="262"/>
    </row>
    <row r="281" spans="4:24" hidden="1" outlineLevel="1">
      <c r="D281" s="255" t="s">
        <v>1112</v>
      </c>
      <c r="E281" s="255" t="s">
        <v>55</v>
      </c>
      <c r="F281" s="255" t="s">
        <v>608</v>
      </c>
      <c r="H281" s="255" t="s">
        <v>609</v>
      </c>
      <c r="I281" s="255" t="s">
        <v>1113</v>
      </c>
      <c r="J281" s="255" t="s">
        <v>993</v>
      </c>
      <c r="L281" s="262">
        <v>0</v>
      </c>
      <c r="M281" s="262">
        <v>0</v>
      </c>
      <c r="N281" s="262">
        <v>0</v>
      </c>
      <c r="O281" s="262">
        <v>0</v>
      </c>
      <c r="P281" s="262">
        <v>0</v>
      </c>
      <c r="Q281" s="262">
        <v>0</v>
      </c>
      <c r="R281" s="262">
        <v>0</v>
      </c>
      <c r="S281" s="262">
        <v>0</v>
      </c>
      <c r="T281" s="262">
        <v>0</v>
      </c>
      <c r="U281" s="262">
        <v>0</v>
      </c>
      <c r="V281" s="262">
        <v>0</v>
      </c>
      <c r="W281" s="262">
        <v>0</v>
      </c>
      <c r="X281" s="262"/>
    </row>
    <row r="282" spans="4:24" hidden="1" outlineLevel="1">
      <c r="D282" s="255" t="s">
        <v>2099</v>
      </c>
      <c r="E282" s="255" t="s">
        <v>54</v>
      </c>
      <c r="F282" s="255" t="s">
        <v>608</v>
      </c>
      <c r="H282" s="255" t="s">
        <v>609</v>
      </c>
      <c r="I282" s="255" t="s">
        <v>836</v>
      </c>
      <c r="J282" s="255" t="s">
        <v>126</v>
      </c>
      <c r="L282" s="262">
        <v>0</v>
      </c>
      <c r="M282" s="262">
        <v>0</v>
      </c>
      <c r="N282" s="262">
        <v>0</v>
      </c>
      <c r="O282" s="262">
        <v>0</v>
      </c>
      <c r="P282" s="262">
        <v>0</v>
      </c>
      <c r="Q282" s="262">
        <v>0</v>
      </c>
      <c r="R282" s="262">
        <v>0</v>
      </c>
      <c r="S282" s="262">
        <v>0</v>
      </c>
      <c r="T282" s="262">
        <v>0</v>
      </c>
      <c r="U282" s="262">
        <v>0</v>
      </c>
      <c r="V282" s="262">
        <v>0</v>
      </c>
      <c r="W282" s="262">
        <v>0</v>
      </c>
      <c r="X282" s="262"/>
    </row>
    <row r="283" spans="4:24" hidden="1" outlineLevel="1">
      <c r="D283" s="255" t="s">
        <v>1114</v>
      </c>
      <c r="E283" s="255" t="s">
        <v>55</v>
      </c>
      <c r="F283" s="255" t="s">
        <v>608</v>
      </c>
      <c r="H283" s="255" t="s">
        <v>609</v>
      </c>
      <c r="I283" s="255" t="s">
        <v>1115</v>
      </c>
      <c r="J283" s="255" t="s">
        <v>615</v>
      </c>
      <c r="L283" s="262">
        <v>0</v>
      </c>
      <c r="M283" s="262">
        <v>0</v>
      </c>
      <c r="N283" s="262">
        <v>0</v>
      </c>
      <c r="O283" s="262">
        <v>0</v>
      </c>
      <c r="P283" s="262">
        <v>0</v>
      </c>
      <c r="Q283" s="262">
        <v>0</v>
      </c>
      <c r="R283" s="262">
        <v>0</v>
      </c>
      <c r="S283" s="262">
        <v>0</v>
      </c>
      <c r="T283" s="262">
        <v>0</v>
      </c>
      <c r="U283" s="262">
        <v>0</v>
      </c>
      <c r="V283" s="262">
        <v>0</v>
      </c>
      <c r="W283" s="262">
        <v>0</v>
      </c>
      <c r="X283" s="262"/>
    </row>
    <row r="284" spans="4:24" hidden="1" outlineLevel="1">
      <c r="D284" s="255" t="s">
        <v>2355</v>
      </c>
      <c r="E284" s="255" t="s">
        <v>2234</v>
      </c>
      <c r="F284" s="255" t="s">
        <v>608</v>
      </c>
      <c r="H284" s="255" t="s">
        <v>609</v>
      </c>
      <c r="I284" s="255" t="s">
        <v>2381</v>
      </c>
      <c r="J284" s="255" t="s">
        <v>1029</v>
      </c>
      <c r="L284" s="262">
        <v>0</v>
      </c>
      <c r="M284" s="262">
        <v>0</v>
      </c>
      <c r="N284" s="262">
        <v>0</v>
      </c>
      <c r="O284" s="262">
        <v>0</v>
      </c>
      <c r="P284" s="262">
        <v>0</v>
      </c>
      <c r="Q284" s="262">
        <v>0</v>
      </c>
      <c r="R284" s="262">
        <v>0</v>
      </c>
      <c r="S284" s="262">
        <v>0</v>
      </c>
      <c r="T284" s="262">
        <v>0</v>
      </c>
      <c r="U284" s="262">
        <v>0</v>
      </c>
      <c r="V284" s="262">
        <v>0</v>
      </c>
      <c r="W284" s="262">
        <v>0</v>
      </c>
      <c r="X284" s="262"/>
    </row>
    <row r="285" spans="4:24" hidden="1" outlineLevel="1">
      <c r="D285" s="255" t="s">
        <v>2355</v>
      </c>
      <c r="E285" s="255" t="s">
        <v>2234</v>
      </c>
      <c r="F285" s="255" t="s">
        <v>610</v>
      </c>
      <c r="H285" s="255" t="s">
        <v>609</v>
      </c>
      <c r="I285" s="255" t="s">
        <v>2382</v>
      </c>
      <c r="J285" s="255" t="s">
        <v>1029</v>
      </c>
      <c r="L285" s="262">
        <v>0</v>
      </c>
      <c r="M285" s="262">
        <v>0</v>
      </c>
      <c r="N285" s="262">
        <v>0</v>
      </c>
      <c r="O285" s="262">
        <v>0</v>
      </c>
      <c r="P285" s="262">
        <v>0</v>
      </c>
      <c r="Q285" s="262">
        <v>0</v>
      </c>
      <c r="R285" s="262">
        <v>0</v>
      </c>
      <c r="S285" s="262">
        <v>0</v>
      </c>
      <c r="T285" s="262">
        <v>0</v>
      </c>
      <c r="U285" s="262">
        <v>0</v>
      </c>
      <c r="V285" s="262">
        <v>0</v>
      </c>
      <c r="W285" s="262">
        <v>0</v>
      </c>
      <c r="X285" s="262"/>
    </row>
    <row r="286" spans="4:24" hidden="1" outlineLevel="1">
      <c r="D286" s="255" t="s">
        <v>1116</v>
      </c>
      <c r="E286" s="255" t="s">
        <v>55</v>
      </c>
      <c r="F286" s="255" t="s">
        <v>608</v>
      </c>
      <c r="H286" s="255" t="s">
        <v>609</v>
      </c>
      <c r="I286" s="255" t="s">
        <v>1117</v>
      </c>
      <c r="J286" s="255" t="s">
        <v>558</v>
      </c>
      <c r="L286" s="262">
        <v>0</v>
      </c>
      <c r="M286" s="262">
        <v>0</v>
      </c>
      <c r="N286" s="262">
        <v>0</v>
      </c>
      <c r="O286" s="262">
        <v>0</v>
      </c>
      <c r="P286" s="262">
        <v>0</v>
      </c>
      <c r="Q286" s="262">
        <v>0</v>
      </c>
      <c r="R286" s="262">
        <v>0</v>
      </c>
      <c r="S286" s="262">
        <v>0</v>
      </c>
      <c r="T286" s="262">
        <v>0</v>
      </c>
      <c r="U286" s="262">
        <v>0</v>
      </c>
      <c r="V286" s="262">
        <v>0</v>
      </c>
      <c r="W286" s="262">
        <v>0</v>
      </c>
      <c r="X286" s="262"/>
    </row>
    <row r="287" spans="4:24" hidden="1" outlineLevel="1">
      <c r="D287" s="255" t="s">
        <v>1118</v>
      </c>
      <c r="E287" s="255" t="s">
        <v>55</v>
      </c>
      <c r="F287" s="255" t="s">
        <v>608</v>
      </c>
      <c r="H287" s="255" t="s">
        <v>609</v>
      </c>
      <c r="I287" s="255" t="s">
        <v>1119</v>
      </c>
      <c r="J287" s="255" t="s">
        <v>558</v>
      </c>
      <c r="L287" s="262">
        <v>0</v>
      </c>
      <c r="M287" s="262">
        <v>0</v>
      </c>
      <c r="N287" s="262">
        <v>0</v>
      </c>
      <c r="O287" s="262">
        <v>0</v>
      </c>
      <c r="P287" s="262">
        <v>0</v>
      </c>
      <c r="Q287" s="262">
        <v>0</v>
      </c>
      <c r="R287" s="262">
        <v>0</v>
      </c>
      <c r="S287" s="262">
        <v>0</v>
      </c>
      <c r="T287" s="262">
        <v>0</v>
      </c>
      <c r="U287" s="262">
        <v>0</v>
      </c>
      <c r="V287" s="262">
        <v>0</v>
      </c>
      <c r="W287" s="262">
        <v>0</v>
      </c>
      <c r="X287" s="262"/>
    </row>
    <row r="288" spans="4:24" hidden="1" outlineLevel="1">
      <c r="D288" s="255" t="s">
        <v>1120</v>
      </c>
      <c r="E288" s="255" t="s">
        <v>55</v>
      </c>
      <c r="F288" s="255" t="s">
        <v>608</v>
      </c>
      <c r="H288" s="255" t="s">
        <v>609</v>
      </c>
      <c r="I288" s="255" t="s">
        <v>1121</v>
      </c>
      <c r="J288" s="255" t="s">
        <v>1037</v>
      </c>
      <c r="L288" s="262">
        <v>0</v>
      </c>
      <c r="M288" s="262">
        <v>0</v>
      </c>
      <c r="N288" s="262">
        <v>0</v>
      </c>
      <c r="O288" s="262">
        <v>0</v>
      </c>
      <c r="P288" s="262">
        <v>0</v>
      </c>
      <c r="Q288" s="262">
        <v>0</v>
      </c>
      <c r="R288" s="262">
        <v>0</v>
      </c>
      <c r="S288" s="262">
        <v>0</v>
      </c>
      <c r="T288" s="262">
        <v>0</v>
      </c>
      <c r="U288" s="262">
        <v>0</v>
      </c>
      <c r="V288" s="262">
        <v>0</v>
      </c>
      <c r="W288" s="262">
        <v>0</v>
      </c>
      <c r="X288" s="262"/>
    </row>
    <row r="289" spans="4:24" hidden="1" outlineLevel="1">
      <c r="D289" s="255" t="s">
        <v>3474</v>
      </c>
      <c r="E289" s="255" t="s">
        <v>2234</v>
      </c>
      <c r="F289" s="255" t="s">
        <v>608</v>
      </c>
      <c r="H289" s="255" t="s">
        <v>609</v>
      </c>
      <c r="I289" s="255" t="s">
        <v>3475</v>
      </c>
      <c r="J289" s="255" t="s">
        <v>1029</v>
      </c>
      <c r="L289" s="262"/>
      <c r="M289" s="262">
        <v>0</v>
      </c>
      <c r="N289" s="262">
        <v>0</v>
      </c>
      <c r="O289" s="262">
        <v>0</v>
      </c>
      <c r="P289" s="262">
        <v>0</v>
      </c>
      <c r="Q289" s="262">
        <v>0</v>
      </c>
      <c r="R289" s="262">
        <v>0</v>
      </c>
      <c r="S289" s="262">
        <v>0</v>
      </c>
      <c r="T289" s="262">
        <v>0</v>
      </c>
      <c r="U289" s="262">
        <v>0</v>
      </c>
      <c r="V289" s="262">
        <v>0</v>
      </c>
      <c r="W289" s="262">
        <v>0</v>
      </c>
      <c r="X289" s="262"/>
    </row>
    <row r="290" spans="4:24" hidden="1" outlineLevel="1">
      <c r="D290" s="255" t="s">
        <v>3474</v>
      </c>
      <c r="E290" s="255" t="s">
        <v>2234</v>
      </c>
      <c r="F290" s="255" t="s">
        <v>610</v>
      </c>
      <c r="H290" s="255" t="s">
        <v>609</v>
      </c>
      <c r="I290" s="255" t="s">
        <v>3476</v>
      </c>
      <c r="J290" s="255" t="s">
        <v>1029</v>
      </c>
      <c r="L290" s="262"/>
      <c r="M290" s="262">
        <v>0</v>
      </c>
      <c r="N290" s="262">
        <v>0</v>
      </c>
      <c r="O290" s="262">
        <v>0</v>
      </c>
      <c r="P290" s="262">
        <v>0</v>
      </c>
      <c r="Q290" s="262">
        <v>0</v>
      </c>
      <c r="R290" s="262">
        <v>0</v>
      </c>
      <c r="S290" s="262">
        <v>0</v>
      </c>
      <c r="T290" s="262">
        <v>0</v>
      </c>
      <c r="U290" s="262">
        <v>0</v>
      </c>
      <c r="V290" s="262">
        <v>0</v>
      </c>
      <c r="W290" s="262">
        <v>0</v>
      </c>
      <c r="X290" s="262"/>
    </row>
    <row r="291" spans="4:24" hidden="1" outlineLevel="1">
      <c r="D291" s="255" t="s">
        <v>3477</v>
      </c>
      <c r="E291" s="255" t="s">
        <v>2234</v>
      </c>
      <c r="F291" s="255" t="s">
        <v>608</v>
      </c>
      <c r="H291" s="255" t="s">
        <v>609</v>
      </c>
      <c r="I291" s="255" t="s">
        <v>3478</v>
      </c>
      <c r="J291" s="255" t="s">
        <v>1029</v>
      </c>
      <c r="L291" s="262"/>
      <c r="M291" s="262">
        <v>0</v>
      </c>
      <c r="N291" s="262">
        <v>0</v>
      </c>
      <c r="O291" s="262">
        <v>0</v>
      </c>
      <c r="P291" s="262">
        <v>0</v>
      </c>
      <c r="Q291" s="262">
        <v>0</v>
      </c>
      <c r="R291" s="262">
        <v>0</v>
      </c>
      <c r="S291" s="262">
        <v>0</v>
      </c>
      <c r="T291" s="262">
        <v>0</v>
      </c>
      <c r="U291" s="262">
        <v>0</v>
      </c>
      <c r="V291" s="262">
        <v>0</v>
      </c>
      <c r="W291" s="262">
        <v>0</v>
      </c>
      <c r="X291" s="262"/>
    </row>
    <row r="292" spans="4:24" hidden="1" outlineLevel="1">
      <c r="D292" s="255" t="s">
        <v>3477</v>
      </c>
      <c r="E292" s="255" t="s">
        <v>2234</v>
      </c>
      <c r="F292" s="255" t="s">
        <v>610</v>
      </c>
      <c r="H292" s="255" t="s">
        <v>609</v>
      </c>
      <c r="I292" s="255" t="s">
        <v>3479</v>
      </c>
      <c r="J292" s="255" t="s">
        <v>1029</v>
      </c>
      <c r="L292" s="262"/>
      <c r="M292" s="262">
        <v>0</v>
      </c>
      <c r="N292" s="262">
        <v>0</v>
      </c>
      <c r="O292" s="262">
        <v>0</v>
      </c>
      <c r="P292" s="262">
        <v>0</v>
      </c>
      <c r="Q292" s="262">
        <v>0</v>
      </c>
      <c r="R292" s="262">
        <v>0</v>
      </c>
      <c r="S292" s="262">
        <v>0</v>
      </c>
      <c r="T292" s="262">
        <v>0</v>
      </c>
      <c r="U292" s="262">
        <v>0</v>
      </c>
      <c r="V292" s="262">
        <v>0</v>
      </c>
      <c r="W292" s="262">
        <v>0</v>
      </c>
      <c r="X292" s="262"/>
    </row>
    <row r="293" spans="4:24" hidden="1" outlineLevel="1">
      <c r="D293" s="255" t="s">
        <v>367</v>
      </c>
      <c r="E293" s="255" t="s">
        <v>56</v>
      </c>
      <c r="F293" s="255" t="s">
        <v>608</v>
      </c>
      <c r="H293" s="255" t="s">
        <v>609</v>
      </c>
      <c r="I293" s="255" t="s">
        <v>835</v>
      </c>
      <c r="J293" s="255" t="s">
        <v>125</v>
      </c>
      <c r="L293" s="262">
        <v>0</v>
      </c>
      <c r="M293" s="262">
        <v>0</v>
      </c>
      <c r="N293" s="262">
        <v>0</v>
      </c>
      <c r="O293" s="262">
        <v>0</v>
      </c>
      <c r="P293" s="262">
        <v>0</v>
      </c>
      <c r="Q293" s="262">
        <v>0</v>
      </c>
      <c r="R293" s="262">
        <v>0</v>
      </c>
      <c r="S293" s="262">
        <v>0</v>
      </c>
      <c r="T293" s="262">
        <v>0</v>
      </c>
      <c r="U293" s="262">
        <v>0</v>
      </c>
      <c r="V293" s="262">
        <v>0</v>
      </c>
      <c r="W293" s="262">
        <v>0</v>
      </c>
      <c r="X293" s="262"/>
    </row>
    <row r="294" spans="4:24" hidden="1" outlineLevel="1">
      <c r="D294" s="255" t="s">
        <v>650</v>
      </c>
      <c r="E294" s="255" t="s">
        <v>55</v>
      </c>
      <c r="F294" s="255" t="s">
        <v>608</v>
      </c>
      <c r="H294" s="255" t="s">
        <v>609</v>
      </c>
      <c r="I294" s="255" t="s">
        <v>837</v>
      </c>
      <c r="J294" s="255" t="s">
        <v>127</v>
      </c>
      <c r="L294" s="262">
        <v>0</v>
      </c>
      <c r="M294" s="262">
        <v>0</v>
      </c>
      <c r="N294" s="262">
        <v>0</v>
      </c>
      <c r="O294" s="262">
        <v>0</v>
      </c>
      <c r="P294" s="262">
        <v>0</v>
      </c>
      <c r="Q294" s="262">
        <v>0</v>
      </c>
      <c r="R294" s="262">
        <v>0</v>
      </c>
      <c r="S294" s="262">
        <v>0</v>
      </c>
      <c r="T294" s="262">
        <v>0</v>
      </c>
      <c r="U294" s="262">
        <v>0</v>
      </c>
      <c r="V294" s="262">
        <v>0</v>
      </c>
      <c r="W294" s="262">
        <v>0</v>
      </c>
      <c r="X294" s="262"/>
    </row>
    <row r="295" spans="4:24" hidden="1" outlineLevel="1">
      <c r="D295" s="255" t="s">
        <v>499</v>
      </c>
      <c r="E295" s="255" t="s">
        <v>55</v>
      </c>
      <c r="F295" s="255" t="s">
        <v>608</v>
      </c>
      <c r="H295" s="255" t="s">
        <v>609</v>
      </c>
      <c r="I295" s="255" t="s">
        <v>839</v>
      </c>
      <c r="J295" s="255" t="s">
        <v>127</v>
      </c>
      <c r="L295" s="262">
        <v>0</v>
      </c>
      <c r="M295" s="262">
        <v>0</v>
      </c>
      <c r="N295" s="262">
        <v>0</v>
      </c>
      <c r="O295" s="262">
        <v>0</v>
      </c>
      <c r="P295" s="262">
        <v>0</v>
      </c>
      <c r="Q295" s="262">
        <v>0</v>
      </c>
      <c r="R295" s="262">
        <v>0</v>
      </c>
      <c r="S295" s="262">
        <v>0</v>
      </c>
      <c r="T295" s="262">
        <v>0</v>
      </c>
      <c r="U295" s="262">
        <v>0</v>
      </c>
      <c r="V295" s="262">
        <v>0</v>
      </c>
      <c r="W295" s="262">
        <v>0</v>
      </c>
      <c r="X295" s="262"/>
    </row>
    <row r="296" spans="4:24" hidden="1" outlineLevel="1">
      <c r="D296" s="255" t="s">
        <v>368</v>
      </c>
      <c r="E296" s="255" t="s">
        <v>55</v>
      </c>
      <c r="F296" s="255" t="s">
        <v>608</v>
      </c>
      <c r="H296" s="255" t="s">
        <v>609</v>
      </c>
      <c r="I296" s="255" t="s">
        <v>840</v>
      </c>
      <c r="J296" s="255" t="s">
        <v>123</v>
      </c>
      <c r="L296" s="262">
        <v>0</v>
      </c>
      <c r="M296" s="262">
        <v>0</v>
      </c>
      <c r="N296" s="262">
        <v>0</v>
      </c>
      <c r="O296" s="262">
        <v>0</v>
      </c>
      <c r="P296" s="262">
        <v>0</v>
      </c>
      <c r="Q296" s="262">
        <v>0</v>
      </c>
      <c r="R296" s="262">
        <v>0</v>
      </c>
      <c r="S296" s="262">
        <v>0</v>
      </c>
      <c r="T296" s="262">
        <v>0</v>
      </c>
      <c r="U296" s="262">
        <v>0</v>
      </c>
      <c r="V296" s="262">
        <v>0</v>
      </c>
      <c r="W296" s="262">
        <v>0</v>
      </c>
      <c r="X296" s="262"/>
    </row>
    <row r="297" spans="4:24" hidden="1" outlineLevel="1">
      <c r="D297" s="255" t="s">
        <v>315</v>
      </c>
      <c r="E297" s="255" t="s">
        <v>55</v>
      </c>
      <c r="F297" s="255" t="s">
        <v>608</v>
      </c>
      <c r="H297" s="255" t="s">
        <v>609</v>
      </c>
      <c r="I297" s="255" t="s">
        <v>841</v>
      </c>
      <c r="J297" s="255" t="s">
        <v>123</v>
      </c>
      <c r="L297" s="262">
        <v>0</v>
      </c>
      <c r="M297" s="262">
        <v>0</v>
      </c>
      <c r="N297" s="262">
        <v>0</v>
      </c>
      <c r="O297" s="262">
        <v>0</v>
      </c>
      <c r="P297" s="262">
        <v>0</v>
      </c>
      <c r="Q297" s="262">
        <v>1000</v>
      </c>
      <c r="R297" s="262">
        <v>0</v>
      </c>
      <c r="S297" s="262">
        <v>0</v>
      </c>
      <c r="T297" s="262">
        <v>0</v>
      </c>
      <c r="U297" s="262">
        <v>0</v>
      </c>
      <c r="V297" s="262">
        <v>0</v>
      </c>
      <c r="W297" s="262">
        <v>0</v>
      </c>
      <c r="X297" s="262"/>
    </row>
    <row r="298" spans="4:24" hidden="1" outlineLevel="1">
      <c r="D298" s="255" t="s">
        <v>651</v>
      </c>
      <c r="E298" s="255" t="s">
        <v>55</v>
      </c>
      <c r="F298" s="255" t="s">
        <v>608</v>
      </c>
      <c r="H298" s="255" t="s">
        <v>609</v>
      </c>
      <c r="I298" s="255" t="s">
        <v>842</v>
      </c>
      <c r="J298" s="255" t="s">
        <v>127</v>
      </c>
      <c r="L298" s="262">
        <v>0</v>
      </c>
      <c r="M298" s="262">
        <v>0</v>
      </c>
      <c r="N298" s="262">
        <v>0</v>
      </c>
      <c r="O298" s="262">
        <v>0</v>
      </c>
      <c r="P298" s="262">
        <v>0</v>
      </c>
      <c r="Q298" s="262">
        <v>0</v>
      </c>
      <c r="R298" s="262">
        <v>0</v>
      </c>
      <c r="S298" s="262">
        <v>0</v>
      </c>
      <c r="T298" s="262">
        <v>0</v>
      </c>
      <c r="U298" s="262">
        <v>0</v>
      </c>
      <c r="V298" s="262">
        <v>0</v>
      </c>
      <c r="W298" s="262">
        <v>0</v>
      </c>
      <c r="X298" s="262"/>
    </row>
    <row r="299" spans="4:24" hidden="1" outlineLevel="1">
      <c r="D299" s="255" t="s">
        <v>1122</v>
      </c>
      <c r="E299" s="255" t="s">
        <v>55</v>
      </c>
      <c r="F299" s="255" t="s">
        <v>608</v>
      </c>
      <c r="H299" s="255" t="s">
        <v>609</v>
      </c>
      <c r="I299" s="255" t="s">
        <v>1123</v>
      </c>
      <c r="J299" s="255" t="s">
        <v>993</v>
      </c>
      <c r="L299" s="262">
        <v>0</v>
      </c>
      <c r="M299" s="262">
        <v>0</v>
      </c>
      <c r="N299" s="262">
        <v>0</v>
      </c>
      <c r="O299" s="262">
        <v>0</v>
      </c>
      <c r="P299" s="262">
        <v>0</v>
      </c>
      <c r="Q299" s="262">
        <v>0</v>
      </c>
      <c r="R299" s="262">
        <v>0</v>
      </c>
      <c r="S299" s="262">
        <v>0</v>
      </c>
      <c r="T299" s="262">
        <v>0</v>
      </c>
      <c r="U299" s="262">
        <v>0</v>
      </c>
      <c r="V299" s="262">
        <v>0</v>
      </c>
      <c r="W299" s="262">
        <v>0</v>
      </c>
      <c r="X299" s="262"/>
    </row>
    <row r="300" spans="4:24" hidden="1" outlineLevel="1">
      <c r="D300" s="255" t="s">
        <v>1725</v>
      </c>
      <c r="E300" s="255" t="s">
        <v>54</v>
      </c>
      <c r="F300" s="255" t="s">
        <v>608</v>
      </c>
      <c r="H300" s="255" t="s">
        <v>609</v>
      </c>
      <c r="I300" s="255" t="s">
        <v>2100</v>
      </c>
      <c r="J300" s="255" t="s">
        <v>126</v>
      </c>
      <c r="L300" s="262">
        <v>0</v>
      </c>
      <c r="M300" s="262">
        <v>0</v>
      </c>
      <c r="N300" s="262">
        <v>0</v>
      </c>
      <c r="O300" s="262">
        <v>0</v>
      </c>
      <c r="P300" s="262">
        <v>0</v>
      </c>
      <c r="Q300" s="262">
        <v>0</v>
      </c>
      <c r="R300" s="262">
        <v>0</v>
      </c>
      <c r="S300" s="262">
        <v>0</v>
      </c>
      <c r="T300" s="262">
        <v>0</v>
      </c>
      <c r="U300" s="262">
        <v>0</v>
      </c>
      <c r="V300" s="262">
        <v>0</v>
      </c>
      <c r="W300" s="262">
        <v>0</v>
      </c>
      <c r="X300" s="262"/>
    </row>
    <row r="301" spans="4:24" hidden="1" outlineLevel="1">
      <c r="D301" s="255" t="s">
        <v>1725</v>
      </c>
      <c r="E301" s="255" t="s">
        <v>54</v>
      </c>
      <c r="F301" s="255" t="s">
        <v>610</v>
      </c>
      <c r="H301" s="255" t="s">
        <v>609</v>
      </c>
      <c r="I301" s="255" t="s">
        <v>3480</v>
      </c>
      <c r="J301" s="255" t="s">
        <v>126</v>
      </c>
      <c r="L301" s="262">
        <v>0</v>
      </c>
      <c r="M301" s="262">
        <v>0</v>
      </c>
      <c r="N301" s="262">
        <v>0</v>
      </c>
      <c r="O301" s="262">
        <v>0</v>
      </c>
      <c r="P301" s="262">
        <v>0</v>
      </c>
      <c r="Q301" s="262">
        <v>0</v>
      </c>
      <c r="R301" s="262">
        <v>0</v>
      </c>
      <c r="S301" s="262">
        <v>0</v>
      </c>
      <c r="T301" s="262">
        <v>0</v>
      </c>
      <c r="U301" s="262">
        <v>0</v>
      </c>
      <c r="V301" s="262">
        <v>0</v>
      </c>
      <c r="W301" s="262">
        <v>0</v>
      </c>
      <c r="X301" s="262"/>
    </row>
    <row r="302" spans="4:24" hidden="1" outlineLevel="1">
      <c r="D302" s="255" t="s">
        <v>1124</v>
      </c>
      <c r="E302" s="255" t="s">
        <v>55</v>
      </c>
      <c r="F302" s="255" t="s">
        <v>608</v>
      </c>
      <c r="H302" s="255" t="s">
        <v>609</v>
      </c>
      <c r="I302" s="255" t="s">
        <v>1125</v>
      </c>
      <c r="J302" s="255" t="s">
        <v>993</v>
      </c>
      <c r="L302" s="262">
        <v>0</v>
      </c>
      <c r="M302" s="262">
        <v>0</v>
      </c>
      <c r="N302" s="262">
        <v>0</v>
      </c>
      <c r="O302" s="262">
        <v>0</v>
      </c>
      <c r="P302" s="262">
        <v>0</v>
      </c>
      <c r="Q302" s="262">
        <v>0</v>
      </c>
      <c r="R302" s="262">
        <v>0</v>
      </c>
      <c r="S302" s="262">
        <v>0</v>
      </c>
      <c r="T302" s="262">
        <v>0</v>
      </c>
      <c r="U302" s="262">
        <v>0</v>
      </c>
      <c r="V302" s="262">
        <v>0</v>
      </c>
      <c r="W302" s="262">
        <v>0</v>
      </c>
      <c r="X302" s="262"/>
    </row>
    <row r="303" spans="4:24" hidden="1" outlineLevel="1">
      <c r="D303" s="255" t="s">
        <v>370</v>
      </c>
      <c r="E303" s="255" t="s">
        <v>55</v>
      </c>
      <c r="F303" s="255" t="s">
        <v>608</v>
      </c>
      <c r="H303" s="255" t="s">
        <v>609</v>
      </c>
      <c r="I303" s="255" t="s">
        <v>843</v>
      </c>
      <c r="J303" s="255" t="s">
        <v>127</v>
      </c>
      <c r="L303" s="262">
        <v>0</v>
      </c>
      <c r="M303" s="262">
        <v>0</v>
      </c>
      <c r="N303" s="262">
        <v>0</v>
      </c>
      <c r="O303" s="262">
        <v>0</v>
      </c>
      <c r="P303" s="262">
        <v>0</v>
      </c>
      <c r="Q303" s="262">
        <v>0</v>
      </c>
      <c r="R303" s="262">
        <v>0</v>
      </c>
      <c r="S303" s="262">
        <v>0</v>
      </c>
      <c r="T303" s="262">
        <v>0</v>
      </c>
      <c r="U303" s="262">
        <v>0</v>
      </c>
      <c r="V303" s="262">
        <v>0</v>
      </c>
      <c r="W303" s="262">
        <v>0</v>
      </c>
      <c r="X303" s="262"/>
    </row>
    <row r="304" spans="4:24" hidden="1" outlineLevel="1">
      <c r="D304" s="255" t="s">
        <v>3481</v>
      </c>
      <c r="E304" s="255" t="s">
        <v>54</v>
      </c>
      <c r="F304" s="255" t="s">
        <v>608</v>
      </c>
      <c r="H304" s="255" t="s">
        <v>609</v>
      </c>
      <c r="I304" s="255" t="s">
        <v>862</v>
      </c>
      <c r="J304" s="255" t="s">
        <v>126</v>
      </c>
      <c r="L304" s="262">
        <v>0</v>
      </c>
      <c r="M304" s="262">
        <v>0</v>
      </c>
      <c r="N304" s="262">
        <v>0</v>
      </c>
      <c r="O304" s="262">
        <v>0</v>
      </c>
      <c r="P304" s="262">
        <v>0</v>
      </c>
      <c r="Q304" s="262">
        <v>0</v>
      </c>
      <c r="R304" s="262">
        <v>0</v>
      </c>
      <c r="S304" s="262">
        <v>0</v>
      </c>
      <c r="T304" s="262">
        <v>0</v>
      </c>
      <c r="U304" s="262">
        <v>0</v>
      </c>
      <c r="V304" s="262">
        <v>0</v>
      </c>
      <c r="W304" s="262">
        <v>0</v>
      </c>
      <c r="X304" s="262"/>
    </row>
    <row r="305" spans="4:24" hidden="1" outlineLevel="1">
      <c r="D305" s="255" t="s">
        <v>1126</v>
      </c>
      <c r="E305" s="255" t="s">
        <v>55</v>
      </c>
      <c r="F305" s="255" t="s">
        <v>608</v>
      </c>
      <c r="H305" s="255" t="s">
        <v>609</v>
      </c>
      <c r="I305" s="255" t="s">
        <v>1127</v>
      </c>
      <c r="J305" s="255" t="s">
        <v>558</v>
      </c>
      <c r="L305" s="262">
        <v>0</v>
      </c>
      <c r="M305" s="262">
        <v>0</v>
      </c>
      <c r="N305" s="262">
        <v>0</v>
      </c>
      <c r="O305" s="262">
        <v>0</v>
      </c>
      <c r="P305" s="262">
        <v>0</v>
      </c>
      <c r="Q305" s="262">
        <v>0</v>
      </c>
      <c r="R305" s="262">
        <v>0</v>
      </c>
      <c r="S305" s="262">
        <v>0</v>
      </c>
      <c r="T305" s="262">
        <v>0</v>
      </c>
      <c r="U305" s="262">
        <v>0</v>
      </c>
      <c r="V305" s="262">
        <v>0</v>
      </c>
      <c r="W305" s="262">
        <v>0</v>
      </c>
      <c r="X305" s="262"/>
    </row>
    <row r="306" spans="4:24" hidden="1" outlineLevel="1">
      <c r="D306" s="255" t="s">
        <v>652</v>
      </c>
      <c r="E306" s="255" t="s">
        <v>55</v>
      </c>
      <c r="F306" s="255" t="s">
        <v>608</v>
      </c>
      <c r="H306" s="255" t="s">
        <v>609</v>
      </c>
      <c r="I306" s="255" t="s">
        <v>844</v>
      </c>
      <c r="J306" s="255" t="s">
        <v>127</v>
      </c>
      <c r="L306" s="262">
        <v>0</v>
      </c>
      <c r="M306" s="262">
        <v>0</v>
      </c>
      <c r="N306" s="262">
        <v>0</v>
      </c>
      <c r="O306" s="262">
        <v>0</v>
      </c>
      <c r="P306" s="262">
        <v>0</v>
      </c>
      <c r="Q306" s="262">
        <v>0</v>
      </c>
      <c r="R306" s="262">
        <v>0</v>
      </c>
      <c r="S306" s="262">
        <v>0</v>
      </c>
      <c r="T306" s="262">
        <v>0</v>
      </c>
      <c r="U306" s="262">
        <v>0</v>
      </c>
      <c r="V306" s="262">
        <v>0</v>
      </c>
      <c r="W306" s="262">
        <v>0</v>
      </c>
      <c r="X306" s="262"/>
    </row>
    <row r="307" spans="4:24" hidden="1" outlineLevel="1">
      <c r="D307" s="255" t="s">
        <v>371</v>
      </c>
      <c r="E307" s="255" t="s">
        <v>55</v>
      </c>
      <c r="F307" s="255" t="s">
        <v>608</v>
      </c>
      <c r="H307" s="255" t="s">
        <v>609</v>
      </c>
      <c r="I307" s="255" t="s">
        <v>845</v>
      </c>
      <c r="J307" s="255" t="s">
        <v>561</v>
      </c>
      <c r="L307" s="262">
        <v>0</v>
      </c>
      <c r="M307" s="262">
        <v>0</v>
      </c>
      <c r="N307" s="262">
        <v>0</v>
      </c>
      <c r="O307" s="262">
        <v>0</v>
      </c>
      <c r="P307" s="262">
        <v>0</v>
      </c>
      <c r="Q307" s="262">
        <v>0</v>
      </c>
      <c r="R307" s="262">
        <v>0</v>
      </c>
      <c r="S307" s="262">
        <v>0</v>
      </c>
      <c r="T307" s="262">
        <v>0</v>
      </c>
      <c r="U307" s="262">
        <v>0</v>
      </c>
      <c r="V307" s="262">
        <v>0</v>
      </c>
      <c r="W307" s="262">
        <v>0</v>
      </c>
      <c r="X307" s="262"/>
    </row>
    <row r="308" spans="4:24" hidden="1" outlineLevel="1">
      <c r="D308" s="255" t="s">
        <v>653</v>
      </c>
      <c r="E308" s="255" t="s">
        <v>54</v>
      </c>
      <c r="F308" s="255" t="s">
        <v>608</v>
      </c>
      <c r="H308" s="255" t="s">
        <v>609</v>
      </c>
      <c r="I308" s="255" t="s">
        <v>846</v>
      </c>
      <c r="J308" s="255" t="s">
        <v>126</v>
      </c>
      <c r="L308" s="262">
        <v>0</v>
      </c>
      <c r="M308" s="262">
        <v>0</v>
      </c>
      <c r="N308" s="262">
        <v>0</v>
      </c>
      <c r="O308" s="262">
        <v>0</v>
      </c>
      <c r="P308" s="262">
        <v>0</v>
      </c>
      <c r="Q308" s="262">
        <v>0</v>
      </c>
      <c r="R308" s="262">
        <v>0</v>
      </c>
      <c r="S308" s="262">
        <v>0</v>
      </c>
      <c r="T308" s="262">
        <v>0</v>
      </c>
      <c r="U308" s="262">
        <v>0</v>
      </c>
      <c r="V308" s="262">
        <v>0</v>
      </c>
      <c r="W308" s="262">
        <v>0</v>
      </c>
      <c r="X308" s="262"/>
    </row>
    <row r="309" spans="4:24" hidden="1" outlineLevel="1">
      <c r="D309" s="255" t="s">
        <v>1692</v>
      </c>
      <c r="E309" s="255" t="s">
        <v>55</v>
      </c>
      <c r="F309" s="255" t="s">
        <v>608</v>
      </c>
      <c r="H309" s="255" t="s">
        <v>609</v>
      </c>
      <c r="I309" s="255" t="s">
        <v>1128</v>
      </c>
      <c r="J309" s="255" t="s">
        <v>558</v>
      </c>
      <c r="L309" s="262">
        <v>0</v>
      </c>
      <c r="M309" s="262">
        <v>0</v>
      </c>
      <c r="N309" s="262">
        <v>0</v>
      </c>
      <c r="O309" s="262">
        <v>0</v>
      </c>
      <c r="P309" s="262">
        <v>0</v>
      </c>
      <c r="Q309" s="262">
        <v>0</v>
      </c>
      <c r="R309" s="262">
        <v>0</v>
      </c>
      <c r="S309" s="262">
        <v>0</v>
      </c>
      <c r="T309" s="262">
        <v>0</v>
      </c>
      <c r="U309" s="262">
        <v>0</v>
      </c>
      <c r="V309" s="262">
        <v>0</v>
      </c>
      <c r="W309" s="262">
        <v>0</v>
      </c>
      <c r="X309" s="262"/>
    </row>
    <row r="310" spans="4:24" hidden="1" outlineLevel="1">
      <c r="D310" s="255" t="s">
        <v>317</v>
      </c>
      <c r="E310" s="255" t="s">
        <v>55</v>
      </c>
      <c r="F310" s="255" t="s">
        <v>608</v>
      </c>
      <c r="H310" s="255" t="s">
        <v>609</v>
      </c>
      <c r="I310" s="255" t="s">
        <v>847</v>
      </c>
      <c r="J310" s="255" t="s">
        <v>561</v>
      </c>
      <c r="L310" s="262">
        <v>0</v>
      </c>
      <c r="M310" s="262">
        <v>0</v>
      </c>
      <c r="N310" s="262">
        <v>0</v>
      </c>
      <c r="O310" s="262">
        <v>0</v>
      </c>
      <c r="P310" s="262">
        <v>0</v>
      </c>
      <c r="Q310" s="262">
        <v>0</v>
      </c>
      <c r="R310" s="262">
        <v>0</v>
      </c>
      <c r="S310" s="262">
        <v>0</v>
      </c>
      <c r="T310" s="262">
        <v>0</v>
      </c>
      <c r="U310" s="262">
        <v>0</v>
      </c>
      <c r="V310" s="262">
        <v>0</v>
      </c>
      <c r="W310" s="262">
        <v>0</v>
      </c>
      <c r="X310" s="262"/>
    </row>
    <row r="311" spans="4:24" hidden="1" outlineLevel="1">
      <c r="D311" s="255" t="s">
        <v>372</v>
      </c>
      <c r="E311" s="255" t="s">
        <v>55</v>
      </c>
      <c r="F311" s="255" t="s">
        <v>608</v>
      </c>
      <c r="H311" s="255" t="s">
        <v>609</v>
      </c>
      <c r="I311" s="255" t="s">
        <v>848</v>
      </c>
      <c r="J311" s="255" t="s">
        <v>561</v>
      </c>
      <c r="L311" s="262">
        <v>0</v>
      </c>
      <c r="M311" s="262">
        <v>0</v>
      </c>
      <c r="N311" s="262">
        <v>0</v>
      </c>
      <c r="O311" s="262">
        <v>0</v>
      </c>
      <c r="P311" s="262">
        <v>0</v>
      </c>
      <c r="Q311" s="262">
        <v>0</v>
      </c>
      <c r="R311" s="262">
        <v>0</v>
      </c>
      <c r="S311" s="262">
        <v>0</v>
      </c>
      <c r="T311" s="262">
        <v>0</v>
      </c>
      <c r="U311" s="262">
        <v>0</v>
      </c>
      <c r="V311" s="262">
        <v>0</v>
      </c>
      <c r="W311" s="262">
        <v>0</v>
      </c>
      <c r="X311" s="262"/>
    </row>
    <row r="312" spans="4:24" hidden="1" outlineLevel="1">
      <c r="D312" s="255" t="s">
        <v>318</v>
      </c>
      <c r="E312" s="255" t="s">
        <v>55</v>
      </c>
      <c r="F312" s="255" t="s">
        <v>608</v>
      </c>
      <c r="H312" s="255" t="s">
        <v>609</v>
      </c>
      <c r="I312" s="255" t="s">
        <v>849</v>
      </c>
      <c r="J312" s="255" t="s">
        <v>127</v>
      </c>
      <c r="L312" s="262">
        <v>0</v>
      </c>
      <c r="M312" s="262">
        <v>0</v>
      </c>
      <c r="N312" s="262">
        <v>0</v>
      </c>
      <c r="O312" s="262">
        <v>0</v>
      </c>
      <c r="P312" s="262">
        <v>0</v>
      </c>
      <c r="Q312" s="262">
        <v>0</v>
      </c>
      <c r="R312" s="262">
        <v>0</v>
      </c>
      <c r="S312" s="262">
        <v>0</v>
      </c>
      <c r="T312" s="262">
        <v>0</v>
      </c>
      <c r="U312" s="262">
        <v>0</v>
      </c>
      <c r="V312" s="262">
        <v>0</v>
      </c>
      <c r="W312" s="262">
        <v>0</v>
      </c>
      <c r="X312" s="262"/>
    </row>
    <row r="313" spans="4:24" hidden="1" outlineLevel="1">
      <c r="D313" s="255" t="s">
        <v>318</v>
      </c>
      <c r="E313" s="255" t="s">
        <v>55</v>
      </c>
      <c r="F313" s="255" t="s">
        <v>610</v>
      </c>
      <c r="H313" s="255" t="s">
        <v>609</v>
      </c>
      <c r="I313" s="255" t="s">
        <v>3482</v>
      </c>
      <c r="J313" s="255" t="s">
        <v>127</v>
      </c>
      <c r="L313" s="262">
        <v>0</v>
      </c>
      <c r="M313" s="262">
        <v>0</v>
      </c>
      <c r="N313" s="262">
        <v>0</v>
      </c>
      <c r="O313" s="262">
        <v>0</v>
      </c>
      <c r="P313" s="262">
        <v>0</v>
      </c>
      <c r="Q313" s="262">
        <v>0</v>
      </c>
      <c r="R313" s="262">
        <v>0</v>
      </c>
      <c r="S313" s="262">
        <v>0</v>
      </c>
      <c r="T313" s="262">
        <v>0</v>
      </c>
      <c r="U313" s="262">
        <v>0</v>
      </c>
      <c r="V313" s="262">
        <v>0</v>
      </c>
      <c r="W313" s="262">
        <v>0</v>
      </c>
      <c r="X313" s="262"/>
    </row>
    <row r="314" spans="4:24" hidden="1" outlineLevel="1">
      <c r="D314" s="255" t="s">
        <v>319</v>
      </c>
      <c r="E314" s="255" t="s">
        <v>55</v>
      </c>
      <c r="F314" s="255" t="s">
        <v>608</v>
      </c>
      <c r="H314" s="255" t="s">
        <v>609</v>
      </c>
      <c r="I314" s="255" t="s">
        <v>850</v>
      </c>
      <c r="J314" s="255" t="s">
        <v>123</v>
      </c>
      <c r="L314" s="262">
        <v>0</v>
      </c>
      <c r="M314" s="262">
        <v>0</v>
      </c>
      <c r="N314" s="262">
        <v>0</v>
      </c>
      <c r="O314" s="262">
        <v>0</v>
      </c>
      <c r="P314" s="262">
        <v>0</v>
      </c>
      <c r="Q314" s="262">
        <v>0</v>
      </c>
      <c r="R314" s="262">
        <v>0</v>
      </c>
      <c r="S314" s="262">
        <v>0</v>
      </c>
      <c r="T314" s="262">
        <v>0</v>
      </c>
      <c r="U314" s="262">
        <v>0</v>
      </c>
      <c r="V314" s="262">
        <v>0</v>
      </c>
      <c r="W314" s="262">
        <v>0</v>
      </c>
      <c r="X314" s="262"/>
    </row>
    <row r="315" spans="4:24" hidden="1" outlineLevel="1">
      <c r="D315" s="255" t="s">
        <v>319</v>
      </c>
      <c r="E315" s="255" t="s">
        <v>55</v>
      </c>
      <c r="F315" s="255" t="s">
        <v>610</v>
      </c>
      <c r="H315" s="255" t="s">
        <v>609</v>
      </c>
      <c r="I315" s="255" t="s">
        <v>3483</v>
      </c>
      <c r="J315" s="255" t="s">
        <v>123</v>
      </c>
      <c r="L315" s="262">
        <v>0</v>
      </c>
      <c r="M315" s="262">
        <v>0</v>
      </c>
      <c r="N315" s="262">
        <v>0</v>
      </c>
      <c r="O315" s="262">
        <v>0</v>
      </c>
      <c r="P315" s="262">
        <v>0</v>
      </c>
      <c r="Q315" s="262">
        <v>0</v>
      </c>
      <c r="R315" s="262">
        <v>0</v>
      </c>
      <c r="S315" s="262">
        <v>0</v>
      </c>
      <c r="T315" s="262">
        <v>0</v>
      </c>
      <c r="U315" s="262">
        <v>0</v>
      </c>
      <c r="V315" s="262">
        <v>0</v>
      </c>
      <c r="W315" s="262">
        <v>0</v>
      </c>
      <c r="X315" s="262"/>
    </row>
    <row r="316" spans="4:24" hidden="1" outlineLevel="1">
      <c r="D316" s="255" t="s">
        <v>1129</v>
      </c>
      <c r="E316" s="255" t="s">
        <v>55</v>
      </c>
      <c r="F316" s="255" t="s">
        <v>608</v>
      </c>
      <c r="H316" s="255" t="s">
        <v>609</v>
      </c>
      <c r="I316" s="255" t="s">
        <v>1130</v>
      </c>
      <c r="J316" s="255" t="s">
        <v>558</v>
      </c>
      <c r="L316" s="262">
        <v>0</v>
      </c>
      <c r="M316" s="262">
        <v>0</v>
      </c>
      <c r="N316" s="262">
        <v>0</v>
      </c>
      <c r="O316" s="262">
        <v>0</v>
      </c>
      <c r="P316" s="262">
        <v>0</v>
      </c>
      <c r="Q316" s="262">
        <v>0</v>
      </c>
      <c r="R316" s="262">
        <v>0</v>
      </c>
      <c r="S316" s="262">
        <v>0</v>
      </c>
      <c r="T316" s="262">
        <v>0</v>
      </c>
      <c r="U316" s="262">
        <v>0</v>
      </c>
      <c r="V316" s="262">
        <v>0</v>
      </c>
      <c r="W316" s="262">
        <v>0</v>
      </c>
      <c r="X316" s="262"/>
    </row>
    <row r="317" spans="4:24" hidden="1" outlineLevel="1">
      <c r="D317" s="255" t="s">
        <v>321</v>
      </c>
      <c r="E317" s="255" t="s">
        <v>55</v>
      </c>
      <c r="F317" s="255" t="s">
        <v>608</v>
      </c>
      <c r="H317" s="255" t="s">
        <v>609</v>
      </c>
      <c r="I317" s="255" t="s">
        <v>851</v>
      </c>
      <c r="J317" s="255" t="s">
        <v>614</v>
      </c>
      <c r="L317" s="262">
        <v>0</v>
      </c>
      <c r="M317" s="262">
        <v>0</v>
      </c>
      <c r="N317" s="262">
        <v>0</v>
      </c>
      <c r="O317" s="262">
        <v>0</v>
      </c>
      <c r="P317" s="262">
        <v>0</v>
      </c>
      <c r="Q317" s="262">
        <v>0</v>
      </c>
      <c r="R317" s="262">
        <v>0</v>
      </c>
      <c r="S317" s="262">
        <v>0</v>
      </c>
      <c r="T317" s="262">
        <v>0</v>
      </c>
      <c r="U317" s="262">
        <v>0</v>
      </c>
      <c r="V317" s="262">
        <v>0</v>
      </c>
      <c r="W317" s="262">
        <v>0</v>
      </c>
      <c r="X317" s="262"/>
    </row>
    <row r="318" spans="4:24" hidden="1" outlineLevel="1">
      <c r="D318" s="255" t="s">
        <v>321</v>
      </c>
      <c r="E318" s="255" t="s">
        <v>55</v>
      </c>
      <c r="F318" s="255" t="s">
        <v>610</v>
      </c>
      <c r="H318" s="255" t="s">
        <v>609</v>
      </c>
      <c r="I318" s="255" t="s">
        <v>3484</v>
      </c>
      <c r="J318" s="255" t="s">
        <v>614</v>
      </c>
      <c r="L318" s="262">
        <v>0</v>
      </c>
      <c r="M318" s="262">
        <v>0</v>
      </c>
      <c r="N318" s="262">
        <v>0</v>
      </c>
      <c r="O318" s="262">
        <v>0</v>
      </c>
      <c r="P318" s="262">
        <v>0</v>
      </c>
      <c r="Q318" s="262">
        <v>0</v>
      </c>
      <c r="R318" s="262">
        <v>0</v>
      </c>
      <c r="S318" s="262">
        <v>0</v>
      </c>
      <c r="T318" s="262">
        <v>0</v>
      </c>
      <c r="U318" s="262">
        <v>0</v>
      </c>
      <c r="V318" s="262">
        <v>0</v>
      </c>
      <c r="W318" s="262">
        <v>0</v>
      </c>
      <c r="X318" s="262"/>
    </row>
    <row r="319" spans="4:24" hidden="1" outlineLevel="1">
      <c r="D319" s="255" t="s">
        <v>1131</v>
      </c>
      <c r="E319" s="255" t="s">
        <v>55</v>
      </c>
      <c r="F319" s="255" t="s">
        <v>608</v>
      </c>
      <c r="H319" s="255" t="s">
        <v>609</v>
      </c>
      <c r="I319" s="255" t="s">
        <v>1132</v>
      </c>
      <c r="J319" s="255" t="s">
        <v>993</v>
      </c>
      <c r="L319" s="262">
        <v>0</v>
      </c>
      <c r="M319" s="262">
        <v>0</v>
      </c>
      <c r="N319" s="262">
        <v>0</v>
      </c>
      <c r="O319" s="262">
        <v>0</v>
      </c>
      <c r="P319" s="262">
        <v>0</v>
      </c>
      <c r="Q319" s="262">
        <v>0</v>
      </c>
      <c r="R319" s="262">
        <v>0</v>
      </c>
      <c r="S319" s="262">
        <v>0</v>
      </c>
      <c r="T319" s="262">
        <v>0</v>
      </c>
      <c r="U319" s="262">
        <v>0</v>
      </c>
      <c r="V319" s="262">
        <v>0</v>
      </c>
      <c r="W319" s="262">
        <v>0</v>
      </c>
      <c r="X319" s="262"/>
    </row>
    <row r="320" spans="4:24" hidden="1" outlineLevel="1">
      <c r="D320" s="255" t="s">
        <v>1693</v>
      </c>
      <c r="E320" s="255" t="s">
        <v>55</v>
      </c>
      <c r="F320" s="255" t="s">
        <v>608</v>
      </c>
      <c r="H320" s="255" t="s">
        <v>609</v>
      </c>
      <c r="I320" s="255" t="s">
        <v>1694</v>
      </c>
      <c r="J320" s="255" t="s">
        <v>614</v>
      </c>
      <c r="L320" s="262">
        <v>0</v>
      </c>
      <c r="M320" s="262">
        <v>0</v>
      </c>
      <c r="N320" s="262">
        <v>0</v>
      </c>
      <c r="O320" s="262">
        <v>0</v>
      </c>
      <c r="P320" s="262">
        <v>0</v>
      </c>
      <c r="Q320" s="262">
        <v>0</v>
      </c>
      <c r="R320" s="262">
        <v>0</v>
      </c>
      <c r="S320" s="262">
        <v>0</v>
      </c>
      <c r="T320" s="262">
        <v>0</v>
      </c>
      <c r="U320" s="262">
        <v>0</v>
      </c>
      <c r="V320" s="262">
        <v>0</v>
      </c>
      <c r="W320" s="262">
        <v>0</v>
      </c>
      <c r="X320" s="262"/>
    </row>
    <row r="321" spans="4:24" hidden="1" outlineLevel="1">
      <c r="D321" s="255" t="s">
        <v>655</v>
      </c>
      <c r="E321" s="255" t="s">
        <v>54</v>
      </c>
      <c r="F321" s="255" t="s">
        <v>608</v>
      </c>
      <c r="H321" s="255" t="s">
        <v>609</v>
      </c>
      <c r="I321" s="255" t="s">
        <v>852</v>
      </c>
      <c r="J321" s="255" t="s">
        <v>126</v>
      </c>
      <c r="L321" s="262">
        <v>0</v>
      </c>
      <c r="M321" s="262">
        <v>0</v>
      </c>
      <c r="N321" s="262">
        <v>0</v>
      </c>
      <c r="O321" s="262">
        <v>0</v>
      </c>
      <c r="P321" s="262">
        <v>0</v>
      </c>
      <c r="Q321" s="262">
        <v>0</v>
      </c>
      <c r="R321" s="262">
        <v>0</v>
      </c>
      <c r="S321" s="262">
        <v>0</v>
      </c>
      <c r="T321" s="262">
        <v>0</v>
      </c>
      <c r="U321" s="262">
        <v>0</v>
      </c>
      <c r="V321" s="262">
        <v>0</v>
      </c>
      <c r="W321" s="262">
        <v>0</v>
      </c>
      <c r="X321" s="262"/>
    </row>
    <row r="322" spans="4:24" hidden="1" outlineLevel="1">
      <c r="D322" s="255" t="s">
        <v>373</v>
      </c>
      <c r="E322" s="255" t="s">
        <v>70</v>
      </c>
      <c r="F322" s="255" t="s">
        <v>608</v>
      </c>
      <c r="H322" s="255" t="s">
        <v>609</v>
      </c>
      <c r="I322" s="255" t="s">
        <v>291</v>
      </c>
      <c r="J322" s="255" t="s">
        <v>0</v>
      </c>
      <c r="L322" s="262">
        <v>0</v>
      </c>
      <c r="M322" s="262">
        <v>0</v>
      </c>
      <c r="N322" s="262">
        <v>0</v>
      </c>
      <c r="O322" s="262">
        <v>0</v>
      </c>
      <c r="P322" s="262">
        <v>0</v>
      </c>
      <c r="Q322" s="262">
        <v>0</v>
      </c>
      <c r="R322" s="262">
        <v>0</v>
      </c>
      <c r="S322" s="262">
        <v>0</v>
      </c>
      <c r="T322" s="262">
        <v>0</v>
      </c>
      <c r="U322" s="262">
        <v>0</v>
      </c>
      <c r="V322" s="262">
        <v>0</v>
      </c>
      <c r="W322" s="262">
        <v>0</v>
      </c>
      <c r="X322" s="262"/>
    </row>
    <row r="323" spans="4:24" hidden="1" outlineLevel="1">
      <c r="D323" s="255" t="s">
        <v>1915</v>
      </c>
      <c r="E323" s="255" t="s">
        <v>55</v>
      </c>
      <c r="F323" s="255" t="s">
        <v>608</v>
      </c>
      <c r="H323" s="255" t="s">
        <v>609</v>
      </c>
      <c r="I323" s="255" t="s">
        <v>1032</v>
      </c>
      <c r="J323" s="255" t="s">
        <v>558</v>
      </c>
      <c r="L323" s="262">
        <v>0</v>
      </c>
      <c r="M323" s="262">
        <v>0</v>
      </c>
      <c r="N323" s="262">
        <v>0</v>
      </c>
      <c r="O323" s="262">
        <v>0</v>
      </c>
      <c r="P323" s="262">
        <v>0</v>
      </c>
      <c r="Q323" s="262">
        <v>0</v>
      </c>
      <c r="R323" s="262">
        <v>0</v>
      </c>
      <c r="S323" s="262">
        <v>0</v>
      </c>
      <c r="T323" s="262">
        <v>0</v>
      </c>
      <c r="U323" s="262">
        <v>0</v>
      </c>
      <c r="V323" s="262">
        <v>0</v>
      </c>
      <c r="W323" s="262">
        <v>0</v>
      </c>
      <c r="X323" s="262"/>
    </row>
    <row r="324" spans="4:24" hidden="1" outlineLevel="1">
      <c r="D324" s="255" t="s">
        <v>1133</v>
      </c>
      <c r="E324" s="255" t="s">
        <v>55</v>
      </c>
      <c r="F324" s="255" t="s">
        <v>608</v>
      </c>
      <c r="H324" s="255" t="s">
        <v>609</v>
      </c>
      <c r="I324" s="255" t="s">
        <v>1134</v>
      </c>
      <c r="J324" s="255" t="s">
        <v>615</v>
      </c>
      <c r="L324" s="262">
        <v>0</v>
      </c>
      <c r="M324" s="262">
        <v>0</v>
      </c>
      <c r="N324" s="262">
        <v>0</v>
      </c>
      <c r="O324" s="262">
        <v>0</v>
      </c>
      <c r="P324" s="262">
        <v>0</v>
      </c>
      <c r="Q324" s="262">
        <v>0</v>
      </c>
      <c r="R324" s="262">
        <v>0</v>
      </c>
      <c r="S324" s="262">
        <v>0</v>
      </c>
      <c r="T324" s="262">
        <v>0</v>
      </c>
      <c r="U324" s="262">
        <v>0</v>
      </c>
      <c r="V324" s="262">
        <v>0</v>
      </c>
      <c r="W324" s="262">
        <v>0</v>
      </c>
      <c r="X324" s="262"/>
    </row>
    <row r="325" spans="4:24" hidden="1" outlineLevel="1">
      <c r="D325" s="255" t="s">
        <v>500</v>
      </c>
      <c r="E325" s="255" t="s">
        <v>55</v>
      </c>
      <c r="F325" s="255" t="s">
        <v>608</v>
      </c>
      <c r="H325" s="255" t="s">
        <v>609</v>
      </c>
      <c r="I325" s="255" t="s">
        <v>853</v>
      </c>
      <c r="J325" s="255" t="s">
        <v>127</v>
      </c>
      <c r="L325" s="262">
        <v>0</v>
      </c>
      <c r="M325" s="262">
        <v>0</v>
      </c>
      <c r="N325" s="262">
        <v>0</v>
      </c>
      <c r="O325" s="262">
        <v>0</v>
      </c>
      <c r="P325" s="262">
        <v>0</v>
      </c>
      <c r="Q325" s="262">
        <v>0</v>
      </c>
      <c r="R325" s="262">
        <v>0</v>
      </c>
      <c r="S325" s="262">
        <v>0</v>
      </c>
      <c r="T325" s="262">
        <v>0</v>
      </c>
      <c r="U325" s="262">
        <v>0</v>
      </c>
      <c r="V325" s="262">
        <v>0</v>
      </c>
      <c r="W325" s="262">
        <v>0</v>
      </c>
      <c r="X325" s="262"/>
    </row>
    <row r="326" spans="4:24" hidden="1" outlineLevel="1">
      <c r="D326" s="255" t="s">
        <v>500</v>
      </c>
      <c r="E326" s="255" t="s">
        <v>55</v>
      </c>
      <c r="F326" s="255" t="s">
        <v>610</v>
      </c>
      <c r="H326" s="255" t="s">
        <v>609</v>
      </c>
      <c r="I326" s="255" t="s">
        <v>3485</v>
      </c>
      <c r="J326" s="255" t="s">
        <v>127</v>
      </c>
      <c r="L326" s="262">
        <v>0</v>
      </c>
      <c r="M326" s="262">
        <v>0</v>
      </c>
      <c r="N326" s="262">
        <v>0</v>
      </c>
      <c r="O326" s="262">
        <v>0</v>
      </c>
      <c r="P326" s="262">
        <v>0</v>
      </c>
      <c r="Q326" s="262">
        <v>0</v>
      </c>
      <c r="R326" s="262">
        <v>0</v>
      </c>
      <c r="S326" s="262">
        <v>0</v>
      </c>
      <c r="T326" s="262">
        <v>0</v>
      </c>
      <c r="U326" s="262">
        <v>0</v>
      </c>
      <c r="V326" s="262">
        <v>0</v>
      </c>
      <c r="W326" s="262">
        <v>0</v>
      </c>
      <c r="X326" s="262"/>
    </row>
    <row r="327" spans="4:24" hidden="1" outlineLevel="1">
      <c r="D327" s="255" t="s">
        <v>2504</v>
      </c>
      <c r="E327" s="255" t="s">
        <v>2234</v>
      </c>
      <c r="F327" s="255" t="s">
        <v>608</v>
      </c>
      <c r="H327" s="255" t="s">
        <v>609</v>
      </c>
      <c r="I327" s="255" t="s">
        <v>3486</v>
      </c>
      <c r="J327" s="255" t="s">
        <v>1029</v>
      </c>
      <c r="L327" s="262"/>
      <c r="M327" s="262"/>
      <c r="N327" s="262"/>
      <c r="O327" s="262"/>
      <c r="P327" s="262"/>
      <c r="Q327" s="262">
        <v>0</v>
      </c>
      <c r="R327" s="262">
        <v>0</v>
      </c>
      <c r="S327" s="262">
        <v>0</v>
      </c>
      <c r="T327" s="262">
        <v>0</v>
      </c>
      <c r="U327" s="262">
        <v>0</v>
      </c>
      <c r="V327" s="262">
        <v>0</v>
      </c>
      <c r="W327" s="262">
        <v>0</v>
      </c>
      <c r="X327" s="262"/>
    </row>
    <row r="328" spans="4:24" hidden="1" outlineLevel="1">
      <c r="D328" s="255" t="s">
        <v>2504</v>
      </c>
      <c r="E328" s="255" t="s">
        <v>2234</v>
      </c>
      <c r="F328" s="255" t="s">
        <v>610</v>
      </c>
      <c r="H328" s="255" t="s">
        <v>609</v>
      </c>
      <c r="I328" s="255" t="s">
        <v>3487</v>
      </c>
      <c r="J328" s="255" t="s">
        <v>1029</v>
      </c>
      <c r="L328" s="262"/>
      <c r="M328" s="262"/>
      <c r="N328" s="262"/>
      <c r="O328" s="262"/>
      <c r="P328" s="262"/>
      <c r="Q328" s="262">
        <v>0</v>
      </c>
      <c r="R328" s="262">
        <v>0</v>
      </c>
      <c r="S328" s="262">
        <v>0</v>
      </c>
      <c r="T328" s="262">
        <v>0</v>
      </c>
      <c r="U328" s="262">
        <v>0</v>
      </c>
      <c r="V328" s="262">
        <v>0</v>
      </c>
      <c r="W328" s="262">
        <v>0</v>
      </c>
      <c r="X328" s="262"/>
    </row>
    <row r="329" spans="4:24" hidden="1" outlineLevel="1">
      <c r="D329" s="255" t="s">
        <v>656</v>
      </c>
      <c r="E329" s="255" t="s">
        <v>56</v>
      </c>
      <c r="F329" s="255" t="s">
        <v>608</v>
      </c>
      <c r="H329" s="255" t="s">
        <v>609</v>
      </c>
      <c r="I329" s="255" t="s">
        <v>854</v>
      </c>
      <c r="J329" s="255" t="s">
        <v>125</v>
      </c>
      <c r="L329" s="262">
        <v>0</v>
      </c>
      <c r="M329" s="262">
        <v>0</v>
      </c>
      <c r="N329" s="262">
        <v>0</v>
      </c>
      <c r="O329" s="262">
        <v>0</v>
      </c>
      <c r="P329" s="262">
        <v>13000</v>
      </c>
      <c r="Q329" s="262">
        <v>0</v>
      </c>
      <c r="R329" s="262">
        <v>0</v>
      </c>
      <c r="S329" s="262">
        <v>0</v>
      </c>
      <c r="T329" s="262">
        <v>0</v>
      </c>
      <c r="U329" s="262">
        <v>0</v>
      </c>
      <c r="V329" s="262">
        <v>0</v>
      </c>
      <c r="W329" s="262">
        <v>0</v>
      </c>
      <c r="X329" s="262"/>
    </row>
    <row r="330" spans="4:24" hidden="1" outlineLevel="1">
      <c r="D330" s="255" t="s">
        <v>657</v>
      </c>
      <c r="E330" s="255" t="s">
        <v>54</v>
      </c>
      <c r="F330" s="255" t="s">
        <v>608</v>
      </c>
      <c r="H330" s="255" t="s">
        <v>609</v>
      </c>
      <c r="I330" s="255" t="s">
        <v>855</v>
      </c>
      <c r="J330" s="255" t="s">
        <v>126</v>
      </c>
      <c r="L330" s="262">
        <v>2750</v>
      </c>
      <c r="M330" s="262">
        <v>2750</v>
      </c>
      <c r="N330" s="262">
        <v>0</v>
      </c>
      <c r="O330" s="262">
        <v>4650</v>
      </c>
      <c r="P330" s="262">
        <v>0</v>
      </c>
      <c r="Q330" s="262">
        <v>0</v>
      </c>
      <c r="R330" s="262">
        <v>0</v>
      </c>
      <c r="S330" s="262">
        <v>0</v>
      </c>
      <c r="T330" s="262">
        <v>0</v>
      </c>
      <c r="U330" s="262">
        <v>0</v>
      </c>
      <c r="V330" s="262">
        <v>0</v>
      </c>
      <c r="W330" s="262">
        <v>0</v>
      </c>
      <c r="X330" s="262"/>
    </row>
    <row r="331" spans="4:24" hidden="1" outlineLevel="1">
      <c r="D331" s="255" t="s">
        <v>657</v>
      </c>
      <c r="E331" s="255" t="s">
        <v>54</v>
      </c>
      <c r="F331" s="255" t="s">
        <v>610</v>
      </c>
      <c r="H331" s="255" t="s">
        <v>609</v>
      </c>
      <c r="I331" s="255" t="s">
        <v>3488</v>
      </c>
      <c r="J331" s="255" t="s">
        <v>126</v>
      </c>
      <c r="L331" s="262">
        <v>0</v>
      </c>
      <c r="M331" s="262">
        <v>0</v>
      </c>
      <c r="N331" s="262">
        <v>0</v>
      </c>
      <c r="O331" s="262">
        <v>0</v>
      </c>
      <c r="P331" s="262">
        <v>0</v>
      </c>
      <c r="Q331" s="262">
        <v>0</v>
      </c>
      <c r="R331" s="262">
        <v>0</v>
      </c>
      <c r="S331" s="262">
        <v>0</v>
      </c>
      <c r="T331" s="262">
        <v>0</v>
      </c>
      <c r="U331" s="262">
        <v>0</v>
      </c>
      <c r="V331" s="262">
        <v>0</v>
      </c>
      <c r="W331" s="262">
        <v>0</v>
      </c>
      <c r="X331" s="262"/>
    </row>
    <row r="332" spans="4:24" hidden="1" outlineLevel="1">
      <c r="D332" s="255" t="s">
        <v>374</v>
      </c>
      <c r="E332" s="255" t="s">
        <v>55</v>
      </c>
      <c r="F332" s="255" t="s">
        <v>608</v>
      </c>
      <c r="H332" s="255" t="s">
        <v>609</v>
      </c>
      <c r="I332" s="255" t="s">
        <v>856</v>
      </c>
      <c r="J332" s="255" t="s">
        <v>625</v>
      </c>
      <c r="L332" s="262">
        <v>0</v>
      </c>
      <c r="M332" s="262">
        <v>0</v>
      </c>
      <c r="N332" s="262">
        <v>0</v>
      </c>
      <c r="O332" s="262">
        <v>0</v>
      </c>
      <c r="P332" s="262">
        <v>0</v>
      </c>
      <c r="Q332" s="262">
        <v>0</v>
      </c>
      <c r="R332" s="262">
        <v>0</v>
      </c>
      <c r="S332" s="262">
        <v>0</v>
      </c>
      <c r="T332" s="262">
        <v>0</v>
      </c>
      <c r="U332" s="262">
        <v>0</v>
      </c>
      <c r="V332" s="262">
        <v>0</v>
      </c>
      <c r="W332" s="262">
        <v>0</v>
      </c>
      <c r="X332" s="262"/>
    </row>
    <row r="333" spans="4:24" hidden="1" outlineLevel="1">
      <c r="D333" s="255" t="s">
        <v>1135</v>
      </c>
      <c r="E333" s="255" t="s">
        <v>55</v>
      </c>
      <c r="F333" s="255" t="s">
        <v>608</v>
      </c>
      <c r="H333" s="255" t="s">
        <v>609</v>
      </c>
      <c r="I333" s="255" t="s">
        <v>1136</v>
      </c>
      <c r="J333" s="255" t="s">
        <v>558</v>
      </c>
      <c r="L333" s="262">
        <v>0</v>
      </c>
      <c r="M333" s="262">
        <v>0</v>
      </c>
      <c r="N333" s="262">
        <v>0</v>
      </c>
      <c r="O333" s="262">
        <v>0</v>
      </c>
      <c r="P333" s="262">
        <v>0</v>
      </c>
      <c r="Q333" s="262">
        <v>0</v>
      </c>
      <c r="R333" s="262">
        <v>0</v>
      </c>
      <c r="S333" s="262">
        <v>0</v>
      </c>
      <c r="T333" s="262">
        <v>0</v>
      </c>
      <c r="U333" s="262">
        <v>0</v>
      </c>
      <c r="V333" s="262">
        <v>0</v>
      </c>
      <c r="W333" s="262">
        <v>0</v>
      </c>
      <c r="X333" s="262"/>
    </row>
    <row r="334" spans="4:24" hidden="1" outlineLevel="1">
      <c r="D334" s="255" t="s">
        <v>375</v>
      </c>
      <c r="E334" s="255" t="s">
        <v>55</v>
      </c>
      <c r="F334" s="255" t="s">
        <v>608</v>
      </c>
      <c r="H334" s="255" t="s">
        <v>609</v>
      </c>
      <c r="I334" s="255" t="s">
        <v>857</v>
      </c>
      <c r="J334" s="255" t="s">
        <v>625</v>
      </c>
      <c r="L334" s="262">
        <v>0</v>
      </c>
      <c r="M334" s="262">
        <v>0</v>
      </c>
      <c r="N334" s="262">
        <v>0</v>
      </c>
      <c r="O334" s="262">
        <v>0</v>
      </c>
      <c r="P334" s="262">
        <v>0</v>
      </c>
      <c r="Q334" s="262">
        <v>0</v>
      </c>
      <c r="R334" s="262">
        <v>0</v>
      </c>
      <c r="S334" s="262">
        <v>0</v>
      </c>
      <c r="T334" s="262">
        <v>0</v>
      </c>
      <c r="U334" s="262">
        <v>0</v>
      </c>
      <c r="V334" s="262">
        <v>0</v>
      </c>
      <c r="W334" s="262">
        <v>0</v>
      </c>
      <c r="X334" s="262"/>
    </row>
    <row r="335" spans="4:24" hidden="1" outlineLevel="1">
      <c r="D335" s="255" t="s">
        <v>1137</v>
      </c>
      <c r="E335" s="255" t="s">
        <v>55</v>
      </c>
      <c r="F335" s="255" t="s">
        <v>608</v>
      </c>
      <c r="H335" s="255" t="s">
        <v>609</v>
      </c>
      <c r="I335" s="255" t="s">
        <v>1138</v>
      </c>
      <c r="J335" s="255" t="s">
        <v>993</v>
      </c>
      <c r="L335" s="262">
        <v>0</v>
      </c>
      <c r="M335" s="262">
        <v>0</v>
      </c>
      <c r="N335" s="262">
        <v>0</v>
      </c>
      <c r="O335" s="262">
        <v>0</v>
      </c>
      <c r="P335" s="262">
        <v>0</v>
      </c>
      <c r="Q335" s="262">
        <v>0</v>
      </c>
      <c r="R335" s="262">
        <v>0</v>
      </c>
      <c r="S335" s="262">
        <v>0</v>
      </c>
      <c r="T335" s="262">
        <v>0</v>
      </c>
      <c r="U335" s="262">
        <v>0</v>
      </c>
      <c r="V335" s="262">
        <v>0</v>
      </c>
      <c r="W335" s="262">
        <v>0</v>
      </c>
      <c r="X335" s="262"/>
    </row>
    <row r="336" spans="4:24" hidden="1" outlineLevel="1">
      <c r="D336" s="255" t="s">
        <v>658</v>
      </c>
      <c r="E336" s="255" t="s">
        <v>55</v>
      </c>
      <c r="F336" s="255" t="s">
        <v>608</v>
      </c>
      <c r="H336" s="255" t="s">
        <v>609</v>
      </c>
      <c r="I336" s="255" t="s">
        <v>793</v>
      </c>
      <c r="J336" s="255" t="s">
        <v>126</v>
      </c>
      <c r="L336" s="262">
        <v>0</v>
      </c>
      <c r="M336" s="262">
        <v>0</v>
      </c>
      <c r="N336" s="262">
        <v>0</v>
      </c>
      <c r="O336" s="262">
        <v>0</v>
      </c>
      <c r="P336" s="262">
        <v>0</v>
      </c>
      <c r="Q336" s="262">
        <v>0</v>
      </c>
      <c r="R336" s="262">
        <v>0</v>
      </c>
      <c r="S336" s="262">
        <v>0</v>
      </c>
      <c r="T336" s="262">
        <v>0</v>
      </c>
      <c r="U336" s="262">
        <v>0</v>
      </c>
      <c r="V336" s="262">
        <v>0</v>
      </c>
      <c r="W336" s="262">
        <v>0</v>
      </c>
      <c r="X336" s="262"/>
    </row>
    <row r="337" spans="4:24" hidden="1" outlineLevel="1">
      <c r="D337" s="255" t="s">
        <v>658</v>
      </c>
      <c r="E337" s="255" t="s">
        <v>54</v>
      </c>
      <c r="F337" s="255" t="s">
        <v>608</v>
      </c>
      <c r="H337" s="255" t="s">
        <v>609</v>
      </c>
      <c r="I337" s="255" t="s">
        <v>858</v>
      </c>
      <c r="J337" s="255" t="s">
        <v>126</v>
      </c>
      <c r="L337" s="262">
        <v>0</v>
      </c>
      <c r="M337" s="262">
        <v>0</v>
      </c>
      <c r="N337" s="262">
        <v>0</v>
      </c>
      <c r="O337" s="262">
        <v>0</v>
      </c>
      <c r="P337" s="262">
        <v>0</v>
      </c>
      <c r="Q337" s="262">
        <v>0</v>
      </c>
      <c r="R337" s="262">
        <v>0</v>
      </c>
      <c r="S337" s="262">
        <v>0</v>
      </c>
      <c r="T337" s="262">
        <v>0</v>
      </c>
      <c r="U337" s="262">
        <v>0</v>
      </c>
      <c r="V337" s="262">
        <v>0</v>
      </c>
      <c r="W337" s="262">
        <v>0</v>
      </c>
      <c r="X337" s="262"/>
    </row>
    <row r="338" spans="4:24" hidden="1" outlineLevel="1">
      <c r="D338" s="255" t="s">
        <v>659</v>
      </c>
      <c r="E338" s="255" t="s">
        <v>55</v>
      </c>
      <c r="F338" s="255" t="s">
        <v>608</v>
      </c>
      <c r="H338" s="255" t="s">
        <v>609</v>
      </c>
      <c r="I338" s="255" t="s">
        <v>859</v>
      </c>
      <c r="J338" s="255" t="s">
        <v>591</v>
      </c>
      <c r="L338" s="262">
        <v>0</v>
      </c>
      <c r="M338" s="262">
        <v>0</v>
      </c>
      <c r="N338" s="262">
        <v>0</v>
      </c>
      <c r="O338" s="262">
        <v>0</v>
      </c>
      <c r="P338" s="262">
        <v>0</v>
      </c>
      <c r="Q338" s="262">
        <v>0</v>
      </c>
      <c r="R338" s="262">
        <v>0</v>
      </c>
      <c r="S338" s="262">
        <v>0</v>
      </c>
      <c r="T338" s="262">
        <v>0</v>
      </c>
      <c r="U338" s="262">
        <v>0</v>
      </c>
      <c r="V338" s="262">
        <v>0</v>
      </c>
      <c r="W338" s="262">
        <v>0</v>
      </c>
      <c r="X338" s="262"/>
    </row>
    <row r="339" spans="4:24" hidden="1" outlineLevel="1">
      <c r="D339" s="255" t="s">
        <v>3489</v>
      </c>
      <c r="E339" s="255" t="s">
        <v>2234</v>
      </c>
      <c r="F339" s="255" t="s">
        <v>608</v>
      </c>
      <c r="H339" s="255" t="s">
        <v>609</v>
      </c>
      <c r="I339" s="255" t="s">
        <v>3490</v>
      </c>
      <c r="J339" s="255" t="s">
        <v>1029</v>
      </c>
      <c r="L339" s="262"/>
      <c r="M339" s="262">
        <v>0</v>
      </c>
      <c r="N339" s="262">
        <v>0</v>
      </c>
      <c r="O339" s="262">
        <v>0</v>
      </c>
      <c r="P339" s="262">
        <v>0</v>
      </c>
      <c r="Q339" s="262">
        <v>0</v>
      </c>
      <c r="R339" s="262">
        <v>0</v>
      </c>
      <c r="S339" s="262">
        <v>0</v>
      </c>
      <c r="T339" s="262">
        <v>0</v>
      </c>
      <c r="U339" s="262">
        <v>0</v>
      </c>
      <c r="V339" s="262">
        <v>0</v>
      </c>
      <c r="W339" s="262">
        <v>0</v>
      </c>
      <c r="X339" s="262"/>
    </row>
    <row r="340" spans="4:24" hidden="1" outlineLevel="1">
      <c r="D340" s="255" t="s">
        <v>3489</v>
      </c>
      <c r="E340" s="255" t="s">
        <v>2234</v>
      </c>
      <c r="F340" s="255" t="s">
        <v>610</v>
      </c>
      <c r="H340" s="255" t="s">
        <v>609</v>
      </c>
      <c r="I340" s="255" t="s">
        <v>3491</v>
      </c>
      <c r="J340" s="255" t="s">
        <v>1029</v>
      </c>
      <c r="L340" s="262"/>
      <c r="M340" s="262">
        <v>0</v>
      </c>
      <c r="N340" s="262">
        <v>0</v>
      </c>
      <c r="O340" s="262">
        <v>0</v>
      </c>
      <c r="P340" s="262">
        <v>0</v>
      </c>
      <c r="Q340" s="262">
        <v>0</v>
      </c>
      <c r="R340" s="262">
        <v>0</v>
      </c>
      <c r="S340" s="262">
        <v>0</v>
      </c>
      <c r="T340" s="262">
        <v>0</v>
      </c>
      <c r="U340" s="262">
        <v>0</v>
      </c>
      <c r="V340" s="262">
        <v>0</v>
      </c>
      <c r="W340" s="262">
        <v>0</v>
      </c>
      <c r="X340" s="262"/>
    </row>
    <row r="341" spans="4:24" hidden="1" outlineLevel="1">
      <c r="D341" s="255" t="s">
        <v>660</v>
      </c>
      <c r="E341" s="255" t="s">
        <v>55</v>
      </c>
      <c r="F341" s="255" t="s">
        <v>608</v>
      </c>
      <c r="H341" s="255" t="s">
        <v>609</v>
      </c>
      <c r="I341" s="255" t="s">
        <v>860</v>
      </c>
      <c r="J341" s="255" t="s">
        <v>123</v>
      </c>
      <c r="L341" s="262">
        <v>0</v>
      </c>
      <c r="M341" s="262">
        <v>0</v>
      </c>
      <c r="N341" s="262">
        <v>0</v>
      </c>
      <c r="O341" s="262">
        <v>360000</v>
      </c>
      <c r="P341" s="262">
        <v>0</v>
      </c>
      <c r="Q341" s="262">
        <v>0</v>
      </c>
      <c r="R341" s="262">
        <v>0</v>
      </c>
      <c r="S341" s="262">
        <v>0</v>
      </c>
      <c r="T341" s="262">
        <v>0</v>
      </c>
      <c r="U341" s="262">
        <v>0</v>
      </c>
      <c r="V341" s="262">
        <v>0</v>
      </c>
      <c r="W341" s="262">
        <v>0</v>
      </c>
      <c r="X341" s="262"/>
    </row>
    <row r="342" spans="4:24" hidden="1" outlineLevel="1">
      <c r="D342" s="255" t="s">
        <v>1139</v>
      </c>
      <c r="E342" s="255" t="s">
        <v>55</v>
      </c>
      <c r="F342" s="255" t="s">
        <v>608</v>
      </c>
      <c r="H342" s="255" t="s">
        <v>609</v>
      </c>
      <c r="I342" s="255" t="s">
        <v>1140</v>
      </c>
      <c r="J342" s="255" t="s">
        <v>615</v>
      </c>
      <c r="L342" s="262">
        <v>0</v>
      </c>
      <c r="M342" s="262">
        <v>0</v>
      </c>
      <c r="N342" s="262">
        <v>0</v>
      </c>
      <c r="O342" s="262">
        <v>0</v>
      </c>
      <c r="P342" s="262">
        <v>0</v>
      </c>
      <c r="Q342" s="262">
        <v>0</v>
      </c>
      <c r="R342" s="262">
        <v>0</v>
      </c>
      <c r="S342" s="262">
        <v>0</v>
      </c>
      <c r="T342" s="262">
        <v>0</v>
      </c>
      <c r="U342" s="262">
        <v>0</v>
      </c>
      <c r="V342" s="262">
        <v>0</v>
      </c>
      <c r="W342" s="262">
        <v>0</v>
      </c>
      <c r="X342" s="262"/>
    </row>
    <row r="343" spans="4:24" hidden="1" outlineLevel="1">
      <c r="D343" s="255" t="s">
        <v>324</v>
      </c>
      <c r="E343" s="255" t="s">
        <v>54</v>
      </c>
      <c r="F343" s="255" t="s">
        <v>608</v>
      </c>
      <c r="H343" s="255" t="s">
        <v>609</v>
      </c>
      <c r="I343" s="255" t="s">
        <v>861</v>
      </c>
      <c r="J343" s="255" t="s">
        <v>126</v>
      </c>
      <c r="L343" s="262">
        <v>16500</v>
      </c>
      <c r="M343" s="262">
        <v>16500</v>
      </c>
      <c r="N343" s="262">
        <v>11500</v>
      </c>
      <c r="O343" s="262">
        <v>20500</v>
      </c>
      <c r="P343" s="262">
        <v>14500</v>
      </c>
      <c r="Q343" s="262">
        <v>16500</v>
      </c>
      <c r="R343" s="262">
        <v>16500</v>
      </c>
      <c r="S343" s="262">
        <v>16500</v>
      </c>
      <c r="T343" s="262">
        <v>19505</v>
      </c>
      <c r="U343" s="262">
        <v>19500</v>
      </c>
      <c r="V343" s="262">
        <v>19500</v>
      </c>
      <c r="W343" s="262">
        <v>13000</v>
      </c>
      <c r="X343" s="262"/>
    </row>
    <row r="344" spans="4:24" hidden="1" outlineLevel="1">
      <c r="D344" s="255" t="s">
        <v>324</v>
      </c>
      <c r="E344" s="255" t="s">
        <v>54</v>
      </c>
      <c r="F344" s="255" t="s">
        <v>610</v>
      </c>
      <c r="H344" s="255" t="s">
        <v>609</v>
      </c>
      <c r="I344" s="255" t="s">
        <v>3492</v>
      </c>
      <c r="J344" s="255" t="s">
        <v>126</v>
      </c>
      <c r="L344" s="262">
        <v>0</v>
      </c>
      <c r="M344" s="262">
        <v>0</v>
      </c>
      <c r="N344" s="262">
        <v>0</v>
      </c>
      <c r="O344" s="262">
        <v>0</v>
      </c>
      <c r="P344" s="262">
        <v>0</v>
      </c>
      <c r="Q344" s="262">
        <v>0</v>
      </c>
      <c r="R344" s="262">
        <v>0</v>
      </c>
      <c r="S344" s="262">
        <v>0</v>
      </c>
      <c r="T344" s="262">
        <v>0</v>
      </c>
      <c r="U344" s="262">
        <v>0</v>
      </c>
      <c r="V344" s="262">
        <v>0</v>
      </c>
      <c r="W344" s="262">
        <v>0</v>
      </c>
      <c r="X344" s="262"/>
    </row>
    <row r="345" spans="4:24" hidden="1" outlineLevel="1">
      <c r="D345" s="255" t="s">
        <v>2383</v>
      </c>
      <c r="E345" s="255" t="s">
        <v>54</v>
      </c>
      <c r="F345" s="255" t="s">
        <v>608</v>
      </c>
      <c r="H345" s="255" t="s">
        <v>609</v>
      </c>
      <c r="I345" s="255" t="s">
        <v>2384</v>
      </c>
      <c r="J345" s="255" t="s">
        <v>126</v>
      </c>
      <c r="L345" s="262">
        <v>0</v>
      </c>
      <c r="M345" s="262">
        <v>0</v>
      </c>
      <c r="N345" s="262">
        <v>0</v>
      </c>
      <c r="O345" s="262">
        <v>0</v>
      </c>
      <c r="P345" s="262">
        <v>0</v>
      </c>
      <c r="Q345" s="262">
        <v>2500</v>
      </c>
      <c r="R345" s="262">
        <v>0</v>
      </c>
      <c r="S345" s="262">
        <v>0</v>
      </c>
      <c r="T345" s="262">
        <v>0</v>
      </c>
      <c r="U345" s="262">
        <v>0</v>
      </c>
      <c r="V345" s="262">
        <v>0</v>
      </c>
      <c r="W345" s="262">
        <v>0</v>
      </c>
      <c r="X345" s="262"/>
    </row>
    <row r="346" spans="4:24" hidden="1" outlineLevel="1">
      <c r="D346" s="255" t="s">
        <v>3493</v>
      </c>
      <c r="E346" s="255" t="s">
        <v>54</v>
      </c>
      <c r="F346" s="255" t="s">
        <v>608</v>
      </c>
      <c r="H346" s="255" t="s">
        <v>609</v>
      </c>
      <c r="I346" s="255" t="s">
        <v>863</v>
      </c>
      <c r="J346" s="255" t="s">
        <v>126</v>
      </c>
      <c r="L346" s="262">
        <v>0</v>
      </c>
      <c r="M346" s="262">
        <v>0</v>
      </c>
      <c r="N346" s="262">
        <v>0</v>
      </c>
      <c r="O346" s="262">
        <v>0</v>
      </c>
      <c r="P346" s="262">
        <v>0</v>
      </c>
      <c r="Q346" s="262">
        <v>0</v>
      </c>
      <c r="R346" s="262">
        <v>0</v>
      </c>
      <c r="S346" s="262">
        <v>0</v>
      </c>
      <c r="T346" s="262">
        <v>0</v>
      </c>
      <c r="U346" s="262">
        <v>0</v>
      </c>
      <c r="V346" s="262">
        <v>0</v>
      </c>
      <c r="W346" s="262">
        <v>0</v>
      </c>
      <c r="X346" s="262"/>
    </row>
    <row r="347" spans="4:24" hidden="1" outlineLevel="1">
      <c r="D347" s="255" t="s">
        <v>376</v>
      </c>
      <c r="E347" s="255" t="s">
        <v>55</v>
      </c>
      <c r="F347" s="255" t="s">
        <v>608</v>
      </c>
      <c r="H347" s="255" t="s">
        <v>609</v>
      </c>
      <c r="I347" s="255" t="s">
        <v>864</v>
      </c>
      <c r="J347" s="255" t="s">
        <v>127</v>
      </c>
      <c r="L347" s="262">
        <v>0</v>
      </c>
      <c r="M347" s="262">
        <v>0</v>
      </c>
      <c r="N347" s="262">
        <v>0</v>
      </c>
      <c r="O347" s="262">
        <v>0</v>
      </c>
      <c r="P347" s="262">
        <v>0</v>
      </c>
      <c r="Q347" s="262">
        <v>0</v>
      </c>
      <c r="R347" s="262">
        <v>0</v>
      </c>
      <c r="S347" s="262">
        <v>0</v>
      </c>
      <c r="T347" s="262">
        <v>0</v>
      </c>
      <c r="U347" s="262">
        <v>0</v>
      </c>
      <c r="V347" s="262">
        <v>0</v>
      </c>
      <c r="W347" s="262">
        <v>0</v>
      </c>
      <c r="X347" s="262"/>
    </row>
    <row r="348" spans="4:24" hidden="1" outlineLevel="1">
      <c r="D348" s="255" t="s">
        <v>1141</v>
      </c>
      <c r="E348" s="255" t="s">
        <v>55</v>
      </c>
      <c r="F348" s="255" t="s">
        <v>608</v>
      </c>
      <c r="H348" s="255" t="s">
        <v>609</v>
      </c>
      <c r="I348" s="255" t="s">
        <v>1142</v>
      </c>
      <c r="J348" s="255" t="s">
        <v>558</v>
      </c>
      <c r="L348" s="262">
        <v>0</v>
      </c>
      <c r="M348" s="262">
        <v>0</v>
      </c>
      <c r="N348" s="262">
        <v>0</v>
      </c>
      <c r="O348" s="262">
        <v>0</v>
      </c>
      <c r="P348" s="262">
        <v>0</v>
      </c>
      <c r="Q348" s="262">
        <v>0</v>
      </c>
      <c r="R348" s="262">
        <v>0</v>
      </c>
      <c r="S348" s="262">
        <v>0</v>
      </c>
      <c r="T348" s="262">
        <v>0</v>
      </c>
      <c r="U348" s="262">
        <v>0</v>
      </c>
      <c r="V348" s="262">
        <v>0</v>
      </c>
      <c r="W348" s="262">
        <v>0</v>
      </c>
      <c r="X348" s="262"/>
    </row>
    <row r="349" spans="4:24" hidden="1" outlineLevel="1">
      <c r="D349" s="255" t="s">
        <v>501</v>
      </c>
      <c r="E349" s="255" t="s">
        <v>54</v>
      </c>
      <c r="F349" s="255" t="s">
        <v>608</v>
      </c>
      <c r="H349" s="255" t="s">
        <v>609</v>
      </c>
      <c r="I349" s="255" t="s">
        <v>865</v>
      </c>
      <c r="J349" s="255" t="s">
        <v>126</v>
      </c>
      <c r="L349" s="262">
        <v>0</v>
      </c>
      <c r="M349" s="262">
        <v>0</v>
      </c>
      <c r="N349" s="262">
        <v>0</v>
      </c>
      <c r="O349" s="262">
        <v>0</v>
      </c>
      <c r="P349" s="262">
        <v>0</v>
      </c>
      <c r="Q349" s="262">
        <v>0</v>
      </c>
      <c r="R349" s="262">
        <v>0</v>
      </c>
      <c r="S349" s="262">
        <v>0</v>
      </c>
      <c r="T349" s="262">
        <v>0</v>
      </c>
      <c r="U349" s="262">
        <v>0</v>
      </c>
      <c r="V349" s="262">
        <v>0</v>
      </c>
      <c r="W349" s="262">
        <v>0</v>
      </c>
      <c r="X349" s="262"/>
    </row>
    <row r="350" spans="4:24" hidden="1" outlineLevel="1">
      <c r="D350" s="255" t="s">
        <v>501</v>
      </c>
      <c r="E350" s="255" t="s">
        <v>54</v>
      </c>
      <c r="F350" s="255" t="s">
        <v>610</v>
      </c>
      <c r="H350" s="255" t="s">
        <v>609</v>
      </c>
      <c r="I350" s="255" t="s">
        <v>3494</v>
      </c>
      <c r="J350" s="255" t="s">
        <v>126</v>
      </c>
      <c r="L350" s="262">
        <v>0</v>
      </c>
      <c r="M350" s="262">
        <v>0</v>
      </c>
      <c r="N350" s="262">
        <v>0</v>
      </c>
      <c r="O350" s="262">
        <v>0</v>
      </c>
      <c r="P350" s="262">
        <v>0</v>
      </c>
      <c r="Q350" s="262">
        <v>0</v>
      </c>
      <c r="R350" s="262">
        <v>0</v>
      </c>
      <c r="S350" s="262">
        <v>0</v>
      </c>
      <c r="T350" s="262">
        <v>0</v>
      </c>
      <c r="U350" s="262">
        <v>0</v>
      </c>
      <c r="V350" s="262">
        <v>0</v>
      </c>
      <c r="W350" s="262">
        <v>0</v>
      </c>
      <c r="X350" s="262"/>
    </row>
    <row r="351" spans="4:24" hidden="1" outlineLevel="1">
      <c r="D351" s="255" t="s">
        <v>1916</v>
      </c>
      <c r="E351" s="255" t="s">
        <v>55</v>
      </c>
      <c r="F351" s="255" t="s">
        <v>608</v>
      </c>
      <c r="H351" s="255" t="s">
        <v>609</v>
      </c>
      <c r="I351" s="255" t="s">
        <v>823</v>
      </c>
      <c r="J351" s="255" t="s">
        <v>614</v>
      </c>
      <c r="L351" s="262">
        <v>0</v>
      </c>
      <c r="M351" s="262">
        <v>0</v>
      </c>
      <c r="N351" s="262">
        <v>0</v>
      </c>
      <c r="O351" s="262">
        <v>0</v>
      </c>
      <c r="P351" s="262">
        <v>0</v>
      </c>
      <c r="Q351" s="262">
        <v>0</v>
      </c>
      <c r="R351" s="262">
        <v>0</v>
      </c>
      <c r="S351" s="262">
        <v>0</v>
      </c>
      <c r="T351" s="262">
        <v>0</v>
      </c>
      <c r="U351" s="262">
        <v>0</v>
      </c>
      <c r="V351" s="262">
        <v>0</v>
      </c>
      <c r="W351" s="262">
        <v>0</v>
      </c>
      <c r="X351" s="262"/>
    </row>
    <row r="352" spans="4:24" hidden="1" outlineLevel="1">
      <c r="D352" s="255" t="s">
        <v>3495</v>
      </c>
      <c r="E352" s="255" t="s">
        <v>2234</v>
      </c>
      <c r="F352" s="255" t="s">
        <v>608</v>
      </c>
      <c r="H352" s="255" t="s">
        <v>609</v>
      </c>
      <c r="I352" s="255" t="s">
        <v>3496</v>
      </c>
      <c r="J352" s="255" t="s">
        <v>1029</v>
      </c>
      <c r="L352" s="262"/>
      <c r="M352" s="262">
        <v>0</v>
      </c>
      <c r="N352" s="262">
        <v>0</v>
      </c>
      <c r="O352" s="262">
        <v>0</v>
      </c>
      <c r="P352" s="262">
        <v>0</v>
      </c>
      <c r="Q352" s="262">
        <v>0</v>
      </c>
      <c r="R352" s="262">
        <v>0</v>
      </c>
      <c r="S352" s="262">
        <v>0</v>
      </c>
      <c r="T352" s="262">
        <v>0</v>
      </c>
      <c r="U352" s="262">
        <v>0</v>
      </c>
      <c r="V352" s="262">
        <v>0</v>
      </c>
      <c r="W352" s="262">
        <v>0</v>
      </c>
      <c r="X352" s="262"/>
    </row>
    <row r="353" spans="4:24" hidden="1" outlineLevel="1">
      <c r="D353" s="255" t="s">
        <v>3495</v>
      </c>
      <c r="E353" s="255" t="s">
        <v>2234</v>
      </c>
      <c r="F353" s="255" t="s">
        <v>610</v>
      </c>
      <c r="H353" s="255" t="s">
        <v>609</v>
      </c>
      <c r="I353" s="255" t="s">
        <v>3497</v>
      </c>
      <c r="J353" s="255" t="s">
        <v>1029</v>
      </c>
      <c r="L353" s="262"/>
      <c r="M353" s="262">
        <v>0</v>
      </c>
      <c r="N353" s="262">
        <v>0</v>
      </c>
      <c r="O353" s="262">
        <v>0</v>
      </c>
      <c r="P353" s="262">
        <v>0</v>
      </c>
      <c r="Q353" s="262">
        <v>0</v>
      </c>
      <c r="R353" s="262">
        <v>0</v>
      </c>
      <c r="S353" s="262">
        <v>0</v>
      </c>
      <c r="T353" s="262">
        <v>0</v>
      </c>
      <c r="U353" s="262">
        <v>0</v>
      </c>
      <c r="V353" s="262">
        <v>0</v>
      </c>
      <c r="W353" s="262">
        <v>0</v>
      </c>
      <c r="X353" s="262"/>
    </row>
    <row r="354" spans="4:24" hidden="1" outlineLevel="1">
      <c r="D354" s="255" t="s">
        <v>2101</v>
      </c>
      <c r="E354" s="255" t="s">
        <v>55</v>
      </c>
      <c r="F354" s="255" t="s">
        <v>608</v>
      </c>
      <c r="H354" s="255" t="s">
        <v>609</v>
      </c>
      <c r="I354" s="255" t="s">
        <v>580</v>
      </c>
      <c r="J354" s="255" t="s">
        <v>127</v>
      </c>
      <c r="L354" s="262">
        <v>0</v>
      </c>
      <c r="M354" s="262">
        <v>0</v>
      </c>
      <c r="N354" s="262">
        <v>0</v>
      </c>
      <c r="O354" s="262">
        <v>0</v>
      </c>
      <c r="P354" s="262">
        <v>0</v>
      </c>
      <c r="Q354" s="262">
        <v>0</v>
      </c>
      <c r="R354" s="262">
        <v>0</v>
      </c>
      <c r="S354" s="262">
        <v>0</v>
      </c>
      <c r="T354" s="262">
        <v>0</v>
      </c>
      <c r="U354" s="262">
        <v>0</v>
      </c>
      <c r="V354" s="262">
        <v>0</v>
      </c>
      <c r="W354" s="262">
        <v>0</v>
      </c>
      <c r="X354" s="262"/>
    </row>
    <row r="355" spans="4:24" hidden="1" outlineLevel="1">
      <c r="D355" s="255" t="s">
        <v>1143</v>
      </c>
      <c r="E355" s="255" t="s">
        <v>55</v>
      </c>
      <c r="F355" s="255" t="s">
        <v>608</v>
      </c>
      <c r="H355" s="255" t="s">
        <v>609</v>
      </c>
      <c r="I355" s="255" t="s">
        <v>1144</v>
      </c>
      <c r="J355" s="255" t="s">
        <v>615</v>
      </c>
      <c r="L355" s="262">
        <v>0</v>
      </c>
      <c r="M355" s="262">
        <v>0</v>
      </c>
      <c r="N355" s="262">
        <v>0</v>
      </c>
      <c r="O355" s="262">
        <v>0</v>
      </c>
      <c r="P355" s="262">
        <v>0</v>
      </c>
      <c r="Q355" s="262">
        <v>0</v>
      </c>
      <c r="R355" s="262">
        <v>0</v>
      </c>
      <c r="S355" s="262">
        <v>0</v>
      </c>
      <c r="T355" s="262">
        <v>0</v>
      </c>
      <c r="U355" s="262">
        <v>0</v>
      </c>
      <c r="V355" s="262">
        <v>0</v>
      </c>
      <c r="W355" s="262">
        <v>0</v>
      </c>
      <c r="X355" s="262"/>
    </row>
    <row r="356" spans="4:24" hidden="1" outlineLevel="1">
      <c r="D356" s="255" t="s">
        <v>1145</v>
      </c>
      <c r="E356" s="255" t="s">
        <v>55</v>
      </c>
      <c r="F356" s="255" t="s">
        <v>608</v>
      </c>
      <c r="H356" s="255" t="s">
        <v>609</v>
      </c>
      <c r="I356" s="255" t="s">
        <v>1146</v>
      </c>
      <c r="J356" s="255" t="s">
        <v>615</v>
      </c>
      <c r="L356" s="262">
        <v>0</v>
      </c>
      <c r="M356" s="262">
        <v>0</v>
      </c>
      <c r="N356" s="262">
        <v>0</v>
      </c>
      <c r="O356" s="262">
        <v>0</v>
      </c>
      <c r="P356" s="262">
        <v>0</v>
      </c>
      <c r="Q356" s="262">
        <v>0</v>
      </c>
      <c r="R356" s="262">
        <v>0</v>
      </c>
      <c r="S356" s="262">
        <v>0</v>
      </c>
      <c r="T356" s="262">
        <v>0</v>
      </c>
      <c r="U356" s="262">
        <v>0</v>
      </c>
      <c r="V356" s="262">
        <v>0</v>
      </c>
      <c r="W356" s="262">
        <v>0</v>
      </c>
      <c r="X356" s="262"/>
    </row>
    <row r="357" spans="4:24" hidden="1" outlineLevel="1">
      <c r="D357" s="255" t="s">
        <v>377</v>
      </c>
      <c r="E357" s="255" t="s">
        <v>54</v>
      </c>
      <c r="F357" s="255" t="s">
        <v>608</v>
      </c>
      <c r="H357" s="255" t="s">
        <v>609</v>
      </c>
      <c r="I357" s="255" t="s">
        <v>866</v>
      </c>
      <c r="J357" s="255" t="s">
        <v>126</v>
      </c>
      <c r="L357" s="262">
        <v>25000</v>
      </c>
      <c r="M357" s="262">
        <v>25000</v>
      </c>
      <c r="N357" s="262">
        <v>23000</v>
      </c>
      <c r="O357" s="262">
        <v>16750</v>
      </c>
      <c r="P357" s="262">
        <v>24000</v>
      </c>
      <c r="Q357" s="262">
        <v>24000</v>
      </c>
      <c r="R357" s="262">
        <v>6000</v>
      </c>
      <c r="S357" s="262">
        <v>6000</v>
      </c>
      <c r="T357" s="262">
        <v>6350</v>
      </c>
      <c r="U357" s="262">
        <v>3350</v>
      </c>
      <c r="V357" s="262">
        <v>11500</v>
      </c>
      <c r="W357" s="262">
        <v>3000</v>
      </c>
      <c r="X357" s="262"/>
    </row>
    <row r="358" spans="4:24" hidden="1" outlineLevel="1">
      <c r="D358" s="255" t="s">
        <v>377</v>
      </c>
      <c r="E358" s="255" t="s">
        <v>54</v>
      </c>
      <c r="F358" s="255" t="s">
        <v>610</v>
      </c>
      <c r="H358" s="255" t="s">
        <v>609</v>
      </c>
      <c r="I358" s="255" t="s">
        <v>3498</v>
      </c>
      <c r="J358" s="255" t="s">
        <v>126</v>
      </c>
      <c r="L358" s="262">
        <v>0</v>
      </c>
      <c r="M358" s="262">
        <v>0</v>
      </c>
      <c r="N358" s="262">
        <v>0</v>
      </c>
      <c r="O358" s="262">
        <v>0</v>
      </c>
      <c r="P358" s="262">
        <v>0</v>
      </c>
      <c r="Q358" s="262">
        <v>0</v>
      </c>
      <c r="R358" s="262">
        <v>0</v>
      </c>
      <c r="S358" s="262">
        <v>0</v>
      </c>
      <c r="T358" s="262">
        <v>0</v>
      </c>
      <c r="U358" s="262">
        <v>0</v>
      </c>
      <c r="V358" s="262">
        <v>0</v>
      </c>
      <c r="W358" s="262">
        <v>0</v>
      </c>
      <c r="X358" s="262"/>
    </row>
    <row r="359" spans="4:24" hidden="1" outlineLevel="1">
      <c r="D359" s="255" t="s">
        <v>574</v>
      </c>
      <c r="E359" s="255" t="s">
        <v>55</v>
      </c>
      <c r="F359" s="255" t="s">
        <v>608</v>
      </c>
      <c r="H359" s="255" t="s">
        <v>609</v>
      </c>
      <c r="I359" s="255" t="s">
        <v>867</v>
      </c>
      <c r="J359" s="255" t="s">
        <v>561</v>
      </c>
      <c r="L359" s="262">
        <v>0</v>
      </c>
      <c r="M359" s="262">
        <v>0</v>
      </c>
      <c r="N359" s="262">
        <v>0</v>
      </c>
      <c r="O359" s="262">
        <v>0</v>
      </c>
      <c r="P359" s="262">
        <v>0</v>
      </c>
      <c r="Q359" s="262">
        <v>0</v>
      </c>
      <c r="R359" s="262">
        <v>0</v>
      </c>
      <c r="S359" s="262">
        <v>0</v>
      </c>
      <c r="T359" s="262">
        <v>0</v>
      </c>
      <c r="U359" s="262">
        <v>0</v>
      </c>
      <c r="V359" s="262">
        <v>0</v>
      </c>
      <c r="W359" s="262">
        <v>0</v>
      </c>
      <c r="X359" s="262"/>
    </row>
    <row r="360" spans="4:24" hidden="1" outlineLevel="1">
      <c r="D360" s="255" t="s">
        <v>1147</v>
      </c>
      <c r="E360" s="255" t="s">
        <v>55</v>
      </c>
      <c r="F360" s="255" t="s">
        <v>608</v>
      </c>
      <c r="H360" s="255" t="s">
        <v>609</v>
      </c>
      <c r="I360" s="255" t="s">
        <v>1148</v>
      </c>
      <c r="J360" s="255" t="s">
        <v>558</v>
      </c>
      <c r="L360" s="262">
        <v>0</v>
      </c>
      <c r="M360" s="262">
        <v>0</v>
      </c>
      <c r="N360" s="262">
        <v>0</v>
      </c>
      <c r="O360" s="262">
        <v>0</v>
      </c>
      <c r="P360" s="262">
        <v>0</v>
      </c>
      <c r="Q360" s="262">
        <v>0</v>
      </c>
      <c r="R360" s="262">
        <v>0</v>
      </c>
      <c r="S360" s="262">
        <v>0</v>
      </c>
      <c r="T360" s="262">
        <v>0</v>
      </c>
      <c r="U360" s="262">
        <v>0</v>
      </c>
      <c r="V360" s="262">
        <v>0</v>
      </c>
      <c r="W360" s="262">
        <v>0</v>
      </c>
      <c r="X360" s="262"/>
    </row>
    <row r="361" spans="4:24" hidden="1" outlineLevel="1">
      <c r="D361" s="255" t="s">
        <v>378</v>
      </c>
      <c r="E361" s="255" t="s">
        <v>55</v>
      </c>
      <c r="F361" s="255" t="s">
        <v>608</v>
      </c>
      <c r="H361" s="255" t="s">
        <v>609</v>
      </c>
      <c r="I361" s="255" t="s">
        <v>868</v>
      </c>
      <c r="J361" s="255" t="s">
        <v>127</v>
      </c>
      <c r="L361" s="262">
        <v>0</v>
      </c>
      <c r="M361" s="262">
        <v>0</v>
      </c>
      <c r="N361" s="262">
        <v>0</v>
      </c>
      <c r="O361" s="262">
        <v>0</v>
      </c>
      <c r="P361" s="262">
        <v>0</v>
      </c>
      <c r="Q361" s="262">
        <v>0</v>
      </c>
      <c r="R361" s="262">
        <v>0</v>
      </c>
      <c r="S361" s="262">
        <v>0</v>
      </c>
      <c r="T361" s="262">
        <v>0</v>
      </c>
      <c r="U361" s="262">
        <v>0</v>
      </c>
      <c r="V361" s="262">
        <v>0</v>
      </c>
      <c r="W361" s="262">
        <v>0</v>
      </c>
      <c r="X361" s="262"/>
    </row>
    <row r="362" spans="4:24" hidden="1" outlineLevel="1">
      <c r="D362" s="255" t="s">
        <v>2385</v>
      </c>
      <c r="E362" s="255" t="s">
        <v>55</v>
      </c>
      <c r="F362" s="255" t="s">
        <v>608</v>
      </c>
      <c r="H362" s="255" t="s">
        <v>609</v>
      </c>
      <c r="I362" s="255" t="s">
        <v>883</v>
      </c>
      <c r="J362" s="255" t="s">
        <v>591</v>
      </c>
      <c r="L362" s="262">
        <v>0</v>
      </c>
      <c r="M362" s="262">
        <v>0</v>
      </c>
      <c r="N362" s="262">
        <v>0</v>
      </c>
      <c r="O362" s="262">
        <v>0</v>
      </c>
      <c r="P362" s="262">
        <v>0</v>
      </c>
      <c r="Q362" s="262">
        <v>0</v>
      </c>
      <c r="R362" s="262">
        <v>0</v>
      </c>
      <c r="S362" s="262">
        <v>0</v>
      </c>
      <c r="T362" s="262">
        <v>0</v>
      </c>
      <c r="U362" s="262">
        <v>0</v>
      </c>
      <c r="V362" s="262">
        <v>0</v>
      </c>
      <c r="W362" s="262">
        <v>0</v>
      </c>
      <c r="X362" s="262"/>
    </row>
    <row r="363" spans="4:24" hidden="1" outlineLevel="1">
      <c r="D363" s="255" t="s">
        <v>249</v>
      </c>
      <c r="E363" s="255" t="s">
        <v>54</v>
      </c>
      <c r="F363" s="255" t="s">
        <v>608</v>
      </c>
      <c r="H363" s="255" t="s">
        <v>609</v>
      </c>
      <c r="I363" s="255" t="s">
        <v>870</v>
      </c>
      <c r="J363" s="255" t="s">
        <v>126</v>
      </c>
      <c r="L363" s="262">
        <v>23500</v>
      </c>
      <c r="M363" s="262">
        <v>30500</v>
      </c>
      <c r="N363" s="262">
        <v>27000</v>
      </c>
      <c r="O363" s="262">
        <v>27500</v>
      </c>
      <c r="P363" s="262">
        <v>17500</v>
      </c>
      <c r="Q363" s="262">
        <v>26000</v>
      </c>
      <c r="R363" s="262">
        <v>26000</v>
      </c>
      <c r="S363" s="262">
        <v>26000</v>
      </c>
      <c r="T363" s="262">
        <v>29000</v>
      </c>
      <c r="U363" s="262">
        <v>29000</v>
      </c>
      <c r="V363" s="262">
        <v>29000</v>
      </c>
      <c r="W363" s="262">
        <v>13500</v>
      </c>
      <c r="X363" s="262"/>
    </row>
    <row r="364" spans="4:24" hidden="1" outlineLevel="1">
      <c r="D364" s="255" t="s">
        <v>249</v>
      </c>
      <c r="E364" s="255" t="s">
        <v>54</v>
      </c>
      <c r="F364" s="255" t="s">
        <v>610</v>
      </c>
      <c r="H364" s="255" t="s">
        <v>609</v>
      </c>
      <c r="I364" s="255" t="s">
        <v>3499</v>
      </c>
      <c r="J364" s="255" t="s">
        <v>126</v>
      </c>
      <c r="L364" s="262">
        <v>0</v>
      </c>
      <c r="M364" s="262">
        <v>0</v>
      </c>
      <c r="N364" s="262">
        <v>0</v>
      </c>
      <c r="O364" s="262">
        <v>0</v>
      </c>
      <c r="P364" s="262">
        <v>0</v>
      </c>
      <c r="Q364" s="262">
        <v>0</v>
      </c>
      <c r="R364" s="262">
        <v>0</v>
      </c>
      <c r="S364" s="262">
        <v>0</v>
      </c>
      <c r="T364" s="262">
        <v>0</v>
      </c>
      <c r="U364" s="262">
        <v>0</v>
      </c>
      <c r="V364" s="262">
        <v>0</v>
      </c>
      <c r="W364" s="262">
        <v>0</v>
      </c>
      <c r="X364" s="262"/>
    </row>
    <row r="365" spans="4:24" hidden="1" outlineLevel="1">
      <c r="D365" s="255" t="s">
        <v>1149</v>
      </c>
      <c r="E365" s="255" t="s">
        <v>55</v>
      </c>
      <c r="F365" s="255" t="s">
        <v>608</v>
      </c>
      <c r="H365" s="255" t="s">
        <v>609</v>
      </c>
      <c r="I365" s="255" t="s">
        <v>1150</v>
      </c>
      <c r="J365" s="255" t="s">
        <v>993</v>
      </c>
      <c r="L365" s="262">
        <v>0</v>
      </c>
      <c r="M365" s="262">
        <v>0</v>
      </c>
      <c r="N365" s="262">
        <v>0</v>
      </c>
      <c r="O365" s="262">
        <v>0</v>
      </c>
      <c r="P365" s="262">
        <v>0</v>
      </c>
      <c r="Q365" s="262">
        <v>0</v>
      </c>
      <c r="R365" s="262">
        <v>0</v>
      </c>
      <c r="S365" s="262">
        <v>0</v>
      </c>
      <c r="T365" s="262">
        <v>0</v>
      </c>
      <c r="U365" s="262">
        <v>0</v>
      </c>
      <c r="V365" s="262">
        <v>0</v>
      </c>
      <c r="W365" s="262">
        <v>0</v>
      </c>
      <c r="X365" s="262"/>
    </row>
    <row r="366" spans="4:24" hidden="1" outlineLevel="1">
      <c r="D366" s="255" t="s">
        <v>2356</v>
      </c>
      <c r="E366" s="255" t="s">
        <v>2234</v>
      </c>
      <c r="F366" s="255" t="s">
        <v>608</v>
      </c>
      <c r="H366" s="255" t="s">
        <v>609</v>
      </c>
      <c r="I366" s="255" t="s">
        <v>2386</v>
      </c>
      <c r="J366" s="255" t="s">
        <v>1029</v>
      </c>
      <c r="L366" s="262">
        <v>0</v>
      </c>
      <c r="M366" s="262">
        <v>0</v>
      </c>
      <c r="N366" s="262">
        <v>0</v>
      </c>
      <c r="O366" s="262">
        <v>0</v>
      </c>
      <c r="P366" s="262">
        <v>0</v>
      </c>
      <c r="Q366" s="262">
        <v>0</v>
      </c>
      <c r="R366" s="262">
        <v>0</v>
      </c>
      <c r="S366" s="262">
        <v>0</v>
      </c>
      <c r="T366" s="262">
        <v>0</v>
      </c>
      <c r="U366" s="262">
        <v>0</v>
      </c>
      <c r="V366" s="262">
        <v>0</v>
      </c>
      <c r="W366" s="262">
        <v>0</v>
      </c>
      <c r="X366" s="262"/>
    </row>
    <row r="367" spans="4:24" hidden="1" outlineLevel="1">
      <c r="D367" s="255" t="s">
        <v>2356</v>
      </c>
      <c r="E367" s="255" t="s">
        <v>2234</v>
      </c>
      <c r="F367" s="255" t="s">
        <v>610</v>
      </c>
      <c r="H367" s="255" t="s">
        <v>609</v>
      </c>
      <c r="I367" s="255" t="s">
        <v>2387</v>
      </c>
      <c r="J367" s="255" t="s">
        <v>1029</v>
      </c>
      <c r="L367" s="262">
        <v>0</v>
      </c>
      <c r="M367" s="262">
        <v>0</v>
      </c>
      <c r="N367" s="262">
        <v>0</v>
      </c>
      <c r="O367" s="262">
        <v>0</v>
      </c>
      <c r="P367" s="262">
        <v>0</v>
      </c>
      <c r="Q367" s="262">
        <v>0</v>
      </c>
      <c r="R367" s="262">
        <v>0</v>
      </c>
      <c r="S367" s="262">
        <v>0</v>
      </c>
      <c r="T367" s="262">
        <v>0</v>
      </c>
      <c r="U367" s="262">
        <v>0</v>
      </c>
      <c r="V367" s="262">
        <v>0</v>
      </c>
      <c r="W367" s="262">
        <v>0</v>
      </c>
      <c r="X367" s="262"/>
    </row>
    <row r="368" spans="4:24" hidden="1" outlineLevel="1">
      <c r="D368" s="255" t="s">
        <v>662</v>
      </c>
      <c r="E368" s="255" t="s">
        <v>55</v>
      </c>
      <c r="F368" s="255" t="s">
        <v>608</v>
      </c>
      <c r="H368" s="255" t="s">
        <v>609</v>
      </c>
      <c r="I368" s="255" t="s">
        <v>872</v>
      </c>
      <c r="J368" s="255" t="s">
        <v>127</v>
      </c>
      <c r="L368" s="262">
        <v>0</v>
      </c>
      <c r="M368" s="262">
        <v>0</v>
      </c>
      <c r="N368" s="262">
        <v>0</v>
      </c>
      <c r="O368" s="262">
        <v>0</v>
      </c>
      <c r="P368" s="262">
        <v>0</v>
      </c>
      <c r="Q368" s="262">
        <v>0</v>
      </c>
      <c r="R368" s="262">
        <v>0</v>
      </c>
      <c r="S368" s="262">
        <v>0</v>
      </c>
      <c r="T368" s="262">
        <v>0</v>
      </c>
      <c r="U368" s="262">
        <v>0</v>
      </c>
      <c r="V368" s="262">
        <v>0</v>
      </c>
      <c r="W368" s="262">
        <v>0</v>
      </c>
      <c r="X368" s="262"/>
    </row>
    <row r="369" spans="4:24" hidden="1" outlineLevel="1">
      <c r="D369" s="255" t="s">
        <v>663</v>
      </c>
      <c r="E369" s="255" t="s">
        <v>55</v>
      </c>
      <c r="F369" s="255" t="s">
        <v>608</v>
      </c>
      <c r="H369" s="255" t="s">
        <v>609</v>
      </c>
      <c r="I369" s="255" t="s">
        <v>699</v>
      </c>
      <c r="J369" s="255" t="s">
        <v>127</v>
      </c>
      <c r="L369" s="262">
        <v>0</v>
      </c>
      <c r="M369" s="262">
        <v>0</v>
      </c>
      <c r="N369" s="262">
        <v>0</v>
      </c>
      <c r="O369" s="262">
        <v>0</v>
      </c>
      <c r="P369" s="262">
        <v>0</v>
      </c>
      <c r="Q369" s="262">
        <v>0</v>
      </c>
      <c r="R369" s="262">
        <v>0</v>
      </c>
      <c r="S369" s="262">
        <v>0</v>
      </c>
      <c r="T369" s="262">
        <v>0</v>
      </c>
      <c r="U369" s="262">
        <v>0</v>
      </c>
      <c r="V369" s="262">
        <v>0</v>
      </c>
      <c r="W369" s="262">
        <v>0</v>
      </c>
      <c r="X369" s="262"/>
    </row>
    <row r="370" spans="4:24" hidden="1" outlineLevel="1">
      <c r="D370" s="255" t="s">
        <v>663</v>
      </c>
      <c r="E370" s="255" t="s">
        <v>55</v>
      </c>
      <c r="F370" s="255" t="s">
        <v>610</v>
      </c>
      <c r="H370" s="255" t="s">
        <v>609</v>
      </c>
      <c r="I370" s="255" t="s">
        <v>3500</v>
      </c>
      <c r="J370" s="255" t="s">
        <v>127</v>
      </c>
      <c r="L370" s="262">
        <v>0</v>
      </c>
      <c r="M370" s="262">
        <v>0</v>
      </c>
      <c r="N370" s="262">
        <v>0</v>
      </c>
      <c r="O370" s="262">
        <v>0</v>
      </c>
      <c r="P370" s="262">
        <v>0</v>
      </c>
      <c r="Q370" s="262">
        <v>0</v>
      </c>
      <c r="R370" s="262">
        <v>0</v>
      </c>
      <c r="S370" s="262">
        <v>0</v>
      </c>
      <c r="T370" s="262">
        <v>0</v>
      </c>
      <c r="U370" s="262">
        <v>0</v>
      </c>
      <c r="V370" s="262">
        <v>0</v>
      </c>
      <c r="W370" s="262">
        <v>0</v>
      </c>
      <c r="X370" s="262"/>
    </row>
    <row r="371" spans="4:24" hidden="1" outlineLevel="1">
      <c r="D371" s="255" t="s">
        <v>1151</v>
      </c>
      <c r="E371" s="255" t="s">
        <v>55</v>
      </c>
      <c r="F371" s="255" t="s">
        <v>608</v>
      </c>
      <c r="H371" s="255" t="s">
        <v>609</v>
      </c>
      <c r="I371" s="255" t="s">
        <v>1152</v>
      </c>
      <c r="J371" s="255" t="s">
        <v>558</v>
      </c>
      <c r="L371" s="262">
        <v>0</v>
      </c>
      <c r="M371" s="262">
        <v>0</v>
      </c>
      <c r="N371" s="262">
        <v>0</v>
      </c>
      <c r="O371" s="262">
        <v>0</v>
      </c>
      <c r="P371" s="262">
        <v>0</v>
      </c>
      <c r="Q371" s="262">
        <v>0</v>
      </c>
      <c r="R371" s="262">
        <v>0</v>
      </c>
      <c r="S371" s="262">
        <v>0</v>
      </c>
      <c r="T371" s="262">
        <v>0</v>
      </c>
      <c r="U371" s="262">
        <v>0</v>
      </c>
      <c r="V371" s="262">
        <v>0</v>
      </c>
      <c r="W371" s="262">
        <v>0</v>
      </c>
      <c r="X371" s="262"/>
    </row>
    <row r="372" spans="4:24" hidden="1" outlineLevel="1">
      <c r="D372" s="255" t="s">
        <v>250</v>
      </c>
      <c r="E372" s="255" t="s">
        <v>54</v>
      </c>
      <c r="F372" s="255" t="s">
        <v>608</v>
      </c>
      <c r="H372" s="255" t="s">
        <v>609</v>
      </c>
      <c r="I372" s="255" t="s">
        <v>873</v>
      </c>
      <c r="J372" s="255" t="s">
        <v>126</v>
      </c>
      <c r="L372" s="262">
        <v>0</v>
      </c>
      <c r="M372" s="262">
        <v>0</v>
      </c>
      <c r="N372" s="262">
        <v>0</v>
      </c>
      <c r="O372" s="262">
        <v>0</v>
      </c>
      <c r="P372" s="262">
        <v>0</v>
      </c>
      <c r="Q372" s="262">
        <v>0</v>
      </c>
      <c r="R372" s="262">
        <v>0</v>
      </c>
      <c r="S372" s="262"/>
      <c r="T372" s="262"/>
      <c r="U372" s="262"/>
      <c r="V372" s="262"/>
      <c r="W372" s="262"/>
      <c r="X372" s="262"/>
    </row>
    <row r="373" spans="4:24" hidden="1" outlineLevel="1">
      <c r="D373" s="255" t="s">
        <v>2102</v>
      </c>
      <c r="E373" s="255" t="s">
        <v>55</v>
      </c>
      <c r="F373" s="255" t="s">
        <v>608</v>
      </c>
      <c r="H373" s="255" t="s">
        <v>609</v>
      </c>
      <c r="I373" s="255" t="s">
        <v>830</v>
      </c>
      <c r="J373" s="255" t="s">
        <v>561</v>
      </c>
      <c r="L373" s="262">
        <v>0</v>
      </c>
      <c r="M373" s="262">
        <v>0</v>
      </c>
      <c r="N373" s="262">
        <v>0</v>
      </c>
      <c r="O373" s="262">
        <v>0</v>
      </c>
      <c r="P373" s="262">
        <v>0</v>
      </c>
      <c r="Q373" s="262">
        <v>0</v>
      </c>
      <c r="R373" s="262">
        <v>0</v>
      </c>
      <c r="S373" s="262">
        <v>0</v>
      </c>
      <c r="T373" s="262">
        <v>0</v>
      </c>
      <c r="U373" s="262">
        <v>0</v>
      </c>
      <c r="V373" s="262">
        <v>0</v>
      </c>
      <c r="W373" s="262">
        <v>0</v>
      </c>
      <c r="X373" s="262"/>
    </row>
    <row r="374" spans="4:24" hidden="1" outlineLevel="1">
      <c r="D374" s="255" t="s">
        <v>3501</v>
      </c>
      <c r="E374" s="255" t="s">
        <v>2234</v>
      </c>
      <c r="F374" s="255" t="s">
        <v>608</v>
      </c>
      <c r="H374" s="255" t="s">
        <v>609</v>
      </c>
      <c r="I374" s="255" t="s">
        <v>3502</v>
      </c>
      <c r="J374" s="255" t="s">
        <v>1029</v>
      </c>
      <c r="L374" s="262"/>
      <c r="M374" s="262">
        <v>0</v>
      </c>
      <c r="N374" s="262">
        <v>0</v>
      </c>
      <c r="O374" s="262">
        <v>0</v>
      </c>
      <c r="P374" s="262">
        <v>0</v>
      </c>
      <c r="Q374" s="262">
        <v>0</v>
      </c>
      <c r="R374" s="262">
        <v>0</v>
      </c>
      <c r="S374" s="262">
        <v>0</v>
      </c>
      <c r="T374" s="262">
        <v>0</v>
      </c>
      <c r="U374" s="262">
        <v>0</v>
      </c>
      <c r="V374" s="262">
        <v>0</v>
      </c>
      <c r="W374" s="262">
        <v>0</v>
      </c>
      <c r="X374" s="262"/>
    </row>
    <row r="375" spans="4:24" hidden="1" outlineLevel="1">
      <c r="D375" s="255" t="s">
        <v>3501</v>
      </c>
      <c r="E375" s="255" t="s">
        <v>2234</v>
      </c>
      <c r="F375" s="255" t="s">
        <v>610</v>
      </c>
      <c r="H375" s="255" t="s">
        <v>609</v>
      </c>
      <c r="I375" s="255" t="s">
        <v>3503</v>
      </c>
      <c r="J375" s="255" t="s">
        <v>1029</v>
      </c>
      <c r="L375" s="262"/>
      <c r="M375" s="262">
        <v>0</v>
      </c>
      <c r="N375" s="262">
        <v>0</v>
      </c>
      <c r="O375" s="262">
        <v>0</v>
      </c>
      <c r="P375" s="262">
        <v>0</v>
      </c>
      <c r="Q375" s="262">
        <v>0</v>
      </c>
      <c r="R375" s="262">
        <v>0</v>
      </c>
      <c r="S375" s="262">
        <v>0</v>
      </c>
      <c r="T375" s="262">
        <v>0</v>
      </c>
      <c r="U375" s="262">
        <v>0</v>
      </c>
      <c r="V375" s="262">
        <v>0</v>
      </c>
      <c r="W375" s="262">
        <v>0</v>
      </c>
      <c r="X375" s="262"/>
    </row>
    <row r="376" spans="4:24" hidden="1" outlineLevel="1">
      <c r="D376" s="255" t="s">
        <v>2388</v>
      </c>
      <c r="E376" s="255" t="s">
        <v>55</v>
      </c>
      <c r="F376" s="255" t="s">
        <v>608</v>
      </c>
      <c r="H376" s="255" t="s">
        <v>609</v>
      </c>
      <c r="I376" s="255" t="s">
        <v>869</v>
      </c>
      <c r="J376" s="255" t="s">
        <v>591</v>
      </c>
      <c r="L376" s="262">
        <v>0</v>
      </c>
      <c r="M376" s="262">
        <v>0</v>
      </c>
      <c r="N376" s="262">
        <v>0</v>
      </c>
      <c r="O376" s="262">
        <v>0</v>
      </c>
      <c r="P376" s="262">
        <v>0</v>
      </c>
      <c r="Q376" s="262">
        <v>0</v>
      </c>
      <c r="R376" s="262">
        <v>0</v>
      </c>
      <c r="S376" s="262">
        <v>0</v>
      </c>
      <c r="T376" s="262">
        <v>0</v>
      </c>
      <c r="U376" s="262">
        <v>0</v>
      </c>
      <c r="V376" s="262">
        <v>0</v>
      </c>
      <c r="W376" s="262">
        <v>0</v>
      </c>
      <c r="X376" s="262"/>
    </row>
    <row r="377" spans="4:24" hidden="1" outlineLevel="1">
      <c r="D377" s="255" t="s">
        <v>1153</v>
      </c>
      <c r="E377" s="255" t="s">
        <v>55</v>
      </c>
      <c r="F377" s="255" t="s">
        <v>608</v>
      </c>
      <c r="H377" s="255" t="s">
        <v>609</v>
      </c>
      <c r="I377" s="255" t="s">
        <v>875</v>
      </c>
      <c r="J377" s="255" t="s">
        <v>591</v>
      </c>
      <c r="L377" s="262">
        <v>0</v>
      </c>
      <c r="M377" s="262">
        <v>0</v>
      </c>
      <c r="N377" s="262">
        <v>0</v>
      </c>
      <c r="O377" s="262">
        <v>0</v>
      </c>
      <c r="P377" s="262">
        <v>0</v>
      </c>
      <c r="Q377" s="262">
        <v>0</v>
      </c>
      <c r="R377" s="262">
        <v>0</v>
      </c>
      <c r="S377" s="262">
        <v>0</v>
      </c>
      <c r="T377" s="262">
        <v>0</v>
      </c>
      <c r="U377" s="262">
        <v>0</v>
      </c>
      <c r="V377" s="262">
        <v>0</v>
      </c>
      <c r="W377" s="262">
        <v>0</v>
      </c>
      <c r="X377" s="262"/>
    </row>
    <row r="378" spans="4:24" hidden="1" outlineLevel="1">
      <c r="D378" s="255" t="s">
        <v>1154</v>
      </c>
      <c r="E378" s="255" t="s">
        <v>55</v>
      </c>
      <c r="F378" s="255" t="s">
        <v>608</v>
      </c>
      <c r="H378" s="255" t="s">
        <v>609</v>
      </c>
      <c r="I378" s="255" t="s">
        <v>1155</v>
      </c>
      <c r="J378" s="255" t="s">
        <v>615</v>
      </c>
      <c r="L378" s="262">
        <v>0</v>
      </c>
      <c r="M378" s="262">
        <v>0</v>
      </c>
      <c r="N378" s="262">
        <v>0</v>
      </c>
      <c r="O378" s="262">
        <v>0</v>
      </c>
      <c r="P378" s="262">
        <v>0</v>
      </c>
      <c r="Q378" s="262">
        <v>0</v>
      </c>
      <c r="R378" s="262">
        <v>0</v>
      </c>
      <c r="S378" s="262">
        <v>0</v>
      </c>
      <c r="T378" s="262">
        <v>0</v>
      </c>
      <c r="U378" s="262">
        <v>0</v>
      </c>
      <c r="V378" s="262">
        <v>0</v>
      </c>
      <c r="W378" s="262">
        <v>0</v>
      </c>
      <c r="X378" s="262"/>
    </row>
    <row r="379" spans="4:24" hidden="1" outlineLevel="1">
      <c r="D379" s="255" t="s">
        <v>3504</v>
      </c>
      <c r="E379" s="255" t="s">
        <v>54</v>
      </c>
      <c r="F379" s="255" t="s">
        <v>608</v>
      </c>
      <c r="H379" s="255" t="s">
        <v>609</v>
      </c>
      <c r="I379" s="255" t="s">
        <v>3505</v>
      </c>
      <c r="J379" s="255" t="s">
        <v>126</v>
      </c>
      <c r="L379" s="262"/>
      <c r="M379" s="262"/>
      <c r="N379" s="262"/>
      <c r="O379" s="262"/>
      <c r="P379" s="262">
        <v>0</v>
      </c>
      <c r="Q379" s="262">
        <v>0</v>
      </c>
      <c r="R379" s="262">
        <v>0</v>
      </c>
      <c r="S379" s="262">
        <v>0</v>
      </c>
      <c r="T379" s="262">
        <v>0</v>
      </c>
      <c r="U379" s="262">
        <v>0</v>
      </c>
      <c r="V379" s="262">
        <v>0</v>
      </c>
      <c r="W379" s="262">
        <v>0</v>
      </c>
      <c r="X379" s="262"/>
    </row>
    <row r="380" spans="4:24" hidden="1" outlineLevel="1">
      <c r="D380" s="255" t="s">
        <v>3504</v>
      </c>
      <c r="E380" s="255" t="s">
        <v>54</v>
      </c>
      <c r="F380" s="255" t="s">
        <v>610</v>
      </c>
      <c r="H380" s="255" t="s">
        <v>609</v>
      </c>
      <c r="I380" s="255" t="s">
        <v>3506</v>
      </c>
      <c r="J380" s="255" t="s">
        <v>126</v>
      </c>
      <c r="L380" s="262"/>
      <c r="M380" s="262"/>
      <c r="N380" s="262"/>
      <c r="O380" s="262"/>
      <c r="P380" s="262">
        <v>0</v>
      </c>
      <c r="Q380" s="262">
        <v>0</v>
      </c>
      <c r="R380" s="262">
        <v>0</v>
      </c>
      <c r="S380" s="262">
        <v>0</v>
      </c>
      <c r="T380" s="262">
        <v>0</v>
      </c>
      <c r="U380" s="262">
        <v>0</v>
      </c>
      <c r="V380" s="262">
        <v>0</v>
      </c>
      <c r="W380" s="262">
        <v>0</v>
      </c>
      <c r="X380" s="262"/>
    </row>
    <row r="381" spans="4:24" hidden="1" outlineLevel="1">
      <c r="D381" s="255" t="s">
        <v>976</v>
      </c>
      <c r="E381" s="255" t="s">
        <v>55</v>
      </c>
      <c r="F381" s="255" t="s">
        <v>608</v>
      </c>
      <c r="H381" s="255" t="s">
        <v>609</v>
      </c>
      <c r="I381" s="255" t="s">
        <v>1695</v>
      </c>
      <c r="J381" s="255" t="s">
        <v>123</v>
      </c>
      <c r="L381" s="262">
        <v>0</v>
      </c>
      <c r="M381" s="262">
        <v>0</v>
      </c>
      <c r="N381" s="262">
        <v>0</v>
      </c>
      <c r="O381" s="262">
        <v>0</v>
      </c>
      <c r="P381" s="262">
        <v>0</v>
      </c>
      <c r="Q381" s="262">
        <v>0</v>
      </c>
      <c r="R381" s="262">
        <v>0</v>
      </c>
      <c r="S381" s="262">
        <v>0</v>
      </c>
      <c r="T381" s="262">
        <v>0</v>
      </c>
      <c r="U381" s="262">
        <v>0</v>
      </c>
      <c r="V381" s="262">
        <v>0</v>
      </c>
      <c r="W381" s="262">
        <v>0</v>
      </c>
      <c r="X381" s="262"/>
    </row>
    <row r="382" spans="4:24" hidden="1" outlineLevel="1">
      <c r="D382" s="255" t="s">
        <v>992</v>
      </c>
      <c r="E382" s="255" t="s">
        <v>54</v>
      </c>
      <c r="F382" s="255" t="s">
        <v>608</v>
      </c>
      <c r="H382" s="255" t="s">
        <v>609</v>
      </c>
      <c r="I382" s="255" t="s">
        <v>759</v>
      </c>
      <c r="J382" s="255" t="s">
        <v>126</v>
      </c>
      <c r="L382" s="262">
        <v>0</v>
      </c>
      <c r="M382" s="262">
        <v>0</v>
      </c>
      <c r="N382" s="262">
        <v>0</v>
      </c>
      <c r="O382" s="262">
        <v>0</v>
      </c>
      <c r="P382" s="262">
        <v>0</v>
      </c>
      <c r="Q382" s="262">
        <v>0</v>
      </c>
      <c r="R382" s="262">
        <v>0</v>
      </c>
      <c r="S382" s="262">
        <v>0</v>
      </c>
      <c r="T382" s="262">
        <v>0</v>
      </c>
      <c r="U382" s="262">
        <v>0</v>
      </c>
      <c r="V382" s="262">
        <v>0</v>
      </c>
      <c r="W382" s="262">
        <v>0</v>
      </c>
      <c r="X382" s="262"/>
    </row>
    <row r="383" spans="4:24" hidden="1" outlineLevel="1">
      <c r="D383" s="255" t="s">
        <v>379</v>
      </c>
      <c r="E383" s="255" t="s">
        <v>55</v>
      </c>
      <c r="F383" s="255" t="s">
        <v>608</v>
      </c>
      <c r="H383" s="255" t="s">
        <v>609</v>
      </c>
      <c r="I383" s="255" t="s">
        <v>876</v>
      </c>
      <c r="J383" s="255" t="s">
        <v>591</v>
      </c>
      <c r="L383" s="262">
        <v>0</v>
      </c>
      <c r="M383" s="262">
        <v>0</v>
      </c>
      <c r="N383" s="262">
        <v>0</v>
      </c>
      <c r="O383" s="262">
        <v>0</v>
      </c>
      <c r="P383" s="262">
        <v>0</v>
      </c>
      <c r="Q383" s="262">
        <v>0</v>
      </c>
      <c r="R383" s="262">
        <v>0</v>
      </c>
      <c r="S383" s="262">
        <v>0</v>
      </c>
      <c r="T383" s="262">
        <v>0</v>
      </c>
      <c r="U383" s="262">
        <v>0</v>
      </c>
      <c r="V383" s="262">
        <v>0</v>
      </c>
      <c r="W383" s="262">
        <v>0</v>
      </c>
      <c r="X383" s="262"/>
    </row>
    <row r="384" spans="4:24" hidden="1" outlineLevel="1">
      <c r="D384" s="255" t="s">
        <v>1696</v>
      </c>
      <c r="E384" s="255" t="s">
        <v>55</v>
      </c>
      <c r="F384" s="255" t="s">
        <v>608</v>
      </c>
      <c r="H384" s="255" t="s">
        <v>609</v>
      </c>
      <c r="I384" s="255" t="s">
        <v>877</v>
      </c>
      <c r="J384" s="255" t="s">
        <v>591</v>
      </c>
      <c r="L384" s="262">
        <v>0</v>
      </c>
      <c r="M384" s="262">
        <v>0</v>
      </c>
      <c r="N384" s="262">
        <v>0</v>
      </c>
      <c r="O384" s="262">
        <v>0</v>
      </c>
      <c r="P384" s="262">
        <v>0</v>
      </c>
      <c r="Q384" s="262">
        <v>0</v>
      </c>
      <c r="R384" s="262">
        <v>0</v>
      </c>
      <c r="S384" s="262">
        <v>0</v>
      </c>
      <c r="T384" s="262">
        <v>0</v>
      </c>
      <c r="U384" s="262">
        <v>14500</v>
      </c>
      <c r="V384" s="262">
        <v>0</v>
      </c>
      <c r="W384" s="262">
        <v>0</v>
      </c>
      <c r="X384" s="262"/>
    </row>
    <row r="385" spans="4:24" hidden="1" outlineLevel="1">
      <c r="D385" s="255" t="s">
        <v>2103</v>
      </c>
      <c r="E385" s="255" t="s">
        <v>55</v>
      </c>
      <c r="F385" s="255" t="s">
        <v>608</v>
      </c>
      <c r="H385" s="255" t="s">
        <v>609</v>
      </c>
      <c r="I385" s="255" t="s">
        <v>1156</v>
      </c>
      <c r="J385" s="255" t="s">
        <v>993</v>
      </c>
      <c r="L385" s="262">
        <v>0</v>
      </c>
      <c r="M385" s="262">
        <v>0</v>
      </c>
      <c r="N385" s="262">
        <v>0</v>
      </c>
      <c r="O385" s="262">
        <v>0</v>
      </c>
      <c r="P385" s="262">
        <v>0</v>
      </c>
      <c r="Q385" s="262">
        <v>0</v>
      </c>
      <c r="R385" s="262">
        <v>0</v>
      </c>
      <c r="S385" s="262">
        <v>0</v>
      </c>
      <c r="T385" s="262">
        <v>0</v>
      </c>
      <c r="U385" s="262">
        <v>0</v>
      </c>
      <c r="V385" s="262">
        <v>0</v>
      </c>
      <c r="W385" s="262">
        <v>0</v>
      </c>
      <c r="X385" s="262"/>
    </row>
    <row r="386" spans="4:24" hidden="1" outlineLevel="1">
      <c r="D386" s="255" t="s">
        <v>2357</v>
      </c>
      <c r="E386" s="255" t="s">
        <v>2234</v>
      </c>
      <c r="F386" s="255" t="s">
        <v>608</v>
      </c>
      <c r="H386" s="255" t="s">
        <v>609</v>
      </c>
      <c r="I386" s="255" t="s">
        <v>2389</v>
      </c>
      <c r="J386" s="255" t="s">
        <v>1029</v>
      </c>
      <c r="L386" s="262">
        <v>0</v>
      </c>
      <c r="M386" s="262">
        <v>0</v>
      </c>
      <c r="N386" s="262">
        <v>0</v>
      </c>
      <c r="O386" s="262">
        <v>0</v>
      </c>
      <c r="P386" s="262">
        <v>0</v>
      </c>
      <c r="Q386" s="262">
        <v>0</v>
      </c>
      <c r="R386" s="262">
        <v>0</v>
      </c>
      <c r="S386" s="262">
        <v>0</v>
      </c>
      <c r="T386" s="262">
        <v>0</v>
      </c>
      <c r="U386" s="262">
        <v>0</v>
      </c>
      <c r="V386" s="262">
        <v>0</v>
      </c>
      <c r="W386" s="262">
        <v>0</v>
      </c>
      <c r="X386" s="262"/>
    </row>
    <row r="387" spans="4:24" hidden="1" outlineLevel="1">
      <c r="D387" s="255" t="s">
        <v>2357</v>
      </c>
      <c r="E387" s="255" t="s">
        <v>2234</v>
      </c>
      <c r="F387" s="255" t="s">
        <v>610</v>
      </c>
      <c r="H387" s="255" t="s">
        <v>609</v>
      </c>
      <c r="I387" s="255" t="s">
        <v>2390</v>
      </c>
      <c r="J387" s="255" t="s">
        <v>1029</v>
      </c>
      <c r="L387" s="262">
        <v>0</v>
      </c>
      <c r="M387" s="262">
        <v>0</v>
      </c>
      <c r="N387" s="262">
        <v>0</v>
      </c>
      <c r="O387" s="262">
        <v>0</v>
      </c>
      <c r="P387" s="262">
        <v>0</v>
      </c>
      <c r="Q387" s="262">
        <v>0</v>
      </c>
      <c r="R387" s="262">
        <v>0</v>
      </c>
      <c r="S387" s="262">
        <v>0</v>
      </c>
      <c r="T387" s="262">
        <v>0</v>
      </c>
      <c r="U387" s="262">
        <v>0</v>
      </c>
      <c r="V387" s="262">
        <v>0</v>
      </c>
      <c r="W387" s="262">
        <v>0</v>
      </c>
      <c r="X387" s="262"/>
    </row>
    <row r="388" spans="4:24" hidden="1" outlineLevel="1">
      <c r="D388" s="255" t="s">
        <v>1157</v>
      </c>
      <c r="E388" s="255" t="s">
        <v>2234</v>
      </c>
      <c r="F388" s="255" t="s">
        <v>608</v>
      </c>
      <c r="H388" s="255" t="s">
        <v>609</v>
      </c>
      <c r="I388" s="255" t="s">
        <v>1158</v>
      </c>
      <c r="J388" s="255" t="s">
        <v>1029</v>
      </c>
      <c r="L388" s="262">
        <v>0</v>
      </c>
      <c r="M388" s="262">
        <v>0</v>
      </c>
      <c r="N388" s="262">
        <v>0</v>
      </c>
      <c r="O388" s="262">
        <v>0</v>
      </c>
      <c r="P388" s="262">
        <v>0</v>
      </c>
      <c r="Q388" s="262">
        <v>0</v>
      </c>
      <c r="R388" s="262">
        <v>0</v>
      </c>
      <c r="S388" s="262">
        <v>0</v>
      </c>
      <c r="T388" s="262">
        <v>0</v>
      </c>
      <c r="U388" s="262">
        <v>0</v>
      </c>
      <c r="V388" s="262">
        <v>0</v>
      </c>
      <c r="W388" s="262">
        <v>0</v>
      </c>
      <c r="X388" s="262"/>
    </row>
    <row r="389" spans="4:24" hidden="1" outlineLevel="1">
      <c r="D389" s="255" t="s">
        <v>1157</v>
      </c>
      <c r="E389" s="255" t="s">
        <v>2234</v>
      </c>
      <c r="F389" s="255" t="s">
        <v>610</v>
      </c>
      <c r="H389" s="255" t="s">
        <v>609</v>
      </c>
      <c r="I389" s="255" t="s">
        <v>2391</v>
      </c>
      <c r="J389" s="255" t="s">
        <v>1029</v>
      </c>
      <c r="L389" s="262">
        <v>40</v>
      </c>
      <c r="M389" s="262">
        <v>40</v>
      </c>
      <c r="N389" s="262">
        <v>0</v>
      </c>
      <c r="O389" s="262">
        <v>0</v>
      </c>
      <c r="P389" s="262">
        <v>0</v>
      </c>
      <c r="Q389" s="262">
        <v>0</v>
      </c>
      <c r="R389" s="262">
        <v>0</v>
      </c>
      <c r="S389" s="262">
        <v>0</v>
      </c>
      <c r="T389" s="262">
        <v>0</v>
      </c>
      <c r="U389" s="262">
        <v>0</v>
      </c>
      <c r="V389" s="262">
        <v>0</v>
      </c>
      <c r="W389" s="262">
        <v>0</v>
      </c>
      <c r="X389" s="262"/>
    </row>
    <row r="390" spans="4:24" hidden="1" outlineLevel="1">
      <c r="D390" s="255" t="s">
        <v>2358</v>
      </c>
      <c r="E390" s="255" t="s">
        <v>2234</v>
      </c>
      <c r="F390" s="255" t="s">
        <v>608</v>
      </c>
      <c r="H390" s="255" t="s">
        <v>609</v>
      </c>
      <c r="I390" s="255" t="s">
        <v>2392</v>
      </c>
      <c r="J390" s="255" t="s">
        <v>1029</v>
      </c>
      <c r="L390" s="262">
        <v>0</v>
      </c>
      <c r="M390" s="262">
        <v>0</v>
      </c>
      <c r="N390" s="262">
        <v>0</v>
      </c>
      <c r="O390" s="262">
        <v>0</v>
      </c>
      <c r="P390" s="262">
        <v>0</v>
      </c>
      <c r="Q390" s="262">
        <v>0</v>
      </c>
      <c r="R390" s="262">
        <v>0</v>
      </c>
      <c r="S390" s="262">
        <v>0</v>
      </c>
      <c r="T390" s="262">
        <v>0</v>
      </c>
      <c r="U390" s="262">
        <v>0</v>
      </c>
      <c r="V390" s="262">
        <v>0</v>
      </c>
      <c r="W390" s="262">
        <v>0</v>
      </c>
      <c r="X390" s="262"/>
    </row>
    <row r="391" spans="4:24" hidden="1" outlineLevel="1">
      <c r="D391" s="255" t="s">
        <v>2358</v>
      </c>
      <c r="E391" s="255" t="s">
        <v>2234</v>
      </c>
      <c r="F391" s="255" t="s">
        <v>610</v>
      </c>
      <c r="H391" s="255" t="s">
        <v>609</v>
      </c>
      <c r="I391" s="255" t="s">
        <v>2393</v>
      </c>
      <c r="J391" s="255" t="s">
        <v>1029</v>
      </c>
      <c r="L391" s="262">
        <v>0</v>
      </c>
      <c r="M391" s="262">
        <v>0</v>
      </c>
      <c r="N391" s="262">
        <v>0</v>
      </c>
      <c r="O391" s="262">
        <v>0</v>
      </c>
      <c r="P391" s="262">
        <v>0</v>
      </c>
      <c r="Q391" s="262">
        <v>0</v>
      </c>
      <c r="R391" s="262">
        <v>0</v>
      </c>
      <c r="S391" s="262">
        <v>0</v>
      </c>
      <c r="T391" s="262">
        <v>0</v>
      </c>
      <c r="U391" s="262">
        <v>0</v>
      </c>
      <c r="V391" s="262">
        <v>0</v>
      </c>
      <c r="W391" s="262">
        <v>0</v>
      </c>
      <c r="X391" s="262"/>
    </row>
    <row r="392" spans="4:24" hidden="1" outlineLevel="1">
      <c r="D392" s="255" t="s">
        <v>878</v>
      </c>
      <c r="E392" s="255" t="s">
        <v>70</v>
      </c>
      <c r="F392" s="255" t="s">
        <v>608</v>
      </c>
      <c r="H392" s="255" t="s">
        <v>609</v>
      </c>
      <c r="I392" s="255" t="s">
        <v>293</v>
      </c>
      <c r="J392" s="255" t="s">
        <v>0</v>
      </c>
      <c r="L392" s="262">
        <v>0</v>
      </c>
      <c r="M392" s="262">
        <v>0</v>
      </c>
      <c r="N392" s="262">
        <v>0</v>
      </c>
      <c r="O392" s="262">
        <v>0</v>
      </c>
      <c r="P392" s="262">
        <v>0</v>
      </c>
      <c r="Q392" s="262">
        <v>0</v>
      </c>
      <c r="R392" s="262">
        <v>0</v>
      </c>
      <c r="S392" s="262">
        <v>0</v>
      </c>
      <c r="T392" s="262">
        <v>0</v>
      </c>
      <c r="U392" s="262">
        <v>0</v>
      </c>
      <c r="V392" s="262">
        <v>0</v>
      </c>
      <c r="W392" s="262">
        <v>0</v>
      </c>
      <c r="X392" s="262"/>
    </row>
    <row r="393" spans="4:24" hidden="1" outlineLevel="1">
      <c r="D393" s="255" t="s">
        <v>1159</v>
      </c>
      <c r="E393" s="255" t="s">
        <v>55</v>
      </c>
      <c r="F393" s="255" t="s">
        <v>608</v>
      </c>
      <c r="H393" s="255" t="s">
        <v>609</v>
      </c>
      <c r="I393" s="255" t="s">
        <v>1160</v>
      </c>
      <c r="J393" s="255" t="s">
        <v>615</v>
      </c>
      <c r="L393" s="262">
        <v>0</v>
      </c>
      <c r="M393" s="262">
        <v>0</v>
      </c>
      <c r="N393" s="262">
        <v>0</v>
      </c>
      <c r="O393" s="262">
        <v>0</v>
      </c>
      <c r="P393" s="262">
        <v>0</v>
      </c>
      <c r="Q393" s="262">
        <v>0</v>
      </c>
      <c r="R393" s="262">
        <v>0</v>
      </c>
      <c r="S393" s="262">
        <v>0</v>
      </c>
      <c r="T393" s="262">
        <v>0</v>
      </c>
      <c r="U393" s="262">
        <v>0</v>
      </c>
      <c r="V393" s="262">
        <v>0</v>
      </c>
      <c r="W393" s="262">
        <v>0</v>
      </c>
      <c r="X393" s="262"/>
    </row>
    <row r="394" spans="4:24" hidden="1" outlineLevel="1">
      <c r="D394" s="255" t="s">
        <v>1161</v>
      </c>
      <c r="E394" s="255" t="s">
        <v>55</v>
      </c>
      <c r="F394" s="255" t="s">
        <v>608</v>
      </c>
      <c r="H394" s="255" t="s">
        <v>609</v>
      </c>
      <c r="I394" s="255" t="s">
        <v>1162</v>
      </c>
      <c r="J394" s="255" t="s">
        <v>1037</v>
      </c>
      <c r="L394" s="262">
        <v>0</v>
      </c>
      <c r="M394" s="262">
        <v>0</v>
      </c>
      <c r="N394" s="262">
        <v>0</v>
      </c>
      <c r="O394" s="262">
        <v>0</v>
      </c>
      <c r="P394" s="262">
        <v>0</v>
      </c>
      <c r="Q394" s="262">
        <v>0</v>
      </c>
      <c r="R394" s="262">
        <v>0</v>
      </c>
      <c r="S394" s="262">
        <v>0</v>
      </c>
      <c r="T394" s="262">
        <v>0</v>
      </c>
      <c r="U394" s="262">
        <v>0</v>
      </c>
      <c r="V394" s="262">
        <v>0</v>
      </c>
      <c r="W394" s="262">
        <v>0</v>
      </c>
      <c r="X394" s="262"/>
    </row>
    <row r="395" spans="4:24" hidden="1" outlineLevel="1">
      <c r="D395" s="255" t="s">
        <v>1163</v>
      </c>
      <c r="E395" s="255" t="s">
        <v>55</v>
      </c>
      <c r="F395" s="255" t="s">
        <v>608</v>
      </c>
      <c r="H395" s="255" t="s">
        <v>609</v>
      </c>
      <c r="I395" s="255" t="s">
        <v>1164</v>
      </c>
      <c r="J395" s="255" t="s">
        <v>1037</v>
      </c>
      <c r="L395" s="262">
        <v>0</v>
      </c>
      <c r="M395" s="262">
        <v>0</v>
      </c>
      <c r="N395" s="262">
        <v>0</v>
      </c>
      <c r="O395" s="262">
        <v>0</v>
      </c>
      <c r="P395" s="262">
        <v>0</v>
      </c>
      <c r="Q395" s="262">
        <v>0</v>
      </c>
      <c r="R395" s="262">
        <v>0</v>
      </c>
      <c r="S395" s="262">
        <v>0</v>
      </c>
      <c r="T395" s="262">
        <v>0</v>
      </c>
      <c r="U395" s="262">
        <v>0</v>
      </c>
      <c r="V395" s="262">
        <v>0</v>
      </c>
      <c r="W395" s="262">
        <v>0</v>
      </c>
      <c r="X395" s="262"/>
    </row>
    <row r="396" spans="4:24" hidden="1" outlineLevel="1">
      <c r="D396" s="255" t="s">
        <v>665</v>
      </c>
      <c r="E396" s="255" t="s">
        <v>55</v>
      </c>
      <c r="F396" s="255" t="s">
        <v>608</v>
      </c>
      <c r="H396" s="255" t="s">
        <v>609</v>
      </c>
      <c r="I396" s="255" t="s">
        <v>879</v>
      </c>
      <c r="J396" s="255" t="s">
        <v>561</v>
      </c>
      <c r="L396" s="262">
        <v>0</v>
      </c>
      <c r="M396" s="262">
        <v>0</v>
      </c>
      <c r="N396" s="262">
        <v>0</v>
      </c>
      <c r="O396" s="262">
        <v>0</v>
      </c>
      <c r="P396" s="262">
        <v>0</v>
      </c>
      <c r="Q396" s="262">
        <v>0</v>
      </c>
      <c r="R396" s="262">
        <v>0</v>
      </c>
      <c r="S396" s="262">
        <v>0</v>
      </c>
      <c r="T396" s="262">
        <v>0</v>
      </c>
      <c r="U396" s="262">
        <v>0</v>
      </c>
      <c r="V396" s="262">
        <v>0</v>
      </c>
      <c r="W396" s="262">
        <v>0</v>
      </c>
      <c r="X396" s="262"/>
    </row>
    <row r="397" spans="4:24" hidden="1" outlineLevel="1">
      <c r="D397" s="255" t="s">
        <v>700</v>
      </c>
      <c r="E397" s="255" t="s">
        <v>55</v>
      </c>
      <c r="F397" s="255" t="s">
        <v>608</v>
      </c>
      <c r="H397" s="255" t="s">
        <v>609</v>
      </c>
      <c r="I397" s="255" t="s">
        <v>880</v>
      </c>
      <c r="J397" s="255" t="s">
        <v>123</v>
      </c>
      <c r="L397" s="262">
        <v>0</v>
      </c>
      <c r="M397" s="262">
        <v>0</v>
      </c>
      <c r="N397" s="262">
        <v>0</v>
      </c>
      <c r="O397" s="262">
        <v>0</v>
      </c>
      <c r="P397" s="262">
        <v>0</v>
      </c>
      <c r="Q397" s="262">
        <v>0</v>
      </c>
      <c r="R397" s="262">
        <v>0</v>
      </c>
      <c r="S397" s="262">
        <v>0</v>
      </c>
      <c r="T397" s="262">
        <v>0</v>
      </c>
      <c r="U397" s="262">
        <v>0</v>
      </c>
      <c r="V397" s="262">
        <v>0</v>
      </c>
      <c r="W397" s="262">
        <v>0</v>
      </c>
      <c r="X397" s="262"/>
    </row>
    <row r="398" spans="4:24" hidden="1" outlineLevel="1">
      <c r="D398" s="255" t="s">
        <v>380</v>
      </c>
      <c r="E398" s="255" t="s">
        <v>55</v>
      </c>
      <c r="F398" s="255" t="s">
        <v>608</v>
      </c>
      <c r="H398" s="255" t="s">
        <v>609</v>
      </c>
      <c r="I398" s="255" t="s">
        <v>881</v>
      </c>
      <c r="J398" s="255" t="s">
        <v>23</v>
      </c>
      <c r="L398" s="262">
        <v>0</v>
      </c>
      <c r="M398" s="262">
        <v>0</v>
      </c>
      <c r="N398" s="262">
        <v>0</v>
      </c>
      <c r="O398" s="262">
        <v>0</v>
      </c>
      <c r="P398" s="262">
        <v>0</v>
      </c>
      <c r="Q398" s="262">
        <v>0</v>
      </c>
      <c r="R398" s="262">
        <v>0</v>
      </c>
      <c r="S398" s="262">
        <v>0</v>
      </c>
      <c r="T398" s="262">
        <v>0</v>
      </c>
      <c r="U398" s="262">
        <v>0</v>
      </c>
      <c r="V398" s="262">
        <v>0</v>
      </c>
      <c r="W398" s="262">
        <v>0</v>
      </c>
      <c r="X398" s="262"/>
    </row>
    <row r="399" spans="4:24" hidden="1" outlineLevel="1">
      <c r="D399" s="255" t="s">
        <v>1697</v>
      </c>
      <c r="E399" s="255" t="s">
        <v>56</v>
      </c>
      <c r="F399" s="255" t="s">
        <v>608</v>
      </c>
      <c r="H399" s="255" t="s">
        <v>609</v>
      </c>
      <c r="I399" s="255" t="s">
        <v>871</v>
      </c>
      <c r="J399" s="255" t="s">
        <v>125</v>
      </c>
      <c r="L399" s="262">
        <v>0</v>
      </c>
      <c r="M399" s="262">
        <v>0</v>
      </c>
      <c r="N399" s="262">
        <v>0</v>
      </c>
      <c r="O399" s="262">
        <v>0</v>
      </c>
      <c r="P399" s="262"/>
      <c r="Q399" s="262"/>
      <c r="R399" s="262"/>
      <c r="S399" s="262"/>
      <c r="T399" s="262"/>
      <c r="U399" s="262"/>
      <c r="V399" s="262"/>
      <c r="W399" s="262"/>
      <c r="X399" s="262"/>
    </row>
    <row r="400" spans="4:24" hidden="1" outlineLevel="1">
      <c r="D400" s="255" t="s">
        <v>666</v>
      </c>
      <c r="E400" s="255" t="s">
        <v>54</v>
      </c>
      <c r="F400" s="255" t="s">
        <v>608</v>
      </c>
      <c r="H400" s="255" t="s">
        <v>609</v>
      </c>
      <c r="I400" s="255" t="s">
        <v>882</v>
      </c>
      <c r="J400" s="255" t="s">
        <v>126</v>
      </c>
      <c r="L400" s="262">
        <v>77000</v>
      </c>
      <c r="M400" s="262">
        <v>127000</v>
      </c>
      <c r="N400" s="262">
        <v>177000</v>
      </c>
      <c r="O400" s="262">
        <v>177000</v>
      </c>
      <c r="P400" s="262">
        <v>257000</v>
      </c>
      <c r="Q400" s="262">
        <v>178000</v>
      </c>
      <c r="R400" s="262">
        <v>198000</v>
      </c>
      <c r="S400" s="262">
        <v>198000</v>
      </c>
      <c r="T400" s="262">
        <v>71400</v>
      </c>
      <c r="U400" s="262">
        <v>71400</v>
      </c>
      <c r="V400" s="262">
        <v>111400</v>
      </c>
      <c r="W400" s="262">
        <v>71390</v>
      </c>
      <c r="X400" s="262"/>
    </row>
    <row r="401" spans="4:24" hidden="1" outlineLevel="1">
      <c r="D401" s="255" t="s">
        <v>666</v>
      </c>
      <c r="E401" s="255" t="s">
        <v>54</v>
      </c>
      <c r="F401" s="255" t="s">
        <v>610</v>
      </c>
      <c r="H401" s="255" t="s">
        <v>609</v>
      </c>
      <c r="I401" s="255" t="s">
        <v>3507</v>
      </c>
      <c r="J401" s="255" t="s">
        <v>126</v>
      </c>
      <c r="L401" s="262">
        <v>0</v>
      </c>
      <c r="M401" s="262">
        <v>0</v>
      </c>
      <c r="N401" s="262">
        <v>0</v>
      </c>
      <c r="O401" s="262">
        <v>0</v>
      </c>
      <c r="P401" s="262">
        <v>0</v>
      </c>
      <c r="Q401" s="262">
        <v>0</v>
      </c>
      <c r="R401" s="262">
        <v>0</v>
      </c>
      <c r="S401" s="262">
        <v>0</v>
      </c>
      <c r="T401" s="262">
        <v>0</v>
      </c>
      <c r="U401" s="262">
        <v>0</v>
      </c>
      <c r="V401" s="262">
        <v>0</v>
      </c>
      <c r="W401" s="262">
        <v>0</v>
      </c>
      <c r="X401" s="262"/>
    </row>
    <row r="402" spans="4:24" hidden="1" outlineLevel="1">
      <c r="D402" s="255" t="s">
        <v>1165</v>
      </c>
      <c r="E402" s="255" t="s">
        <v>2234</v>
      </c>
      <c r="F402" s="255" t="s">
        <v>608</v>
      </c>
      <c r="H402" s="255" t="s">
        <v>609</v>
      </c>
      <c r="I402" s="255" t="s">
        <v>2396</v>
      </c>
      <c r="J402" s="255" t="s">
        <v>1029</v>
      </c>
      <c r="L402" s="262">
        <v>0</v>
      </c>
      <c r="M402" s="262">
        <v>0</v>
      </c>
      <c r="N402" s="262">
        <v>0</v>
      </c>
      <c r="O402" s="262">
        <v>0</v>
      </c>
      <c r="P402" s="262">
        <v>0</v>
      </c>
      <c r="Q402" s="262">
        <v>0</v>
      </c>
      <c r="R402" s="262">
        <v>0</v>
      </c>
      <c r="S402" s="262">
        <v>0</v>
      </c>
      <c r="T402" s="262">
        <v>0</v>
      </c>
      <c r="U402" s="262">
        <v>0</v>
      </c>
      <c r="V402" s="262">
        <v>0</v>
      </c>
      <c r="W402" s="262">
        <v>0</v>
      </c>
      <c r="X402" s="262"/>
    </row>
    <row r="403" spans="4:24" hidden="1" outlineLevel="1">
      <c r="D403" s="255" t="s">
        <v>1165</v>
      </c>
      <c r="E403" s="255" t="s">
        <v>2234</v>
      </c>
      <c r="F403" s="255" t="s">
        <v>610</v>
      </c>
      <c r="H403" s="255" t="s">
        <v>609</v>
      </c>
      <c r="I403" s="255" t="s">
        <v>2397</v>
      </c>
      <c r="J403" s="255" t="s">
        <v>1029</v>
      </c>
      <c r="L403" s="262">
        <v>0</v>
      </c>
      <c r="M403" s="262">
        <v>0</v>
      </c>
      <c r="N403" s="262">
        <v>0</v>
      </c>
      <c r="O403" s="262">
        <v>0</v>
      </c>
      <c r="P403" s="262">
        <v>0</v>
      </c>
      <c r="Q403" s="262">
        <v>0</v>
      </c>
      <c r="R403" s="262">
        <v>0</v>
      </c>
      <c r="S403" s="262">
        <v>0</v>
      </c>
      <c r="T403" s="262">
        <v>0</v>
      </c>
      <c r="U403" s="262">
        <v>0</v>
      </c>
      <c r="V403" s="262">
        <v>0</v>
      </c>
      <c r="W403" s="262">
        <v>0</v>
      </c>
      <c r="X403" s="262"/>
    </row>
    <row r="404" spans="4:24" hidden="1" outlineLevel="1">
      <c r="D404" s="255" t="s">
        <v>1166</v>
      </c>
      <c r="E404" s="255" t="s">
        <v>55</v>
      </c>
      <c r="F404" s="255" t="s">
        <v>608</v>
      </c>
      <c r="H404" s="255" t="s">
        <v>609</v>
      </c>
      <c r="I404" s="255" t="s">
        <v>1167</v>
      </c>
      <c r="J404" s="255" t="s">
        <v>615</v>
      </c>
      <c r="L404" s="262">
        <v>0</v>
      </c>
      <c r="M404" s="262">
        <v>0</v>
      </c>
      <c r="N404" s="262">
        <v>0</v>
      </c>
      <c r="O404" s="262">
        <v>0</v>
      </c>
      <c r="P404" s="262">
        <v>0</v>
      </c>
      <c r="Q404" s="262">
        <v>0</v>
      </c>
      <c r="R404" s="262">
        <v>0</v>
      </c>
      <c r="S404" s="262">
        <v>0</v>
      </c>
      <c r="T404" s="262">
        <v>0</v>
      </c>
      <c r="U404" s="262">
        <v>0</v>
      </c>
      <c r="V404" s="262">
        <v>0</v>
      </c>
      <c r="W404" s="262">
        <v>0</v>
      </c>
      <c r="X404" s="262"/>
    </row>
    <row r="405" spans="4:24" hidden="1" outlineLevel="1">
      <c r="D405" s="255" t="s">
        <v>1168</v>
      </c>
      <c r="E405" s="255" t="s">
        <v>55</v>
      </c>
      <c r="F405" s="255" t="s">
        <v>608</v>
      </c>
      <c r="H405" s="255" t="s">
        <v>609</v>
      </c>
      <c r="I405" s="255" t="s">
        <v>1169</v>
      </c>
      <c r="J405" s="255" t="s">
        <v>558</v>
      </c>
      <c r="L405" s="262">
        <v>0</v>
      </c>
      <c r="M405" s="262">
        <v>0</v>
      </c>
      <c r="N405" s="262">
        <v>0</v>
      </c>
      <c r="O405" s="262">
        <v>0</v>
      </c>
      <c r="P405" s="262">
        <v>0</v>
      </c>
      <c r="Q405" s="262">
        <v>0</v>
      </c>
      <c r="R405" s="262">
        <v>0</v>
      </c>
      <c r="S405" s="262">
        <v>0</v>
      </c>
      <c r="T405" s="262">
        <v>0</v>
      </c>
      <c r="U405" s="262">
        <v>0</v>
      </c>
      <c r="V405" s="262">
        <v>0</v>
      </c>
      <c r="W405" s="262">
        <v>0</v>
      </c>
      <c r="X405" s="262"/>
    </row>
    <row r="406" spans="4:24" hidden="1" outlineLevel="1">
      <c r="D406" s="255" t="s">
        <v>404</v>
      </c>
      <c r="E406" s="255" t="s">
        <v>54</v>
      </c>
      <c r="F406" s="255" t="s">
        <v>608</v>
      </c>
      <c r="H406" s="255" t="s">
        <v>609</v>
      </c>
      <c r="I406" s="255" t="s">
        <v>884</v>
      </c>
      <c r="J406" s="255" t="s">
        <v>126</v>
      </c>
      <c r="L406" s="262">
        <v>0</v>
      </c>
      <c r="M406" s="262">
        <v>0</v>
      </c>
      <c r="N406" s="262">
        <v>0</v>
      </c>
      <c r="O406" s="262">
        <v>0</v>
      </c>
      <c r="P406" s="262">
        <v>0</v>
      </c>
      <c r="Q406" s="262">
        <v>3200</v>
      </c>
      <c r="R406" s="262">
        <v>0</v>
      </c>
      <c r="S406" s="262">
        <v>0</v>
      </c>
      <c r="T406" s="262">
        <v>0</v>
      </c>
      <c r="U406" s="262">
        <v>0</v>
      </c>
      <c r="V406" s="262">
        <v>1000</v>
      </c>
      <c r="W406" s="262">
        <v>0</v>
      </c>
      <c r="X406" s="262"/>
    </row>
    <row r="407" spans="4:24" hidden="1" outlineLevel="1">
      <c r="D407" s="255" t="s">
        <v>404</v>
      </c>
      <c r="E407" s="255" t="s">
        <v>54</v>
      </c>
      <c r="F407" s="255" t="s">
        <v>610</v>
      </c>
      <c r="H407" s="255" t="s">
        <v>609</v>
      </c>
      <c r="I407" s="255" t="s">
        <v>3508</v>
      </c>
      <c r="J407" s="255" t="s">
        <v>126</v>
      </c>
      <c r="L407" s="262">
        <v>0</v>
      </c>
      <c r="M407" s="262">
        <v>0</v>
      </c>
      <c r="N407" s="262">
        <v>0</v>
      </c>
      <c r="O407" s="262">
        <v>0</v>
      </c>
      <c r="P407" s="262">
        <v>0</v>
      </c>
      <c r="Q407" s="262">
        <v>0</v>
      </c>
      <c r="R407" s="262">
        <v>0</v>
      </c>
      <c r="S407" s="262">
        <v>0</v>
      </c>
      <c r="T407" s="262">
        <v>0</v>
      </c>
      <c r="U407" s="262">
        <v>0</v>
      </c>
      <c r="V407" s="262">
        <v>0</v>
      </c>
      <c r="W407" s="262">
        <v>0</v>
      </c>
      <c r="X407" s="262"/>
    </row>
    <row r="408" spans="4:24" hidden="1" outlineLevel="1">
      <c r="D408" s="255" t="s">
        <v>1170</v>
      </c>
      <c r="E408" s="255" t="s">
        <v>55</v>
      </c>
      <c r="F408" s="255" t="s">
        <v>608</v>
      </c>
      <c r="H408" s="255" t="s">
        <v>609</v>
      </c>
      <c r="I408" s="255" t="s">
        <v>1171</v>
      </c>
      <c r="J408" s="255" t="s">
        <v>558</v>
      </c>
      <c r="L408" s="262">
        <v>0</v>
      </c>
      <c r="M408" s="262">
        <v>0</v>
      </c>
      <c r="N408" s="262">
        <v>0</v>
      </c>
      <c r="O408" s="262">
        <v>0</v>
      </c>
      <c r="P408" s="262">
        <v>0</v>
      </c>
      <c r="Q408" s="262">
        <v>0</v>
      </c>
      <c r="R408" s="262">
        <v>0</v>
      </c>
      <c r="S408" s="262">
        <v>0</v>
      </c>
      <c r="T408" s="262">
        <v>0</v>
      </c>
      <c r="U408" s="262">
        <v>0</v>
      </c>
      <c r="V408" s="262">
        <v>0</v>
      </c>
      <c r="W408" s="262">
        <v>0</v>
      </c>
      <c r="X408" s="262"/>
    </row>
    <row r="409" spans="4:24" hidden="1" outlineLevel="1">
      <c r="D409" s="255" t="s">
        <v>3509</v>
      </c>
      <c r="E409" s="255" t="s">
        <v>2234</v>
      </c>
      <c r="F409" s="255" t="s">
        <v>608</v>
      </c>
      <c r="H409" s="255" t="s">
        <v>609</v>
      </c>
      <c r="I409" s="255" t="s">
        <v>3510</v>
      </c>
      <c r="J409" s="255" t="s">
        <v>1029</v>
      </c>
      <c r="L409" s="262"/>
      <c r="M409" s="262">
        <v>0</v>
      </c>
      <c r="N409" s="262">
        <v>0</v>
      </c>
      <c r="O409" s="262">
        <v>0</v>
      </c>
      <c r="P409" s="262">
        <v>0</v>
      </c>
      <c r="Q409" s="262">
        <v>0</v>
      </c>
      <c r="R409" s="262">
        <v>0</v>
      </c>
      <c r="S409" s="262">
        <v>0</v>
      </c>
      <c r="T409" s="262">
        <v>0</v>
      </c>
      <c r="U409" s="262">
        <v>0</v>
      </c>
      <c r="V409" s="262">
        <v>0</v>
      </c>
      <c r="W409" s="262">
        <v>0</v>
      </c>
      <c r="X409" s="262"/>
    </row>
    <row r="410" spans="4:24" hidden="1" outlineLevel="1">
      <c r="D410" s="255" t="s">
        <v>3509</v>
      </c>
      <c r="E410" s="255" t="s">
        <v>2234</v>
      </c>
      <c r="F410" s="255" t="s">
        <v>610</v>
      </c>
      <c r="H410" s="255" t="s">
        <v>609</v>
      </c>
      <c r="I410" s="255" t="s">
        <v>3511</v>
      </c>
      <c r="J410" s="255" t="s">
        <v>1029</v>
      </c>
      <c r="L410" s="262"/>
      <c r="M410" s="262">
        <v>0</v>
      </c>
      <c r="N410" s="262">
        <v>0</v>
      </c>
      <c r="O410" s="262">
        <v>0</v>
      </c>
      <c r="P410" s="262">
        <v>0</v>
      </c>
      <c r="Q410" s="262">
        <v>0</v>
      </c>
      <c r="R410" s="262">
        <v>0</v>
      </c>
      <c r="S410" s="262">
        <v>0</v>
      </c>
      <c r="T410" s="262">
        <v>0</v>
      </c>
      <c r="U410" s="262">
        <v>0</v>
      </c>
      <c r="V410" s="262">
        <v>0</v>
      </c>
      <c r="W410" s="262">
        <v>0</v>
      </c>
      <c r="X410" s="262"/>
    </row>
    <row r="411" spans="4:24" hidden="1" outlineLevel="1">
      <c r="D411" s="255" t="s">
        <v>2359</v>
      </c>
      <c r="E411" s="255" t="s">
        <v>2234</v>
      </c>
      <c r="F411" s="255" t="s">
        <v>608</v>
      </c>
      <c r="H411" s="255" t="s">
        <v>609</v>
      </c>
      <c r="I411" s="255" t="s">
        <v>2398</v>
      </c>
      <c r="J411" s="255" t="s">
        <v>1029</v>
      </c>
      <c r="L411" s="262">
        <v>0</v>
      </c>
      <c r="M411" s="262">
        <v>0</v>
      </c>
      <c r="N411" s="262">
        <v>0</v>
      </c>
      <c r="O411" s="262">
        <v>0</v>
      </c>
      <c r="P411" s="262">
        <v>0</v>
      </c>
      <c r="Q411" s="262">
        <v>0</v>
      </c>
      <c r="R411" s="262">
        <v>0</v>
      </c>
      <c r="S411" s="262">
        <v>0</v>
      </c>
      <c r="T411" s="262">
        <v>0</v>
      </c>
      <c r="U411" s="262">
        <v>0</v>
      </c>
      <c r="V411" s="262">
        <v>0</v>
      </c>
      <c r="W411" s="262">
        <v>0</v>
      </c>
      <c r="X411" s="262"/>
    </row>
    <row r="412" spans="4:24" hidden="1" outlineLevel="1">
      <c r="D412" s="255" t="s">
        <v>2359</v>
      </c>
      <c r="E412" s="255" t="s">
        <v>2234</v>
      </c>
      <c r="F412" s="255" t="s">
        <v>610</v>
      </c>
      <c r="H412" s="255" t="s">
        <v>609</v>
      </c>
      <c r="I412" s="255" t="s">
        <v>2399</v>
      </c>
      <c r="J412" s="255" t="s">
        <v>1029</v>
      </c>
      <c r="L412" s="262">
        <v>20</v>
      </c>
      <c r="M412" s="262">
        <v>20</v>
      </c>
      <c r="N412" s="262">
        <v>20</v>
      </c>
      <c r="O412" s="262">
        <v>20</v>
      </c>
      <c r="P412" s="262">
        <v>20</v>
      </c>
      <c r="Q412" s="262">
        <v>20</v>
      </c>
      <c r="R412" s="262">
        <v>20</v>
      </c>
      <c r="S412" s="262">
        <v>20</v>
      </c>
      <c r="T412" s="262">
        <v>0</v>
      </c>
      <c r="U412" s="262">
        <v>0</v>
      </c>
      <c r="V412" s="262">
        <v>0</v>
      </c>
      <c r="W412" s="262">
        <v>0</v>
      </c>
      <c r="X412" s="262"/>
    </row>
    <row r="413" spans="4:24" hidden="1" outlineLevel="1">
      <c r="D413" s="255" t="s">
        <v>667</v>
      </c>
      <c r="E413" s="255" t="s">
        <v>55</v>
      </c>
      <c r="F413" s="255" t="s">
        <v>608</v>
      </c>
      <c r="H413" s="255" t="s">
        <v>609</v>
      </c>
      <c r="I413" s="255" t="s">
        <v>886</v>
      </c>
      <c r="J413" s="255" t="s">
        <v>123</v>
      </c>
      <c r="L413" s="262">
        <v>0</v>
      </c>
      <c r="M413" s="262">
        <v>0</v>
      </c>
      <c r="N413" s="262">
        <v>0</v>
      </c>
      <c r="O413" s="262">
        <v>0</v>
      </c>
      <c r="P413" s="262">
        <v>0</v>
      </c>
      <c r="Q413" s="262">
        <v>0</v>
      </c>
      <c r="R413" s="262">
        <v>0</v>
      </c>
      <c r="S413" s="262">
        <v>0</v>
      </c>
      <c r="T413" s="262">
        <v>5000</v>
      </c>
      <c r="U413" s="262">
        <v>5000</v>
      </c>
      <c r="V413" s="262">
        <v>5000</v>
      </c>
      <c r="W413" s="262">
        <v>5000</v>
      </c>
      <c r="X413" s="262"/>
    </row>
    <row r="414" spans="4:24" hidden="1" outlineLevel="1">
      <c r="D414" s="255" t="s">
        <v>667</v>
      </c>
      <c r="E414" s="255" t="s">
        <v>55</v>
      </c>
      <c r="F414" s="255" t="s">
        <v>610</v>
      </c>
      <c r="H414" s="255" t="s">
        <v>609</v>
      </c>
      <c r="I414" s="255" t="s">
        <v>3512</v>
      </c>
      <c r="J414" s="255" t="s">
        <v>123</v>
      </c>
      <c r="L414" s="262">
        <v>0</v>
      </c>
      <c r="M414" s="262">
        <v>0</v>
      </c>
      <c r="N414" s="262">
        <v>0</v>
      </c>
      <c r="O414" s="262">
        <v>0</v>
      </c>
      <c r="P414" s="262">
        <v>0</v>
      </c>
      <c r="Q414" s="262">
        <v>0</v>
      </c>
      <c r="R414" s="262">
        <v>0</v>
      </c>
      <c r="S414" s="262">
        <v>0</v>
      </c>
      <c r="T414" s="262">
        <v>0</v>
      </c>
      <c r="U414" s="262">
        <v>0</v>
      </c>
      <c r="V414" s="262">
        <v>0</v>
      </c>
      <c r="W414" s="262">
        <v>0</v>
      </c>
      <c r="X414" s="262"/>
    </row>
    <row r="415" spans="4:24" hidden="1" outlineLevel="1">
      <c r="D415" s="255" t="s">
        <v>3513</v>
      </c>
      <c r="E415" s="255" t="s">
        <v>2234</v>
      </c>
      <c r="F415" s="255" t="s">
        <v>608</v>
      </c>
      <c r="H415" s="255" t="s">
        <v>609</v>
      </c>
      <c r="I415" s="255" t="s">
        <v>3514</v>
      </c>
      <c r="J415" s="255" t="s">
        <v>1029</v>
      </c>
      <c r="L415" s="262"/>
      <c r="M415" s="262">
        <v>0</v>
      </c>
      <c r="N415" s="262">
        <v>0</v>
      </c>
      <c r="O415" s="262">
        <v>0</v>
      </c>
      <c r="P415" s="262">
        <v>0</v>
      </c>
      <c r="Q415" s="262">
        <v>0</v>
      </c>
      <c r="R415" s="262">
        <v>0</v>
      </c>
      <c r="S415" s="262">
        <v>0</v>
      </c>
      <c r="T415" s="262">
        <v>0</v>
      </c>
      <c r="U415" s="262">
        <v>0</v>
      </c>
      <c r="V415" s="262">
        <v>0</v>
      </c>
      <c r="W415" s="262">
        <v>0</v>
      </c>
      <c r="X415" s="262"/>
    </row>
    <row r="416" spans="4:24" hidden="1" outlineLevel="1">
      <c r="D416" s="255" t="s">
        <v>3513</v>
      </c>
      <c r="E416" s="255" t="s">
        <v>2234</v>
      </c>
      <c r="F416" s="255" t="s">
        <v>610</v>
      </c>
      <c r="H416" s="255" t="s">
        <v>609</v>
      </c>
      <c r="I416" s="255" t="s">
        <v>3515</v>
      </c>
      <c r="J416" s="255" t="s">
        <v>1029</v>
      </c>
      <c r="L416" s="262"/>
      <c r="M416" s="262">
        <v>0</v>
      </c>
      <c r="N416" s="262">
        <v>0</v>
      </c>
      <c r="O416" s="262">
        <v>0</v>
      </c>
      <c r="P416" s="262">
        <v>0</v>
      </c>
      <c r="Q416" s="262">
        <v>0</v>
      </c>
      <c r="R416" s="262">
        <v>0</v>
      </c>
      <c r="S416" s="262">
        <v>0</v>
      </c>
      <c r="T416" s="262">
        <v>0</v>
      </c>
      <c r="U416" s="262">
        <v>0</v>
      </c>
      <c r="V416" s="262">
        <v>0</v>
      </c>
      <c r="W416" s="262">
        <v>0</v>
      </c>
      <c r="X416" s="262"/>
    </row>
    <row r="417" spans="4:24" hidden="1" outlineLevel="1">
      <c r="D417" s="255" t="s">
        <v>325</v>
      </c>
      <c r="E417" s="255" t="s">
        <v>55</v>
      </c>
      <c r="F417" s="255" t="s">
        <v>608</v>
      </c>
      <c r="H417" s="255" t="s">
        <v>609</v>
      </c>
      <c r="I417" s="255" t="s">
        <v>887</v>
      </c>
      <c r="J417" s="255" t="s">
        <v>127</v>
      </c>
      <c r="L417" s="262">
        <v>0</v>
      </c>
      <c r="M417" s="262">
        <v>0</v>
      </c>
      <c r="N417" s="262">
        <v>0</v>
      </c>
      <c r="O417" s="262">
        <v>0</v>
      </c>
      <c r="P417" s="262">
        <v>0</v>
      </c>
      <c r="Q417" s="262">
        <v>0</v>
      </c>
      <c r="R417" s="262">
        <v>0</v>
      </c>
      <c r="S417" s="262">
        <v>0</v>
      </c>
      <c r="T417" s="262">
        <v>0</v>
      </c>
      <c r="U417" s="262">
        <v>0</v>
      </c>
      <c r="V417" s="262">
        <v>0</v>
      </c>
      <c r="W417" s="262">
        <v>0</v>
      </c>
      <c r="X417" s="262"/>
    </row>
    <row r="418" spans="4:24" hidden="1" outlineLevel="1">
      <c r="D418" s="255" t="s">
        <v>3516</v>
      </c>
      <c r="E418" s="255" t="s">
        <v>55</v>
      </c>
      <c r="F418" s="255" t="s">
        <v>608</v>
      </c>
      <c r="H418" s="255" t="s">
        <v>609</v>
      </c>
      <c r="I418" s="255" t="s">
        <v>3517</v>
      </c>
      <c r="J418" s="255" t="s">
        <v>614</v>
      </c>
      <c r="L418" s="262"/>
      <c r="M418" s="262">
        <v>0</v>
      </c>
      <c r="N418" s="262">
        <v>0</v>
      </c>
      <c r="O418" s="262">
        <v>0</v>
      </c>
      <c r="P418" s="262">
        <v>1000</v>
      </c>
      <c r="Q418" s="262">
        <v>0</v>
      </c>
      <c r="R418" s="262">
        <v>0</v>
      </c>
      <c r="S418" s="262">
        <v>0</v>
      </c>
      <c r="T418" s="262">
        <v>0</v>
      </c>
      <c r="U418" s="262">
        <v>0</v>
      </c>
      <c r="V418" s="262">
        <v>0</v>
      </c>
      <c r="W418" s="262">
        <v>0</v>
      </c>
      <c r="X418" s="262"/>
    </row>
    <row r="419" spans="4:24" hidden="1" outlineLevel="1">
      <c r="D419" s="255" t="s">
        <v>381</v>
      </c>
      <c r="E419" s="255" t="s">
        <v>55</v>
      </c>
      <c r="F419" s="255" t="s">
        <v>608</v>
      </c>
      <c r="H419" s="255" t="s">
        <v>609</v>
      </c>
      <c r="I419" s="255" t="s">
        <v>888</v>
      </c>
      <c r="J419" s="255" t="s">
        <v>123</v>
      </c>
      <c r="L419" s="262">
        <v>22000</v>
      </c>
      <c r="M419" s="262">
        <v>22000</v>
      </c>
      <c r="N419" s="262">
        <v>0</v>
      </c>
      <c r="O419" s="262">
        <v>0</v>
      </c>
      <c r="P419" s="262">
        <v>0</v>
      </c>
      <c r="Q419" s="262">
        <v>0</v>
      </c>
      <c r="R419" s="262">
        <v>0</v>
      </c>
      <c r="S419" s="262">
        <v>0</v>
      </c>
      <c r="T419" s="262">
        <v>0</v>
      </c>
      <c r="U419" s="262">
        <v>0</v>
      </c>
      <c r="V419" s="262">
        <v>0</v>
      </c>
      <c r="W419" s="262">
        <v>0</v>
      </c>
      <c r="X419" s="262"/>
    </row>
    <row r="420" spans="4:24" hidden="1" outlineLevel="1">
      <c r="D420" s="255" t="s">
        <v>382</v>
      </c>
      <c r="E420" s="255" t="s">
        <v>55</v>
      </c>
      <c r="F420" s="255" t="s">
        <v>608</v>
      </c>
      <c r="H420" s="255" t="s">
        <v>609</v>
      </c>
      <c r="I420" s="255" t="s">
        <v>889</v>
      </c>
      <c r="J420" s="255" t="s">
        <v>127</v>
      </c>
      <c r="L420" s="262">
        <v>0</v>
      </c>
      <c r="M420" s="262">
        <v>0</v>
      </c>
      <c r="N420" s="262">
        <v>0</v>
      </c>
      <c r="O420" s="262">
        <v>0</v>
      </c>
      <c r="P420" s="262">
        <v>0</v>
      </c>
      <c r="Q420" s="262">
        <v>0</v>
      </c>
      <c r="R420" s="262">
        <v>0</v>
      </c>
      <c r="S420" s="262">
        <v>0</v>
      </c>
      <c r="T420" s="262">
        <v>0</v>
      </c>
      <c r="U420" s="262">
        <v>0</v>
      </c>
      <c r="V420" s="262">
        <v>0</v>
      </c>
      <c r="W420" s="262">
        <v>0</v>
      </c>
      <c r="X420" s="262"/>
    </row>
    <row r="421" spans="4:24" hidden="1" outlineLevel="1">
      <c r="D421" s="255" t="s">
        <v>382</v>
      </c>
      <c r="E421" s="255" t="s">
        <v>55</v>
      </c>
      <c r="F421" s="255" t="s">
        <v>610</v>
      </c>
      <c r="H421" s="255" t="s">
        <v>609</v>
      </c>
      <c r="I421" s="255" t="s">
        <v>3518</v>
      </c>
      <c r="J421" s="255" t="s">
        <v>127</v>
      </c>
      <c r="L421" s="262">
        <v>0</v>
      </c>
      <c r="M421" s="262">
        <v>0</v>
      </c>
      <c r="N421" s="262">
        <v>0</v>
      </c>
      <c r="O421" s="262">
        <v>0</v>
      </c>
      <c r="P421" s="262">
        <v>0</v>
      </c>
      <c r="Q421" s="262">
        <v>0</v>
      </c>
      <c r="R421" s="262">
        <v>0</v>
      </c>
      <c r="S421" s="262">
        <v>0</v>
      </c>
      <c r="T421" s="262">
        <v>0</v>
      </c>
      <c r="U421" s="262">
        <v>0</v>
      </c>
      <c r="V421" s="262">
        <v>0</v>
      </c>
      <c r="W421" s="262">
        <v>0</v>
      </c>
      <c r="X421" s="262"/>
    </row>
    <row r="422" spans="4:24" hidden="1" outlineLevel="1">
      <c r="D422" s="255" t="s">
        <v>1172</v>
      </c>
      <c r="E422" s="255" t="s">
        <v>56</v>
      </c>
      <c r="F422" s="255" t="s">
        <v>608</v>
      </c>
      <c r="H422" s="255" t="s">
        <v>609</v>
      </c>
      <c r="I422" s="255" t="s">
        <v>629</v>
      </c>
      <c r="J422" s="255" t="s">
        <v>125</v>
      </c>
      <c r="L422" s="262">
        <v>0</v>
      </c>
      <c r="M422" s="262">
        <v>0</v>
      </c>
      <c r="N422" s="262">
        <v>0</v>
      </c>
      <c r="O422" s="262">
        <v>21000</v>
      </c>
      <c r="P422" s="262">
        <v>0</v>
      </c>
      <c r="Q422" s="262">
        <v>0</v>
      </c>
      <c r="R422" s="262">
        <v>0</v>
      </c>
      <c r="S422" s="262">
        <v>0</v>
      </c>
      <c r="T422" s="262">
        <v>0</v>
      </c>
      <c r="U422" s="262">
        <v>0</v>
      </c>
      <c r="V422" s="262">
        <v>0</v>
      </c>
      <c r="W422" s="262">
        <v>0</v>
      </c>
      <c r="X422" s="262"/>
    </row>
    <row r="423" spans="4:24" hidden="1" outlineLevel="1">
      <c r="D423" s="255" t="s">
        <v>1173</v>
      </c>
      <c r="E423" s="255" t="s">
        <v>55</v>
      </c>
      <c r="F423" s="255" t="s">
        <v>608</v>
      </c>
      <c r="H423" s="255" t="s">
        <v>609</v>
      </c>
      <c r="I423" s="255" t="s">
        <v>1174</v>
      </c>
      <c r="J423" s="255" t="s">
        <v>558</v>
      </c>
      <c r="L423" s="262">
        <v>0</v>
      </c>
      <c r="M423" s="262">
        <v>0</v>
      </c>
      <c r="N423" s="262">
        <v>0</v>
      </c>
      <c r="O423" s="262">
        <v>0</v>
      </c>
      <c r="P423" s="262">
        <v>0</v>
      </c>
      <c r="Q423" s="262">
        <v>0</v>
      </c>
      <c r="R423" s="262">
        <v>0</v>
      </c>
      <c r="S423" s="262">
        <v>0</v>
      </c>
      <c r="T423" s="262">
        <v>0</v>
      </c>
      <c r="U423" s="262">
        <v>0</v>
      </c>
      <c r="V423" s="262">
        <v>0</v>
      </c>
      <c r="W423" s="262">
        <v>0</v>
      </c>
      <c r="X423" s="262"/>
    </row>
    <row r="424" spans="4:24" hidden="1" outlineLevel="1">
      <c r="D424" s="255" t="s">
        <v>505</v>
      </c>
      <c r="E424" s="255" t="s">
        <v>55</v>
      </c>
      <c r="F424" s="255" t="s">
        <v>608</v>
      </c>
      <c r="H424" s="255" t="s">
        <v>609</v>
      </c>
      <c r="I424" s="255" t="s">
        <v>890</v>
      </c>
      <c r="J424" s="255" t="s">
        <v>614</v>
      </c>
      <c r="L424" s="262">
        <v>0</v>
      </c>
      <c r="M424" s="262">
        <v>0</v>
      </c>
      <c r="N424" s="262">
        <v>0</v>
      </c>
      <c r="O424" s="262">
        <v>0</v>
      </c>
      <c r="P424" s="262">
        <v>0</v>
      </c>
      <c r="Q424" s="262">
        <v>0</v>
      </c>
      <c r="R424" s="262">
        <v>0</v>
      </c>
      <c r="S424" s="262">
        <v>0</v>
      </c>
      <c r="T424" s="262">
        <v>0</v>
      </c>
      <c r="U424" s="262">
        <v>0</v>
      </c>
      <c r="V424" s="262">
        <v>0</v>
      </c>
      <c r="W424" s="262">
        <v>0</v>
      </c>
      <c r="X424" s="262"/>
    </row>
    <row r="425" spans="4:24" hidden="1" outlineLevel="1">
      <c r="D425" s="255" t="s">
        <v>383</v>
      </c>
      <c r="E425" s="255" t="s">
        <v>54</v>
      </c>
      <c r="F425" s="255" t="s">
        <v>608</v>
      </c>
      <c r="H425" s="255" t="s">
        <v>609</v>
      </c>
      <c r="I425" s="255" t="s">
        <v>891</v>
      </c>
      <c r="J425" s="255" t="s">
        <v>126</v>
      </c>
      <c r="L425" s="262">
        <v>3500</v>
      </c>
      <c r="M425" s="262">
        <v>3500</v>
      </c>
      <c r="N425" s="262">
        <v>0</v>
      </c>
      <c r="O425" s="262">
        <v>0</v>
      </c>
      <c r="P425" s="262">
        <v>0</v>
      </c>
      <c r="Q425" s="262">
        <v>0</v>
      </c>
      <c r="R425" s="262">
        <v>0</v>
      </c>
      <c r="S425" s="262">
        <v>0</v>
      </c>
      <c r="T425" s="262">
        <v>0</v>
      </c>
      <c r="U425" s="262">
        <v>0</v>
      </c>
      <c r="V425" s="262">
        <v>0</v>
      </c>
      <c r="W425" s="262">
        <v>0</v>
      </c>
      <c r="X425" s="262"/>
    </row>
    <row r="426" spans="4:24" hidden="1" outlineLevel="1">
      <c r="D426" s="255" t="s">
        <v>383</v>
      </c>
      <c r="E426" s="255" t="s">
        <v>54</v>
      </c>
      <c r="F426" s="255" t="s">
        <v>610</v>
      </c>
      <c r="H426" s="255" t="s">
        <v>609</v>
      </c>
      <c r="I426" s="255" t="s">
        <v>3519</v>
      </c>
      <c r="J426" s="255" t="s">
        <v>126</v>
      </c>
      <c r="L426" s="262">
        <v>0</v>
      </c>
      <c r="M426" s="262">
        <v>0</v>
      </c>
      <c r="N426" s="262">
        <v>0</v>
      </c>
      <c r="O426" s="262">
        <v>0</v>
      </c>
      <c r="P426" s="262">
        <v>0</v>
      </c>
      <c r="Q426" s="262">
        <v>0</v>
      </c>
      <c r="R426" s="262">
        <v>0</v>
      </c>
      <c r="S426" s="262">
        <v>0</v>
      </c>
      <c r="T426" s="262">
        <v>0</v>
      </c>
      <c r="U426" s="262">
        <v>0</v>
      </c>
      <c r="V426" s="262">
        <v>0</v>
      </c>
      <c r="W426" s="262">
        <v>0</v>
      </c>
      <c r="X426" s="262"/>
    </row>
    <row r="427" spans="4:24" hidden="1" outlineLevel="1">
      <c r="D427" s="255" t="s">
        <v>2201</v>
      </c>
      <c r="E427" s="255" t="s">
        <v>54</v>
      </c>
      <c r="F427" s="255" t="s">
        <v>608</v>
      </c>
      <c r="H427" s="255" t="s">
        <v>609</v>
      </c>
      <c r="I427" s="255" t="s">
        <v>874</v>
      </c>
      <c r="J427" s="255" t="s">
        <v>126</v>
      </c>
      <c r="L427" s="262">
        <v>0</v>
      </c>
      <c r="M427" s="262">
        <v>0</v>
      </c>
      <c r="N427" s="262">
        <v>0</v>
      </c>
      <c r="O427" s="262">
        <v>0</v>
      </c>
      <c r="P427" s="262">
        <v>0</v>
      </c>
      <c r="Q427" s="262">
        <v>0</v>
      </c>
      <c r="R427" s="262">
        <v>0</v>
      </c>
      <c r="S427" s="262">
        <v>0</v>
      </c>
      <c r="T427" s="262">
        <v>0</v>
      </c>
      <c r="U427" s="262">
        <v>0</v>
      </c>
      <c r="V427" s="262">
        <v>0</v>
      </c>
      <c r="W427" s="262">
        <v>0</v>
      </c>
      <c r="X427" s="262"/>
    </row>
    <row r="428" spans="4:24" hidden="1" outlineLevel="1">
      <c r="D428" s="255" t="s">
        <v>405</v>
      </c>
      <c r="E428" s="255" t="s">
        <v>55</v>
      </c>
      <c r="F428" s="255" t="s">
        <v>608</v>
      </c>
      <c r="H428" s="255" t="s">
        <v>609</v>
      </c>
      <c r="I428" s="255" t="s">
        <v>892</v>
      </c>
      <c r="J428" s="255" t="s">
        <v>23</v>
      </c>
      <c r="L428" s="262">
        <v>0</v>
      </c>
      <c r="M428" s="262">
        <v>0</v>
      </c>
      <c r="N428" s="262">
        <v>0</v>
      </c>
      <c r="O428" s="262">
        <v>0</v>
      </c>
      <c r="P428" s="262">
        <v>0</v>
      </c>
      <c r="Q428" s="262">
        <v>0</v>
      </c>
      <c r="R428" s="262">
        <v>0</v>
      </c>
      <c r="S428" s="262">
        <v>0</v>
      </c>
      <c r="T428" s="262">
        <v>0</v>
      </c>
      <c r="U428" s="262">
        <v>0</v>
      </c>
      <c r="V428" s="262">
        <v>0</v>
      </c>
      <c r="W428" s="262">
        <v>0</v>
      </c>
      <c r="X428" s="262"/>
    </row>
    <row r="429" spans="4:24" hidden="1" outlineLevel="1">
      <c r="D429" s="255" t="s">
        <v>2104</v>
      </c>
      <c r="E429" s="255" t="s">
        <v>55</v>
      </c>
      <c r="F429" s="255" t="s">
        <v>608</v>
      </c>
      <c r="H429" s="255" t="s">
        <v>609</v>
      </c>
      <c r="I429" s="255" t="s">
        <v>581</v>
      </c>
      <c r="J429" s="255" t="s">
        <v>123</v>
      </c>
      <c r="L429" s="262">
        <v>0</v>
      </c>
      <c r="M429" s="262">
        <v>0</v>
      </c>
      <c r="N429" s="262">
        <v>0</v>
      </c>
      <c r="O429" s="262">
        <v>0</v>
      </c>
      <c r="P429" s="262">
        <v>0</v>
      </c>
      <c r="Q429" s="262">
        <v>0</v>
      </c>
      <c r="R429" s="262">
        <v>0</v>
      </c>
      <c r="S429" s="262">
        <v>0</v>
      </c>
      <c r="T429" s="262">
        <v>0</v>
      </c>
      <c r="U429" s="262">
        <v>0</v>
      </c>
      <c r="V429" s="262">
        <v>0</v>
      </c>
      <c r="W429" s="262">
        <v>0</v>
      </c>
      <c r="X429" s="262"/>
    </row>
    <row r="430" spans="4:24" hidden="1" outlineLevel="1">
      <c r="D430" s="255" t="s">
        <v>2360</v>
      </c>
      <c r="E430" s="255" t="s">
        <v>2234</v>
      </c>
      <c r="F430" s="255" t="s">
        <v>608</v>
      </c>
      <c r="H430" s="255" t="s">
        <v>609</v>
      </c>
      <c r="I430" s="255" t="s">
        <v>2400</v>
      </c>
      <c r="J430" s="255" t="s">
        <v>1029</v>
      </c>
      <c r="L430" s="262">
        <v>0</v>
      </c>
      <c r="M430" s="262">
        <v>0</v>
      </c>
      <c r="N430" s="262">
        <v>0</v>
      </c>
      <c r="O430" s="262">
        <v>0</v>
      </c>
      <c r="P430" s="262">
        <v>0</v>
      </c>
      <c r="Q430" s="262">
        <v>0</v>
      </c>
      <c r="R430" s="262">
        <v>0</v>
      </c>
      <c r="S430" s="262">
        <v>0</v>
      </c>
      <c r="T430" s="262">
        <v>0</v>
      </c>
      <c r="U430" s="262">
        <v>0</v>
      </c>
      <c r="V430" s="262">
        <v>0</v>
      </c>
      <c r="W430" s="262">
        <v>0</v>
      </c>
      <c r="X430" s="262"/>
    </row>
    <row r="431" spans="4:24" hidden="1" outlineLevel="1">
      <c r="D431" s="255" t="s">
        <v>2360</v>
      </c>
      <c r="E431" s="255" t="s">
        <v>2234</v>
      </c>
      <c r="F431" s="255" t="s">
        <v>610</v>
      </c>
      <c r="H431" s="255" t="s">
        <v>609</v>
      </c>
      <c r="I431" s="255" t="s">
        <v>2401</v>
      </c>
      <c r="J431" s="255" t="s">
        <v>1029</v>
      </c>
      <c r="L431" s="262">
        <v>0</v>
      </c>
      <c r="M431" s="262">
        <v>0</v>
      </c>
      <c r="N431" s="262">
        <v>0</v>
      </c>
      <c r="O431" s="262">
        <v>0</v>
      </c>
      <c r="P431" s="262">
        <v>0</v>
      </c>
      <c r="Q431" s="262">
        <v>0</v>
      </c>
      <c r="R431" s="262">
        <v>0</v>
      </c>
      <c r="S431" s="262">
        <v>0</v>
      </c>
      <c r="T431" s="262">
        <v>0</v>
      </c>
      <c r="U431" s="262">
        <v>0</v>
      </c>
      <c r="V431" s="262">
        <v>0</v>
      </c>
      <c r="W431" s="262">
        <v>0</v>
      </c>
      <c r="X431" s="262"/>
    </row>
    <row r="432" spans="4:24" hidden="1" outlineLevel="1">
      <c r="D432" s="255" t="s">
        <v>1175</v>
      </c>
      <c r="E432" s="255" t="s">
        <v>55</v>
      </c>
      <c r="F432" s="255" t="s">
        <v>608</v>
      </c>
      <c r="H432" s="255" t="s">
        <v>609</v>
      </c>
      <c r="I432" s="255" t="s">
        <v>1176</v>
      </c>
      <c r="J432" s="255" t="s">
        <v>558</v>
      </c>
      <c r="L432" s="262">
        <v>0</v>
      </c>
      <c r="M432" s="262">
        <v>0</v>
      </c>
      <c r="N432" s="262">
        <v>0</v>
      </c>
      <c r="O432" s="262">
        <v>0</v>
      </c>
      <c r="P432" s="262">
        <v>0</v>
      </c>
      <c r="Q432" s="262">
        <v>0</v>
      </c>
      <c r="R432" s="262">
        <v>0</v>
      </c>
      <c r="S432" s="262">
        <v>0</v>
      </c>
      <c r="T432" s="262">
        <v>0</v>
      </c>
      <c r="U432" s="262">
        <v>0</v>
      </c>
      <c r="V432" s="262">
        <v>0</v>
      </c>
      <c r="W432" s="262">
        <v>0</v>
      </c>
      <c r="X432" s="262"/>
    </row>
    <row r="433" spans="4:24" hidden="1" outlineLevel="1">
      <c r="D433" s="255" t="s">
        <v>669</v>
      </c>
      <c r="E433" s="255" t="s">
        <v>55</v>
      </c>
      <c r="F433" s="255" t="s">
        <v>608</v>
      </c>
      <c r="H433" s="255" t="s">
        <v>609</v>
      </c>
      <c r="I433" s="255" t="s">
        <v>893</v>
      </c>
      <c r="J433" s="255" t="s">
        <v>561</v>
      </c>
      <c r="L433" s="262">
        <v>0</v>
      </c>
      <c r="M433" s="262">
        <v>0</v>
      </c>
      <c r="N433" s="262">
        <v>0</v>
      </c>
      <c r="O433" s="262">
        <v>0</v>
      </c>
      <c r="P433" s="262">
        <v>0</v>
      </c>
      <c r="Q433" s="262">
        <v>0</v>
      </c>
      <c r="R433" s="262">
        <v>0</v>
      </c>
      <c r="S433" s="262">
        <v>0</v>
      </c>
      <c r="T433" s="262">
        <v>0</v>
      </c>
      <c r="U433" s="262">
        <v>0</v>
      </c>
      <c r="V433" s="262">
        <v>0</v>
      </c>
      <c r="W433" s="262">
        <v>0</v>
      </c>
      <c r="X433" s="262"/>
    </row>
    <row r="434" spans="4:24" hidden="1" outlineLevel="1">
      <c r="D434" s="255" t="s">
        <v>670</v>
      </c>
      <c r="E434" s="255" t="s">
        <v>70</v>
      </c>
      <c r="F434" s="255" t="s">
        <v>608</v>
      </c>
      <c r="H434" s="255" t="s">
        <v>609</v>
      </c>
      <c r="I434" s="255" t="s">
        <v>569</v>
      </c>
      <c r="J434" s="255" t="s">
        <v>0</v>
      </c>
      <c r="L434" s="262">
        <v>0</v>
      </c>
      <c r="M434" s="262">
        <v>0</v>
      </c>
      <c r="N434" s="262">
        <v>0</v>
      </c>
      <c r="O434" s="262">
        <v>0</v>
      </c>
      <c r="P434" s="262">
        <v>0</v>
      </c>
      <c r="Q434" s="262">
        <v>0</v>
      </c>
      <c r="R434" s="262">
        <v>0</v>
      </c>
      <c r="S434" s="262">
        <v>0</v>
      </c>
      <c r="T434" s="262">
        <v>0</v>
      </c>
      <c r="U434" s="262">
        <v>0</v>
      </c>
      <c r="V434" s="262">
        <v>0</v>
      </c>
      <c r="W434" s="262">
        <v>0</v>
      </c>
      <c r="X434" s="262"/>
    </row>
    <row r="435" spans="4:24" hidden="1" outlineLevel="1">
      <c r="D435" s="255" t="s">
        <v>1177</v>
      </c>
      <c r="E435" s="255" t="s">
        <v>55</v>
      </c>
      <c r="F435" s="255" t="s">
        <v>608</v>
      </c>
      <c r="H435" s="255" t="s">
        <v>609</v>
      </c>
      <c r="I435" s="255" t="s">
        <v>671</v>
      </c>
      <c r="J435" s="255" t="s">
        <v>123</v>
      </c>
      <c r="L435" s="262">
        <v>0</v>
      </c>
      <c r="M435" s="262">
        <v>0</v>
      </c>
      <c r="N435" s="262">
        <v>0</v>
      </c>
      <c r="O435" s="262">
        <v>0</v>
      </c>
      <c r="P435" s="262">
        <v>0</v>
      </c>
      <c r="Q435" s="262">
        <v>0</v>
      </c>
      <c r="R435" s="262">
        <v>0</v>
      </c>
      <c r="S435" s="262">
        <v>0</v>
      </c>
      <c r="T435" s="262">
        <v>0</v>
      </c>
      <c r="U435" s="262">
        <v>0</v>
      </c>
      <c r="V435" s="262">
        <v>0</v>
      </c>
      <c r="W435" s="262">
        <v>0</v>
      </c>
      <c r="X435" s="262"/>
    </row>
    <row r="436" spans="4:24" hidden="1" outlineLevel="1">
      <c r="D436" s="255" t="s">
        <v>1177</v>
      </c>
      <c r="E436" s="255" t="s">
        <v>55</v>
      </c>
      <c r="F436" s="255" t="s">
        <v>608</v>
      </c>
      <c r="H436" s="255" t="s">
        <v>609</v>
      </c>
      <c r="I436" s="255" t="s">
        <v>1178</v>
      </c>
      <c r="J436" s="255" t="s">
        <v>558</v>
      </c>
      <c r="L436" s="262">
        <v>0</v>
      </c>
      <c r="M436" s="262">
        <v>0</v>
      </c>
      <c r="N436" s="262">
        <v>0</v>
      </c>
      <c r="O436" s="262">
        <v>0</v>
      </c>
      <c r="P436" s="262">
        <v>0</v>
      </c>
      <c r="Q436" s="262">
        <v>0</v>
      </c>
      <c r="R436" s="262">
        <v>0</v>
      </c>
      <c r="S436" s="262">
        <v>0</v>
      </c>
      <c r="T436" s="262">
        <v>0</v>
      </c>
      <c r="U436" s="262">
        <v>0</v>
      </c>
      <c r="V436" s="262">
        <v>0</v>
      </c>
      <c r="W436" s="262">
        <v>0</v>
      </c>
      <c r="X436" s="262"/>
    </row>
    <row r="437" spans="4:24" hidden="1" outlineLevel="1">
      <c r="D437" s="255" t="s">
        <v>263</v>
      </c>
      <c r="E437" s="255" t="s">
        <v>54</v>
      </c>
      <c r="F437" s="255" t="s">
        <v>608</v>
      </c>
      <c r="H437" s="255" t="s">
        <v>609</v>
      </c>
      <c r="I437" s="255" t="s">
        <v>894</v>
      </c>
      <c r="J437" s="255" t="s">
        <v>126</v>
      </c>
      <c r="L437" s="262">
        <v>0</v>
      </c>
      <c r="M437" s="262">
        <v>0</v>
      </c>
      <c r="N437" s="262">
        <v>0</v>
      </c>
      <c r="O437" s="262">
        <v>0</v>
      </c>
      <c r="P437" s="262">
        <v>0</v>
      </c>
      <c r="Q437" s="262">
        <v>0</v>
      </c>
      <c r="R437" s="262">
        <v>0</v>
      </c>
      <c r="S437" s="262">
        <v>0</v>
      </c>
      <c r="T437" s="262">
        <v>0</v>
      </c>
      <c r="U437" s="262">
        <v>0</v>
      </c>
      <c r="V437" s="262">
        <v>0</v>
      </c>
      <c r="W437" s="262">
        <v>0</v>
      </c>
      <c r="X437" s="262"/>
    </row>
    <row r="438" spans="4:24" hidden="1" outlineLevel="1">
      <c r="D438" s="255" t="s">
        <v>326</v>
      </c>
      <c r="E438" s="255" t="s">
        <v>54</v>
      </c>
      <c r="F438" s="255" t="s">
        <v>608</v>
      </c>
      <c r="H438" s="255" t="s">
        <v>609</v>
      </c>
      <c r="I438" s="255" t="s">
        <v>895</v>
      </c>
      <c r="J438" s="255" t="s">
        <v>126</v>
      </c>
      <c r="L438" s="262">
        <v>2000</v>
      </c>
      <c r="M438" s="262">
        <v>2000</v>
      </c>
      <c r="N438" s="262">
        <v>1500</v>
      </c>
      <c r="O438" s="262">
        <v>1500</v>
      </c>
      <c r="P438" s="262">
        <v>1500</v>
      </c>
      <c r="Q438" s="262">
        <v>1500</v>
      </c>
      <c r="R438" s="262">
        <v>1500</v>
      </c>
      <c r="S438" s="262">
        <v>1500</v>
      </c>
      <c r="T438" s="262">
        <v>1500</v>
      </c>
      <c r="U438" s="262">
        <v>1500</v>
      </c>
      <c r="V438" s="262">
        <v>0</v>
      </c>
      <c r="W438" s="262">
        <v>0</v>
      </c>
      <c r="X438" s="262"/>
    </row>
    <row r="439" spans="4:24" hidden="1" outlineLevel="1">
      <c r="D439" s="255" t="s">
        <v>326</v>
      </c>
      <c r="E439" s="255" t="s">
        <v>54</v>
      </c>
      <c r="F439" s="255" t="s">
        <v>610</v>
      </c>
      <c r="H439" s="255" t="s">
        <v>609</v>
      </c>
      <c r="I439" s="255" t="s">
        <v>3520</v>
      </c>
      <c r="J439" s="255" t="s">
        <v>126</v>
      </c>
      <c r="L439" s="262">
        <v>0</v>
      </c>
      <c r="M439" s="262">
        <v>0</v>
      </c>
      <c r="N439" s="262">
        <v>0</v>
      </c>
      <c r="O439" s="262">
        <v>0</v>
      </c>
      <c r="P439" s="262">
        <v>0</v>
      </c>
      <c r="Q439" s="262">
        <v>0</v>
      </c>
      <c r="R439" s="262">
        <v>0</v>
      </c>
      <c r="S439" s="262">
        <v>0</v>
      </c>
      <c r="T439" s="262">
        <v>0</v>
      </c>
      <c r="U439" s="262">
        <v>0</v>
      </c>
      <c r="V439" s="262">
        <v>0</v>
      </c>
      <c r="W439" s="262">
        <v>0</v>
      </c>
      <c r="X439" s="262"/>
    </row>
    <row r="440" spans="4:24" hidden="1" outlineLevel="1">
      <c r="D440" s="255" t="s">
        <v>1179</v>
      </c>
      <c r="E440" s="255" t="s">
        <v>55</v>
      </c>
      <c r="F440" s="255" t="s">
        <v>608</v>
      </c>
      <c r="H440" s="255" t="s">
        <v>609</v>
      </c>
      <c r="I440" s="255" t="s">
        <v>1180</v>
      </c>
      <c r="J440" s="255" t="s">
        <v>558</v>
      </c>
      <c r="L440" s="262">
        <v>0</v>
      </c>
      <c r="M440" s="262">
        <v>0</v>
      </c>
      <c r="N440" s="262">
        <v>0</v>
      </c>
      <c r="O440" s="262">
        <v>0</v>
      </c>
      <c r="P440" s="262">
        <v>0</v>
      </c>
      <c r="Q440" s="262">
        <v>0</v>
      </c>
      <c r="R440" s="262">
        <v>0</v>
      </c>
      <c r="S440" s="262">
        <v>0</v>
      </c>
      <c r="T440" s="262">
        <v>0</v>
      </c>
      <c r="U440" s="262">
        <v>0</v>
      </c>
      <c r="V440" s="262">
        <v>0</v>
      </c>
      <c r="W440" s="262">
        <v>0</v>
      </c>
      <c r="X440" s="262"/>
    </row>
    <row r="441" spans="4:24" hidden="1" outlineLevel="1">
      <c r="D441" s="255" t="s">
        <v>672</v>
      </c>
      <c r="E441" s="255" t="s">
        <v>55</v>
      </c>
      <c r="F441" s="255" t="s">
        <v>608</v>
      </c>
      <c r="H441" s="255" t="s">
        <v>609</v>
      </c>
      <c r="I441" s="255" t="s">
        <v>896</v>
      </c>
      <c r="J441" s="255" t="s">
        <v>561</v>
      </c>
      <c r="L441" s="262">
        <v>0</v>
      </c>
      <c r="M441" s="262">
        <v>0</v>
      </c>
      <c r="N441" s="262">
        <v>0</v>
      </c>
      <c r="O441" s="262">
        <v>0</v>
      </c>
      <c r="P441" s="262">
        <v>0</v>
      </c>
      <c r="Q441" s="262">
        <v>0</v>
      </c>
      <c r="R441" s="262">
        <v>0</v>
      </c>
      <c r="S441" s="262">
        <v>0</v>
      </c>
      <c r="T441" s="262">
        <v>0</v>
      </c>
      <c r="U441" s="262">
        <v>0</v>
      </c>
      <c r="V441" s="262">
        <v>0</v>
      </c>
      <c r="W441" s="262">
        <v>0</v>
      </c>
      <c r="X441" s="262"/>
    </row>
    <row r="442" spans="4:24" hidden="1" outlineLevel="1">
      <c r="D442" s="255" t="s">
        <v>673</v>
      </c>
      <c r="E442" s="255" t="s">
        <v>55</v>
      </c>
      <c r="F442" s="255" t="s">
        <v>608</v>
      </c>
      <c r="H442" s="255" t="s">
        <v>609</v>
      </c>
      <c r="I442" s="255" t="s">
        <v>897</v>
      </c>
      <c r="J442" s="255" t="s">
        <v>127</v>
      </c>
      <c r="L442" s="262">
        <v>0</v>
      </c>
      <c r="M442" s="262">
        <v>0</v>
      </c>
      <c r="N442" s="262">
        <v>0</v>
      </c>
      <c r="O442" s="262">
        <v>0</v>
      </c>
      <c r="P442" s="262">
        <v>0</v>
      </c>
      <c r="Q442" s="262">
        <v>0</v>
      </c>
      <c r="R442" s="262">
        <v>0</v>
      </c>
      <c r="S442" s="262">
        <v>0</v>
      </c>
      <c r="T442" s="262">
        <v>0</v>
      </c>
      <c r="U442" s="262">
        <v>0</v>
      </c>
      <c r="V442" s="262">
        <v>0</v>
      </c>
      <c r="W442" s="262">
        <v>0</v>
      </c>
      <c r="X442" s="262"/>
    </row>
    <row r="443" spans="4:24" hidden="1" outlineLevel="1">
      <c r="D443" s="255" t="s">
        <v>1181</v>
      </c>
      <c r="E443" s="255" t="s">
        <v>55</v>
      </c>
      <c r="F443" s="255" t="s">
        <v>608</v>
      </c>
      <c r="H443" s="255" t="s">
        <v>609</v>
      </c>
      <c r="I443" s="255" t="s">
        <v>1182</v>
      </c>
      <c r="J443" s="255" t="s">
        <v>558</v>
      </c>
      <c r="L443" s="262">
        <v>0</v>
      </c>
      <c r="M443" s="262">
        <v>0</v>
      </c>
      <c r="N443" s="262">
        <v>0</v>
      </c>
      <c r="O443" s="262">
        <v>0</v>
      </c>
      <c r="P443" s="262">
        <v>0</v>
      </c>
      <c r="Q443" s="262">
        <v>0</v>
      </c>
      <c r="R443" s="262">
        <v>0</v>
      </c>
      <c r="S443" s="262">
        <v>0</v>
      </c>
      <c r="T443" s="262">
        <v>0</v>
      </c>
      <c r="U443" s="262">
        <v>0</v>
      </c>
      <c r="V443" s="262">
        <v>0</v>
      </c>
      <c r="W443" s="262">
        <v>0</v>
      </c>
      <c r="X443" s="262"/>
    </row>
    <row r="444" spans="4:24" hidden="1" outlineLevel="1">
      <c r="D444" s="255" t="s">
        <v>1183</v>
      </c>
      <c r="E444" s="255" t="s">
        <v>55</v>
      </c>
      <c r="F444" s="255" t="s">
        <v>608</v>
      </c>
      <c r="H444" s="255" t="s">
        <v>609</v>
      </c>
      <c r="I444" s="255" t="s">
        <v>1184</v>
      </c>
      <c r="J444" s="255" t="s">
        <v>615</v>
      </c>
      <c r="L444" s="262">
        <v>0</v>
      </c>
      <c r="M444" s="262">
        <v>0</v>
      </c>
      <c r="N444" s="262">
        <v>0</v>
      </c>
      <c r="O444" s="262">
        <v>0</v>
      </c>
      <c r="P444" s="262">
        <v>0</v>
      </c>
      <c r="Q444" s="262">
        <v>0</v>
      </c>
      <c r="R444" s="262">
        <v>0</v>
      </c>
      <c r="S444" s="262">
        <v>0</v>
      </c>
      <c r="T444" s="262">
        <v>0</v>
      </c>
      <c r="U444" s="262">
        <v>0</v>
      </c>
      <c r="V444" s="262">
        <v>0</v>
      </c>
      <c r="W444" s="262">
        <v>0</v>
      </c>
      <c r="X444" s="262"/>
    </row>
    <row r="445" spans="4:24" hidden="1" outlineLevel="1">
      <c r="D445" s="255" t="s">
        <v>1185</v>
      </c>
      <c r="E445" s="255" t="s">
        <v>55</v>
      </c>
      <c r="F445" s="255" t="s">
        <v>608</v>
      </c>
      <c r="H445" s="255" t="s">
        <v>609</v>
      </c>
      <c r="I445" s="255" t="s">
        <v>1186</v>
      </c>
      <c r="J445" s="255" t="s">
        <v>558</v>
      </c>
      <c r="L445" s="262">
        <v>0</v>
      </c>
      <c r="M445" s="262">
        <v>0</v>
      </c>
      <c r="N445" s="262">
        <v>0</v>
      </c>
      <c r="O445" s="262">
        <v>0</v>
      </c>
      <c r="P445" s="262">
        <v>0</v>
      </c>
      <c r="Q445" s="262">
        <v>0</v>
      </c>
      <c r="R445" s="262">
        <v>0</v>
      </c>
      <c r="S445" s="262">
        <v>0</v>
      </c>
      <c r="T445" s="262">
        <v>0</v>
      </c>
      <c r="U445" s="262">
        <v>0</v>
      </c>
      <c r="V445" s="262">
        <v>0</v>
      </c>
      <c r="W445" s="262">
        <v>0</v>
      </c>
      <c r="X445" s="262"/>
    </row>
    <row r="446" spans="4:24" hidden="1" outlineLevel="1">
      <c r="D446" s="255" t="s">
        <v>384</v>
      </c>
      <c r="E446" s="255" t="s">
        <v>55</v>
      </c>
      <c r="F446" s="255" t="s">
        <v>608</v>
      </c>
      <c r="H446" s="255" t="s">
        <v>609</v>
      </c>
      <c r="I446" s="255" t="s">
        <v>898</v>
      </c>
      <c r="J446" s="255" t="s">
        <v>123</v>
      </c>
      <c r="L446" s="262">
        <v>81000</v>
      </c>
      <c r="M446" s="262">
        <v>150000</v>
      </c>
      <c r="N446" s="262">
        <v>70000</v>
      </c>
      <c r="O446" s="262">
        <v>90000</v>
      </c>
      <c r="P446" s="262">
        <v>90000</v>
      </c>
      <c r="Q446" s="262">
        <v>119000</v>
      </c>
      <c r="R446" s="262">
        <v>149000</v>
      </c>
      <c r="S446" s="262">
        <v>149000</v>
      </c>
      <c r="T446" s="262">
        <v>148000</v>
      </c>
      <c r="U446" s="262">
        <v>80000</v>
      </c>
      <c r="V446" s="262">
        <v>80000</v>
      </c>
      <c r="W446" s="262">
        <v>65000</v>
      </c>
      <c r="X446" s="262"/>
    </row>
    <row r="447" spans="4:24" hidden="1" outlineLevel="1">
      <c r="D447" s="255" t="s">
        <v>329</v>
      </c>
      <c r="E447" s="255" t="s">
        <v>55</v>
      </c>
      <c r="F447" s="255" t="s">
        <v>608</v>
      </c>
      <c r="H447" s="255" t="s">
        <v>609</v>
      </c>
      <c r="I447" s="255" t="s">
        <v>899</v>
      </c>
      <c r="J447" s="255" t="s">
        <v>127</v>
      </c>
      <c r="L447" s="262">
        <v>0</v>
      </c>
      <c r="M447" s="262">
        <v>0</v>
      </c>
      <c r="N447" s="262">
        <v>0</v>
      </c>
      <c r="O447" s="262">
        <v>0</v>
      </c>
      <c r="P447" s="262">
        <v>0</v>
      </c>
      <c r="Q447" s="262">
        <v>0</v>
      </c>
      <c r="R447" s="262">
        <v>0</v>
      </c>
      <c r="S447" s="262">
        <v>0</v>
      </c>
      <c r="T447" s="262">
        <v>0</v>
      </c>
      <c r="U447" s="262">
        <v>0</v>
      </c>
      <c r="V447" s="262">
        <v>0</v>
      </c>
      <c r="W447" s="262">
        <v>0</v>
      </c>
      <c r="X447" s="262"/>
    </row>
    <row r="448" spans="4:24" hidden="1" outlineLevel="1">
      <c r="D448" s="255" t="s">
        <v>329</v>
      </c>
      <c r="E448" s="255" t="s">
        <v>55</v>
      </c>
      <c r="F448" s="255" t="s">
        <v>610</v>
      </c>
      <c r="H448" s="255" t="s">
        <v>609</v>
      </c>
      <c r="I448" s="255" t="s">
        <v>3521</v>
      </c>
      <c r="J448" s="255" t="s">
        <v>127</v>
      </c>
      <c r="L448" s="262">
        <v>0</v>
      </c>
      <c r="M448" s="262">
        <v>0</v>
      </c>
      <c r="N448" s="262">
        <v>0</v>
      </c>
      <c r="O448" s="262">
        <v>0</v>
      </c>
      <c r="P448" s="262">
        <v>0</v>
      </c>
      <c r="Q448" s="262">
        <v>0</v>
      </c>
      <c r="R448" s="262">
        <v>0</v>
      </c>
      <c r="S448" s="262">
        <v>0</v>
      </c>
      <c r="T448" s="262">
        <v>0</v>
      </c>
      <c r="U448" s="262">
        <v>0</v>
      </c>
      <c r="V448" s="262">
        <v>0</v>
      </c>
      <c r="W448" s="262">
        <v>0</v>
      </c>
      <c r="X448" s="262"/>
    </row>
    <row r="449" spans="4:24" hidden="1" outlineLevel="1">
      <c r="D449" s="255" t="s">
        <v>503</v>
      </c>
      <c r="E449" s="255" t="s">
        <v>54</v>
      </c>
      <c r="F449" s="255" t="s">
        <v>608</v>
      </c>
      <c r="H449" s="255" t="s">
        <v>609</v>
      </c>
      <c r="I449" s="255" t="s">
        <v>704</v>
      </c>
      <c r="J449" s="255" t="s">
        <v>126</v>
      </c>
      <c r="L449" s="262">
        <v>0</v>
      </c>
      <c r="M449" s="262">
        <v>0</v>
      </c>
      <c r="N449" s="262">
        <v>0</v>
      </c>
      <c r="O449" s="262">
        <v>0</v>
      </c>
      <c r="P449" s="262">
        <v>0</v>
      </c>
      <c r="Q449" s="262">
        <v>0</v>
      </c>
      <c r="R449" s="262">
        <v>0</v>
      </c>
      <c r="S449" s="262">
        <v>0</v>
      </c>
      <c r="T449" s="262">
        <v>0</v>
      </c>
      <c r="U449" s="262">
        <v>700</v>
      </c>
      <c r="V449" s="262">
        <v>700</v>
      </c>
      <c r="W449" s="262">
        <v>0</v>
      </c>
      <c r="X449" s="262"/>
    </row>
    <row r="450" spans="4:24" hidden="1" outlineLevel="1">
      <c r="D450" s="255" t="s">
        <v>503</v>
      </c>
      <c r="E450" s="255" t="s">
        <v>54</v>
      </c>
      <c r="F450" s="255" t="s">
        <v>610</v>
      </c>
      <c r="H450" s="255" t="s">
        <v>609</v>
      </c>
      <c r="I450" s="255" t="s">
        <v>3522</v>
      </c>
      <c r="J450" s="255" t="s">
        <v>126</v>
      </c>
      <c r="L450" s="262">
        <v>0</v>
      </c>
      <c r="M450" s="262">
        <v>0</v>
      </c>
      <c r="N450" s="262">
        <v>0</v>
      </c>
      <c r="O450" s="262">
        <v>0</v>
      </c>
      <c r="P450" s="262">
        <v>0</v>
      </c>
      <c r="Q450" s="262">
        <v>0</v>
      </c>
      <c r="R450" s="262">
        <v>0</v>
      </c>
      <c r="S450" s="262">
        <v>0</v>
      </c>
      <c r="T450" s="262">
        <v>0</v>
      </c>
      <c r="U450" s="262">
        <v>0</v>
      </c>
      <c r="V450" s="262">
        <v>0</v>
      </c>
      <c r="W450" s="262">
        <v>0</v>
      </c>
      <c r="X450" s="262"/>
    </row>
    <row r="451" spans="4:24" hidden="1" outlineLevel="1">
      <c r="D451" s="255" t="s">
        <v>1187</v>
      </c>
      <c r="E451" s="255" t="s">
        <v>55</v>
      </c>
      <c r="F451" s="255" t="s">
        <v>608</v>
      </c>
      <c r="H451" s="255" t="s">
        <v>609</v>
      </c>
      <c r="I451" s="255" t="s">
        <v>1188</v>
      </c>
      <c r="J451" s="255" t="s">
        <v>558</v>
      </c>
      <c r="L451" s="262">
        <v>0</v>
      </c>
      <c r="M451" s="262">
        <v>0</v>
      </c>
      <c r="N451" s="262">
        <v>0</v>
      </c>
      <c r="O451" s="262">
        <v>0</v>
      </c>
      <c r="P451" s="262">
        <v>0</v>
      </c>
      <c r="Q451" s="262">
        <v>0</v>
      </c>
      <c r="R451" s="262">
        <v>0</v>
      </c>
      <c r="S451" s="262">
        <v>0</v>
      </c>
      <c r="T451" s="262">
        <v>0</v>
      </c>
      <c r="U451" s="262">
        <v>0</v>
      </c>
      <c r="V451" s="262">
        <v>0</v>
      </c>
      <c r="W451" s="262">
        <v>0</v>
      </c>
      <c r="X451" s="262"/>
    </row>
    <row r="452" spans="4:24" hidden="1" outlineLevel="1">
      <c r="D452" s="255" t="s">
        <v>674</v>
      </c>
      <c r="E452" s="255" t="s">
        <v>54</v>
      </c>
      <c r="F452" s="255" t="s">
        <v>608</v>
      </c>
      <c r="H452" s="255" t="s">
        <v>609</v>
      </c>
      <c r="I452" s="255" t="s">
        <v>900</v>
      </c>
      <c r="J452" s="255" t="s">
        <v>126</v>
      </c>
      <c r="L452" s="262">
        <v>0</v>
      </c>
      <c r="M452" s="262">
        <v>10000</v>
      </c>
      <c r="N452" s="262">
        <v>25000</v>
      </c>
      <c r="O452" s="262">
        <v>25000</v>
      </c>
      <c r="P452" s="262">
        <v>55000</v>
      </c>
      <c r="Q452" s="262">
        <v>30000</v>
      </c>
      <c r="R452" s="262">
        <v>30000</v>
      </c>
      <c r="S452" s="262">
        <v>30000</v>
      </c>
      <c r="T452" s="262">
        <v>25000</v>
      </c>
      <c r="U452" s="262">
        <v>25000</v>
      </c>
      <c r="V452" s="262">
        <v>30000</v>
      </c>
      <c r="W452" s="262">
        <v>30000</v>
      </c>
      <c r="X452" s="262"/>
    </row>
    <row r="453" spans="4:24" hidden="1" outlineLevel="1">
      <c r="D453" s="255" t="s">
        <v>674</v>
      </c>
      <c r="E453" s="255" t="s">
        <v>54</v>
      </c>
      <c r="F453" s="255" t="s">
        <v>610</v>
      </c>
      <c r="H453" s="255" t="s">
        <v>609</v>
      </c>
      <c r="I453" s="255" t="s">
        <v>3523</v>
      </c>
      <c r="J453" s="255" t="s">
        <v>126</v>
      </c>
      <c r="L453" s="262">
        <v>0</v>
      </c>
      <c r="M453" s="262">
        <v>0</v>
      </c>
      <c r="N453" s="262">
        <v>0</v>
      </c>
      <c r="O453" s="262">
        <v>0</v>
      </c>
      <c r="P453" s="262">
        <v>0</v>
      </c>
      <c r="Q453" s="262">
        <v>0</v>
      </c>
      <c r="R453" s="262">
        <v>0</v>
      </c>
      <c r="S453" s="262">
        <v>0</v>
      </c>
      <c r="T453" s="262">
        <v>0</v>
      </c>
      <c r="U453" s="262">
        <v>0</v>
      </c>
      <c r="V453" s="262">
        <v>0</v>
      </c>
      <c r="W453" s="262">
        <v>0</v>
      </c>
      <c r="X453" s="262"/>
    </row>
    <row r="454" spans="4:24" hidden="1" outlineLevel="1">
      <c r="D454" s="255" t="s">
        <v>330</v>
      </c>
      <c r="E454" s="255" t="s">
        <v>55</v>
      </c>
      <c r="F454" s="255" t="s">
        <v>608</v>
      </c>
      <c r="H454" s="255" t="s">
        <v>609</v>
      </c>
      <c r="I454" s="255" t="s">
        <v>901</v>
      </c>
      <c r="J454" s="255" t="s">
        <v>614</v>
      </c>
      <c r="L454" s="262">
        <v>0</v>
      </c>
      <c r="M454" s="262">
        <v>0</v>
      </c>
      <c r="N454" s="262">
        <v>0</v>
      </c>
      <c r="O454" s="262">
        <v>0</v>
      </c>
      <c r="P454" s="262">
        <v>0</v>
      </c>
      <c r="Q454" s="262">
        <v>0</v>
      </c>
      <c r="R454" s="262">
        <v>0</v>
      </c>
      <c r="S454" s="262">
        <v>0</v>
      </c>
      <c r="T454" s="262">
        <v>0</v>
      </c>
      <c r="U454" s="262">
        <v>0</v>
      </c>
      <c r="V454" s="262">
        <v>0</v>
      </c>
      <c r="W454" s="262">
        <v>0</v>
      </c>
      <c r="X454" s="262"/>
    </row>
    <row r="455" spans="4:24" hidden="1" outlineLevel="1">
      <c r="D455" s="255" t="s">
        <v>385</v>
      </c>
      <c r="E455" s="255" t="s">
        <v>55</v>
      </c>
      <c r="F455" s="255" t="s">
        <v>608</v>
      </c>
      <c r="H455" s="255" t="s">
        <v>609</v>
      </c>
      <c r="I455" s="255" t="s">
        <v>902</v>
      </c>
      <c r="J455" s="255" t="s">
        <v>127</v>
      </c>
      <c r="L455" s="262">
        <v>0</v>
      </c>
      <c r="M455" s="262">
        <v>0</v>
      </c>
      <c r="N455" s="262">
        <v>0</v>
      </c>
      <c r="O455" s="262">
        <v>0</v>
      </c>
      <c r="P455" s="262">
        <v>0</v>
      </c>
      <c r="Q455" s="262">
        <v>0</v>
      </c>
      <c r="R455" s="262">
        <v>0</v>
      </c>
      <c r="S455" s="262">
        <v>0</v>
      </c>
      <c r="T455" s="262">
        <v>0</v>
      </c>
      <c r="U455" s="262">
        <v>0</v>
      </c>
      <c r="V455" s="262">
        <v>0</v>
      </c>
      <c r="W455" s="262">
        <v>0</v>
      </c>
      <c r="X455" s="262"/>
    </row>
    <row r="456" spans="4:24" hidden="1" outlineLevel="1">
      <c r="D456" s="255" t="s">
        <v>386</v>
      </c>
      <c r="E456" s="255" t="s">
        <v>55</v>
      </c>
      <c r="F456" s="255" t="s">
        <v>608</v>
      </c>
      <c r="H456" s="255" t="s">
        <v>609</v>
      </c>
      <c r="I456" s="255" t="s">
        <v>903</v>
      </c>
      <c r="J456" s="255" t="s">
        <v>591</v>
      </c>
      <c r="L456" s="262">
        <v>0</v>
      </c>
      <c r="M456" s="262">
        <v>0</v>
      </c>
      <c r="N456" s="262">
        <v>0</v>
      </c>
      <c r="O456" s="262">
        <v>0</v>
      </c>
      <c r="P456" s="262">
        <v>0</v>
      </c>
      <c r="Q456" s="262">
        <v>0</v>
      </c>
      <c r="R456" s="262">
        <v>0</v>
      </c>
      <c r="S456" s="262">
        <v>0</v>
      </c>
      <c r="T456" s="262">
        <v>0</v>
      </c>
      <c r="U456" s="262">
        <v>0</v>
      </c>
      <c r="V456" s="262">
        <v>0</v>
      </c>
      <c r="W456" s="262">
        <v>0</v>
      </c>
      <c r="X456" s="262"/>
    </row>
    <row r="457" spans="4:24" hidden="1" outlineLevel="1">
      <c r="D457" s="255" t="s">
        <v>1189</v>
      </c>
      <c r="E457" s="255" t="s">
        <v>55</v>
      </c>
      <c r="F457" s="255" t="s">
        <v>608</v>
      </c>
      <c r="H457" s="255" t="s">
        <v>609</v>
      </c>
      <c r="I457" s="255" t="s">
        <v>1190</v>
      </c>
      <c r="J457" s="255" t="s">
        <v>993</v>
      </c>
      <c r="L457" s="262">
        <v>0</v>
      </c>
      <c r="M457" s="262">
        <v>0</v>
      </c>
      <c r="N457" s="262">
        <v>0</v>
      </c>
      <c r="O457" s="262">
        <v>0</v>
      </c>
      <c r="P457" s="262">
        <v>0</v>
      </c>
      <c r="Q457" s="262">
        <v>0</v>
      </c>
      <c r="R457" s="262">
        <v>0</v>
      </c>
      <c r="S457" s="262">
        <v>0</v>
      </c>
      <c r="T457" s="262">
        <v>0</v>
      </c>
      <c r="U457" s="262">
        <v>0</v>
      </c>
      <c r="V457" s="262">
        <v>0</v>
      </c>
      <c r="W457" s="262">
        <v>0</v>
      </c>
      <c r="X457" s="262"/>
    </row>
    <row r="458" spans="4:24" hidden="1" outlineLevel="1">
      <c r="D458" s="255" t="s">
        <v>567</v>
      </c>
      <c r="E458" s="255" t="s">
        <v>54</v>
      </c>
      <c r="F458" s="255" t="s">
        <v>608</v>
      </c>
      <c r="H458" s="255" t="s">
        <v>609</v>
      </c>
      <c r="I458" s="255" t="s">
        <v>904</v>
      </c>
      <c r="J458" s="255" t="s">
        <v>126</v>
      </c>
      <c r="L458" s="262">
        <v>92500</v>
      </c>
      <c r="M458" s="262">
        <v>130700</v>
      </c>
      <c r="N458" s="262">
        <v>117600</v>
      </c>
      <c r="O458" s="262">
        <v>212792</v>
      </c>
      <c r="P458" s="262">
        <v>147600</v>
      </c>
      <c r="Q458" s="262">
        <v>106500</v>
      </c>
      <c r="R458" s="262">
        <v>106500</v>
      </c>
      <c r="S458" s="262">
        <v>106500</v>
      </c>
      <c r="T458" s="262">
        <v>99500</v>
      </c>
      <c r="U458" s="262">
        <v>98000</v>
      </c>
      <c r="V458" s="262">
        <v>86000</v>
      </c>
      <c r="W458" s="262">
        <v>51000</v>
      </c>
      <c r="X458" s="262"/>
    </row>
    <row r="459" spans="4:24" hidden="1" outlineLevel="1">
      <c r="D459" s="255" t="s">
        <v>567</v>
      </c>
      <c r="E459" s="255" t="s">
        <v>54</v>
      </c>
      <c r="F459" s="255" t="s">
        <v>610</v>
      </c>
      <c r="H459" s="255" t="s">
        <v>609</v>
      </c>
      <c r="I459" s="255" t="s">
        <v>3524</v>
      </c>
      <c r="J459" s="255" t="s">
        <v>126</v>
      </c>
      <c r="L459" s="262">
        <v>0</v>
      </c>
      <c r="M459" s="262">
        <v>0</v>
      </c>
      <c r="N459" s="262">
        <v>0</v>
      </c>
      <c r="O459" s="262">
        <v>0</v>
      </c>
      <c r="P459" s="262">
        <v>0</v>
      </c>
      <c r="Q459" s="262">
        <v>0</v>
      </c>
      <c r="R459" s="262">
        <v>0</v>
      </c>
      <c r="S459" s="262">
        <v>0</v>
      </c>
      <c r="T459" s="262">
        <v>0</v>
      </c>
      <c r="U459" s="262">
        <v>0</v>
      </c>
      <c r="V459" s="262">
        <v>0</v>
      </c>
      <c r="W459" s="262">
        <v>0</v>
      </c>
      <c r="X459" s="262"/>
    </row>
    <row r="460" spans="4:24" hidden="1" outlineLevel="1">
      <c r="D460" s="255" t="s">
        <v>331</v>
      </c>
      <c r="E460" s="255" t="s">
        <v>55</v>
      </c>
      <c r="F460" s="255" t="s">
        <v>608</v>
      </c>
      <c r="H460" s="255" t="s">
        <v>609</v>
      </c>
      <c r="I460" s="255" t="s">
        <v>905</v>
      </c>
      <c r="J460" s="255" t="s">
        <v>127</v>
      </c>
      <c r="L460" s="262">
        <v>0</v>
      </c>
      <c r="M460" s="262">
        <v>0</v>
      </c>
      <c r="N460" s="262">
        <v>0</v>
      </c>
      <c r="O460" s="262">
        <v>0</v>
      </c>
      <c r="P460" s="262">
        <v>0</v>
      </c>
      <c r="Q460" s="262">
        <v>0</v>
      </c>
      <c r="R460" s="262">
        <v>0</v>
      </c>
      <c r="S460" s="262">
        <v>0</v>
      </c>
      <c r="T460" s="262">
        <v>0</v>
      </c>
      <c r="U460" s="262">
        <v>0</v>
      </c>
      <c r="V460" s="262">
        <v>0</v>
      </c>
      <c r="W460" s="262">
        <v>0</v>
      </c>
      <c r="X460" s="262"/>
    </row>
    <row r="461" spans="4:24" hidden="1" outlineLevel="1">
      <c r="D461" s="255" t="s">
        <v>331</v>
      </c>
      <c r="E461" s="255" t="s">
        <v>55</v>
      </c>
      <c r="F461" s="255" t="s">
        <v>610</v>
      </c>
      <c r="H461" s="255" t="s">
        <v>609</v>
      </c>
      <c r="I461" s="255" t="s">
        <v>3525</v>
      </c>
      <c r="J461" s="255" t="s">
        <v>127</v>
      </c>
      <c r="L461" s="262">
        <v>0</v>
      </c>
      <c r="M461" s="262">
        <v>0</v>
      </c>
      <c r="N461" s="262">
        <v>0</v>
      </c>
      <c r="O461" s="262">
        <v>0</v>
      </c>
      <c r="P461" s="262">
        <v>0</v>
      </c>
      <c r="Q461" s="262">
        <v>0</v>
      </c>
      <c r="R461" s="262">
        <v>0</v>
      </c>
      <c r="S461" s="262">
        <v>0</v>
      </c>
      <c r="T461" s="262">
        <v>0</v>
      </c>
      <c r="U461" s="262">
        <v>0</v>
      </c>
      <c r="V461" s="262">
        <v>0</v>
      </c>
      <c r="W461" s="262">
        <v>0</v>
      </c>
      <c r="X461" s="262"/>
    </row>
    <row r="462" spans="4:24" hidden="1" outlineLevel="1">
      <c r="D462" s="255" t="s">
        <v>387</v>
      </c>
      <c r="E462" s="255" t="s">
        <v>55</v>
      </c>
      <c r="F462" s="255" t="s">
        <v>608</v>
      </c>
      <c r="H462" s="255" t="s">
        <v>609</v>
      </c>
      <c r="I462" s="255" t="s">
        <v>906</v>
      </c>
      <c r="J462" s="255" t="s">
        <v>123</v>
      </c>
      <c r="L462" s="262">
        <v>0</v>
      </c>
      <c r="M462" s="262">
        <v>0</v>
      </c>
      <c r="N462" s="262">
        <v>10000</v>
      </c>
      <c r="O462" s="262">
        <v>0</v>
      </c>
      <c r="P462" s="262">
        <v>0</v>
      </c>
      <c r="Q462" s="262">
        <v>0</v>
      </c>
      <c r="R462" s="262">
        <v>0</v>
      </c>
      <c r="S462" s="262">
        <v>0</v>
      </c>
      <c r="T462" s="262">
        <v>0</v>
      </c>
      <c r="U462" s="262">
        <v>0</v>
      </c>
      <c r="V462" s="262">
        <v>0</v>
      </c>
      <c r="W462" s="262">
        <v>0</v>
      </c>
      <c r="X462" s="262"/>
    </row>
    <row r="463" spans="4:24" hidden="1" outlineLevel="1">
      <c r="D463" s="255" t="s">
        <v>1191</v>
      </c>
      <c r="E463" s="255" t="s">
        <v>55</v>
      </c>
      <c r="F463" s="255" t="s">
        <v>608</v>
      </c>
      <c r="H463" s="255" t="s">
        <v>609</v>
      </c>
      <c r="I463" s="255" t="s">
        <v>1192</v>
      </c>
      <c r="J463" s="255" t="s">
        <v>993</v>
      </c>
      <c r="L463" s="262">
        <v>0</v>
      </c>
      <c r="M463" s="262">
        <v>0</v>
      </c>
      <c r="N463" s="262">
        <v>0</v>
      </c>
      <c r="O463" s="262">
        <v>0</v>
      </c>
      <c r="P463" s="262">
        <v>0</v>
      </c>
      <c r="Q463" s="262">
        <v>0</v>
      </c>
      <c r="R463" s="262">
        <v>0</v>
      </c>
      <c r="S463" s="262">
        <v>0</v>
      </c>
      <c r="T463" s="262">
        <v>0</v>
      </c>
      <c r="U463" s="262">
        <v>0</v>
      </c>
      <c r="V463" s="262">
        <v>0</v>
      </c>
      <c r="W463" s="262">
        <v>0</v>
      </c>
      <c r="X463" s="262"/>
    </row>
    <row r="464" spans="4:24" hidden="1" outlineLevel="1">
      <c r="D464" s="255" t="s">
        <v>3526</v>
      </c>
      <c r="E464" s="255" t="s">
        <v>2234</v>
      </c>
      <c r="F464" s="255" t="s">
        <v>608</v>
      </c>
      <c r="H464" s="255" t="s">
        <v>609</v>
      </c>
      <c r="I464" s="255" t="s">
        <v>3527</v>
      </c>
      <c r="J464" s="255" t="s">
        <v>1029</v>
      </c>
      <c r="L464" s="262"/>
      <c r="M464" s="262">
        <v>0</v>
      </c>
      <c r="N464" s="262">
        <v>0</v>
      </c>
      <c r="O464" s="262">
        <v>0</v>
      </c>
      <c r="P464" s="262">
        <v>0</v>
      </c>
      <c r="Q464" s="262">
        <v>0</v>
      </c>
      <c r="R464" s="262">
        <v>0</v>
      </c>
      <c r="S464" s="262">
        <v>0</v>
      </c>
      <c r="T464" s="262">
        <v>0</v>
      </c>
      <c r="U464" s="262">
        <v>0</v>
      </c>
      <c r="V464" s="262">
        <v>0</v>
      </c>
      <c r="W464" s="262">
        <v>0</v>
      </c>
      <c r="X464" s="262"/>
    </row>
    <row r="465" spans="4:24" hidden="1" outlineLevel="1">
      <c r="D465" s="255" t="s">
        <v>3526</v>
      </c>
      <c r="E465" s="255" t="s">
        <v>2234</v>
      </c>
      <c r="F465" s="255" t="s">
        <v>610</v>
      </c>
      <c r="H465" s="255" t="s">
        <v>609</v>
      </c>
      <c r="I465" s="255" t="s">
        <v>3528</v>
      </c>
      <c r="J465" s="255" t="s">
        <v>1029</v>
      </c>
      <c r="L465" s="262"/>
      <c r="M465" s="262">
        <v>0</v>
      </c>
      <c r="N465" s="262">
        <v>0</v>
      </c>
      <c r="O465" s="262">
        <v>0</v>
      </c>
      <c r="P465" s="262">
        <v>0</v>
      </c>
      <c r="Q465" s="262">
        <v>0</v>
      </c>
      <c r="R465" s="262">
        <v>0</v>
      </c>
      <c r="S465" s="262">
        <v>0</v>
      </c>
      <c r="T465" s="262">
        <v>0</v>
      </c>
      <c r="U465" s="262">
        <v>0</v>
      </c>
      <c r="V465" s="262">
        <v>0</v>
      </c>
      <c r="W465" s="262">
        <v>0</v>
      </c>
      <c r="X465" s="262"/>
    </row>
    <row r="466" spans="4:24" hidden="1" outlineLevel="1">
      <c r="D466" s="255" t="s">
        <v>2361</v>
      </c>
      <c r="E466" s="255" t="s">
        <v>2234</v>
      </c>
      <c r="F466" s="255" t="s">
        <v>608</v>
      </c>
      <c r="H466" s="255" t="s">
        <v>609</v>
      </c>
      <c r="I466" s="255" t="s">
        <v>2402</v>
      </c>
      <c r="J466" s="255" t="s">
        <v>1029</v>
      </c>
      <c r="L466" s="262">
        <v>0</v>
      </c>
      <c r="M466" s="262">
        <v>0</v>
      </c>
      <c r="N466" s="262">
        <v>0</v>
      </c>
      <c r="O466" s="262">
        <v>0</v>
      </c>
      <c r="P466" s="262">
        <v>0</v>
      </c>
      <c r="Q466" s="262">
        <v>0</v>
      </c>
      <c r="R466" s="262">
        <v>0</v>
      </c>
      <c r="S466" s="262">
        <v>0</v>
      </c>
      <c r="T466" s="262">
        <v>0</v>
      </c>
      <c r="U466" s="262">
        <v>0</v>
      </c>
      <c r="V466" s="262">
        <v>0</v>
      </c>
      <c r="W466" s="262">
        <v>0</v>
      </c>
      <c r="X466" s="262"/>
    </row>
    <row r="467" spans="4:24" hidden="1" outlineLevel="1">
      <c r="D467" s="255" t="s">
        <v>2361</v>
      </c>
      <c r="E467" s="255" t="s">
        <v>2234</v>
      </c>
      <c r="F467" s="255" t="s">
        <v>610</v>
      </c>
      <c r="H467" s="255" t="s">
        <v>609</v>
      </c>
      <c r="I467" s="255" t="s">
        <v>2403</v>
      </c>
      <c r="J467" s="255" t="s">
        <v>1029</v>
      </c>
      <c r="L467" s="262">
        <v>0</v>
      </c>
      <c r="M467" s="262">
        <v>0</v>
      </c>
      <c r="N467" s="262">
        <v>0</v>
      </c>
      <c r="O467" s="262">
        <v>0</v>
      </c>
      <c r="P467" s="262">
        <v>0</v>
      </c>
      <c r="Q467" s="262">
        <v>0</v>
      </c>
      <c r="R467" s="262">
        <v>0</v>
      </c>
      <c r="S467" s="262">
        <v>0</v>
      </c>
      <c r="T467" s="262">
        <v>0</v>
      </c>
      <c r="U467" s="262">
        <v>0</v>
      </c>
      <c r="V467" s="262">
        <v>0</v>
      </c>
      <c r="W467" s="262">
        <v>0</v>
      </c>
      <c r="X467" s="262"/>
    </row>
    <row r="468" spans="4:24" hidden="1" outlineLevel="1">
      <c r="D468" s="255" t="s">
        <v>1193</v>
      </c>
      <c r="E468" s="255" t="s">
        <v>55</v>
      </c>
      <c r="F468" s="255" t="s">
        <v>608</v>
      </c>
      <c r="H468" s="255" t="s">
        <v>609</v>
      </c>
      <c r="I468" s="255" t="s">
        <v>1194</v>
      </c>
      <c r="J468" s="255" t="s">
        <v>615</v>
      </c>
      <c r="L468" s="262">
        <v>0</v>
      </c>
      <c r="M468" s="262">
        <v>0</v>
      </c>
      <c r="N468" s="262">
        <v>0</v>
      </c>
      <c r="O468" s="262">
        <v>0</v>
      </c>
      <c r="P468" s="262">
        <v>0</v>
      </c>
      <c r="Q468" s="262">
        <v>0</v>
      </c>
      <c r="R468" s="262">
        <v>0</v>
      </c>
      <c r="S468" s="262">
        <v>0</v>
      </c>
      <c r="T468" s="262">
        <v>0</v>
      </c>
      <c r="U468" s="262">
        <v>0</v>
      </c>
      <c r="V468" s="262">
        <v>0</v>
      </c>
      <c r="W468" s="262">
        <v>0</v>
      </c>
      <c r="X468" s="262"/>
    </row>
    <row r="469" spans="4:24" hidden="1" outlineLevel="1">
      <c r="D469" s="255" t="s">
        <v>332</v>
      </c>
      <c r="E469" s="255" t="s">
        <v>54</v>
      </c>
      <c r="F469" s="255" t="s">
        <v>608</v>
      </c>
      <c r="H469" s="255" t="s">
        <v>609</v>
      </c>
      <c r="I469" s="255" t="s">
        <v>708</v>
      </c>
      <c r="J469" s="255" t="s">
        <v>126</v>
      </c>
      <c r="L469" s="262">
        <v>0</v>
      </c>
      <c r="M469" s="262">
        <v>17000</v>
      </c>
      <c r="N469" s="262">
        <v>21000</v>
      </c>
      <c r="O469" s="262">
        <v>39000</v>
      </c>
      <c r="P469" s="262">
        <v>21000</v>
      </c>
      <c r="Q469" s="262">
        <v>12000</v>
      </c>
      <c r="R469" s="262">
        <v>12000</v>
      </c>
      <c r="S469" s="262">
        <v>12000</v>
      </c>
      <c r="T469" s="262">
        <v>12000</v>
      </c>
      <c r="U469" s="262">
        <v>12000</v>
      </c>
      <c r="V469" s="262">
        <v>12000</v>
      </c>
      <c r="W469" s="262">
        <v>0</v>
      </c>
      <c r="X469" s="262"/>
    </row>
    <row r="470" spans="4:24" hidden="1" outlineLevel="1">
      <c r="D470" s="255" t="s">
        <v>332</v>
      </c>
      <c r="E470" s="255" t="s">
        <v>54</v>
      </c>
      <c r="F470" s="255" t="s">
        <v>610</v>
      </c>
      <c r="H470" s="255" t="s">
        <v>609</v>
      </c>
      <c r="I470" s="255" t="s">
        <v>3529</v>
      </c>
      <c r="J470" s="255" t="s">
        <v>126</v>
      </c>
      <c r="L470" s="262">
        <v>0</v>
      </c>
      <c r="M470" s="262">
        <v>0</v>
      </c>
      <c r="N470" s="262">
        <v>0</v>
      </c>
      <c r="O470" s="262">
        <v>0</v>
      </c>
      <c r="P470" s="262">
        <v>0</v>
      </c>
      <c r="Q470" s="262">
        <v>0</v>
      </c>
      <c r="R470" s="262">
        <v>0</v>
      </c>
      <c r="S470" s="262">
        <v>0</v>
      </c>
      <c r="T470" s="262">
        <v>0</v>
      </c>
      <c r="U470" s="262">
        <v>0</v>
      </c>
      <c r="V470" s="262">
        <v>0</v>
      </c>
      <c r="W470" s="262">
        <v>0</v>
      </c>
      <c r="X470" s="262"/>
    </row>
    <row r="471" spans="4:24" hidden="1" outlineLevel="1">
      <c r="D471" s="255" t="s">
        <v>251</v>
      </c>
      <c r="E471" s="255" t="s">
        <v>54</v>
      </c>
      <c r="F471" s="255" t="s">
        <v>608</v>
      </c>
      <c r="H471" s="255" t="s">
        <v>609</v>
      </c>
      <c r="I471" s="255" t="s">
        <v>907</v>
      </c>
      <c r="J471" s="255" t="s">
        <v>126</v>
      </c>
      <c r="L471" s="262">
        <v>0</v>
      </c>
      <c r="M471" s="262">
        <v>0</v>
      </c>
      <c r="N471" s="262">
        <v>0</v>
      </c>
      <c r="O471" s="262">
        <v>0</v>
      </c>
      <c r="P471" s="262">
        <v>0</v>
      </c>
      <c r="Q471" s="262">
        <v>13850</v>
      </c>
      <c r="R471" s="262">
        <v>0</v>
      </c>
      <c r="S471" s="262">
        <v>0</v>
      </c>
      <c r="T471" s="262">
        <v>0</v>
      </c>
      <c r="U471" s="262">
        <v>0</v>
      </c>
      <c r="V471" s="262">
        <v>0</v>
      </c>
      <c r="W471" s="262">
        <v>0</v>
      </c>
      <c r="X471" s="262"/>
    </row>
    <row r="472" spans="4:24" hidden="1" outlineLevel="1">
      <c r="D472" s="255" t="s">
        <v>675</v>
      </c>
      <c r="E472" s="255" t="s">
        <v>54</v>
      </c>
      <c r="F472" s="255" t="s">
        <v>608</v>
      </c>
      <c r="H472" s="255" t="s">
        <v>609</v>
      </c>
      <c r="I472" s="255" t="s">
        <v>908</v>
      </c>
      <c r="J472" s="255" t="s">
        <v>126</v>
      </c>
      <c r="L472" s="262">
        <v>0</v>
      </c>
      <c r="M472" s="262">
        <v>0</v>
      </c>
      <c r="N472" s="262">
        <v>0</v>
      </c>
      <c r="O472" s="262">
        <v>0</v>
      </c>
      <c r="P472" s="262">
        <v>0</v>
      </c>
      <c r="Q472" s="262">
        <v>0</v>
      </c>
      <c r="R472" s="262">
        <v>0</v>
      </c>
      <c r="S472" s="262">
        <v>0</v>
      </c>
      <c r="T472" s="262">
        <v>0</v>
      </c>
      <c r="U472" s="262">
        <v>0</v>
      </c>
      <c r="V472" s="262">
        <v>0</v>
      </c>
      <c r="W472" s="262">
        <v>0</v>
      </c>
      <c r="X472" s="262"/>
    </row>
    <row r="473" spans="4:24" hidden="1" outlineLevel="1">
      <c r="D473" s="255" t="s">
        <v>1195</v>
      </c>
      <c r="E473" s="255" t="s">
        <v>55</v>
      </c>
      <c r="F473" s="255" t="s">
        <v>608</v>
      </c>
      <c r="H473" s="255" t="s">
        <v>609</v>
      </c>
      <c r="I473" s="255" t="s">
        <v>1196</v>
      </c>
      <c r="J473" s="255" t="s">
        <v>993</v>
      </c>
      <c r="L473" s="262">
        <v>0</v>
      </c>
      <c r="M473" s="262">
        <v>0</v>
      </c>
      <c r="N473" s="262">
        <v>0</v>
      </c>
      <c r="O473" s="262">
        <v>0</v>
      </c>
      <c r="P473" s="262">
        <v>0</v>
      </c>
      <c r="Q473" s="262">
        <v>0</v>
      </c>
      <c r="R473" s="262">
        <v>0</v>
      </c>
      <c r="S473" s="262">
        <v>0</v>
      </c>
      <c r="T473" s="262">
        <v>0</v>
      </c>
      <c r="U473" s="262">
        <v>0</v>
      </c>
      <c r="V473" s="262">
        <v>0</v>
      </c>
      <c r="W473" s="262">
        <v>0</v>
      </c>
      <c r="X473" s="262"/>
    </row>
    <row r="474" spans="4:24" hidden="1" outlineLevel="1">
      <c r="D474" s="255" t="s">
        <v>265</v>
      </c>
      <c r="E474" s="255" t="s">
        <v>70</v>
      </c>
      <c r="F474" s="255" t="s">
        <v>608</v>
      </c>
      <c r="H474" s="255" t="s">
        <v>609</v>
      </c>
      <c r="I474" s="255" t="s">
        <v>705</v>
      </c>
      <c r="J474" s="255" t="s">
        <v>0</v>
      </c>
      <c r="L474" s="262">
        <v>0</v>
      </c>
      <c r="M474" s="262">
        <v>0</v>
      </c>
      <c r="N474" s="262">
        <v>0</v>
      </c>
      <c r="O474" s="262">
        <v>0</v>
      </c>
      <c r="P474" s="262">
        <v>0</v>
      </c>
      <c r="Q474" s="262">
        <v>0</v>
      </c>
      <c r="R474" s="262"/>
      <c r="S474" s="262"/>
      <c r="T474" s="262"/>
      <c r="U474" s="262"/>
      <c r="V474" s="262"/>
      <c r="W474" s="262"/>
      <c r="X474" s="262"/>
    </row>
    <row r="475" spans="4:24" hidden="1" outlineLevel="1">
      <c r="D475" s="255" t="s">
        <v>909</v>
      </c>
      <c r="E475" s="255" t="s">
        <v>54</v>
      </c>
      <c r="F475" s="255" t="s">
        <v>608</v>
      </c>
      <c r="H475" s="255" t="s">
        <v>609</v>
      </c>
      <c r="I475" s="255" t="s">
        <v>910</v>
      </c>
      <c r="J475" s="255" t="s">
        <v>126</v>
      </c>
      <c r="L475" s="262">
        <v>0</v>
      </c>
      <c r="M475" s="262">
        <v>0</v>
      </c>
      <c r="N475" s="262">
        <v>0</v>
      </c>
      <c r="O475" s="262">
        <v>0</v>
      </c>
      <c r="P475" s="262">
        <v>0</v>
      </c>
      <c r="Q475" s="262">
        <v>0</v>
      </c>
      <c r="R475" s="262">
        <v>0</v>
      </c>
      <c r="S475" s="262">
        <v>0</v>
      </c>
      <c r="T475" s="262">
        <v>0</v>
      </c>
      <c r="U475" s="262">
        <v>0</v>
      </c>
      <c r="V475" s="262">
        <v>0</v>
      </c>
      <c r="W475" s="262">
        <v>0</v>
      </c>
      <c r="X475" s="262"/>
    </row>
    <row r="476" spans="4:24" hidden="1" outlineLevel="1">
      <c r="D476" s="255" t="s">
        <v>1197</v>
      </c>
      <c r="E476" s="255" t="s">
        <v>55</v>
      </c>
      <c r="F476" s="255" t="s">
        <v>608</v>
      </c>
      <c r="H476" s="255" t="s">
        <v>609</v>
      </c>
      <c r="I476" s="255" t="s">
        <v>1198</v>
      </c>
      <c r="J476" s="255" t="s">
        <v>615</v>
      </c>
      <c r="L476" s="262">
        <v>0</v>
      </c>
      <c r="M476" s="262">
        <v>0</v>
      </c>
      <c r="N476" s="262">
        <v>0</v>
      </c>
      <c r="O476" s="262">
        <v>0</v>
      </c>
      <c r="P476" s="262">
        <v>0</v>
      </c>
      <c r="Q476" s="262">
        <v>0</v>
      </c>
      <c r="R476" s="262">
        <v>0</v>
      </c>
      <c r="S476" s="262">
        <v>0</v>
      </c>
      <c r="T476" s="262">
        <v>0</v>
      </c>
      <c r="U476" s="262">
        <v>0</v>
      </c>
      <c r="V476" s="262">
        <v>0</v>
      </c>
      <c r="W476" s="262">
        <v>0</v>
      </c>
      <c r="X476" s="262"/>
    </row>
    <row r="477" spans="4:24" hidden="1" outlineLevel="1">
      <c r="D477" s="255" t="s">
        <v>3530</v>
      </c>
      <c r="E477" s="255" t="s">
        <v>55</v>
      </c>
      <c r="F477" s="255" t="s">
        <v>608</v>
      </c>
      <c r="H477" s="255" t="s">
        <v>609</v>
      </c>
      <c r="I477" s="255" t="s">
        <v>582</v>
      </c>
      <c r="J477" s="255" t="s">
        <v>127</v>
      </c>
      <c r="L477" s="262">
        <v>0</v>
      </c>
      <c r="M477" s="262">
        <v>0</v>
      </c>
      <c r="N477" s="262">
        <v>0</v>
      </c>
      <c r="O477" s="262">
        <v>0</v>
      </c>
      <c r="P477" s="262">
        <v>0</v>
      </c>
      <c r="Q477" s="262">
        <v>0</v>
      </c>
      <c r="R477" s="262">
        <v>0</v>
      </c>
      <c r="S477" s="262">
        <v>0</v>
      </c>
      <c r="T477" s="262">
        <v>0</v>
      </c>
      <c r="U477" s="262">
        <v>0</v>
      </c>
      <c r="V477" s="262">
        <v>0</v>
      </c>
      <c r="W477" s="262">
        <v>0</v>
      </c>
      <c r="X477" s="262"/>
    </row>
    <row r="478" spans="4:24" hidden="1" outlineLevel="1">
      <c r="D478" s="255" t="s">
        <v>3530</v>
      </c>
      <c r="E478" s="255" t="s">
        <v>55</v>
      </c>
      <c r="F478" s="255" t="s">
        <v>610</v>
      </c>
      <c r="H478" s="255" t="s">
        <v>609</v>
      </c>
      <c r="I478" s="255" t="s">
        <v>3531</v>
      </c>
      <c r="J478" s="255" t="s">
        <v>127</v>
      </c>
      <c r="L478" s="262">
        <v>0</v>
      </c>
      <c r="M478" s="262">
        <v>0</v>
      </c>
      <c r="N478" s="262">
        <v>0</v>
      </c>
      <c r="O478" s="262">
        <v>0</v>
      </c>
      <c r="P478" s="262">
        <v>0</v>
      </c>
      <c r="Q478" s="262">
        <v>0</v>
      </c>
      <c r="R478" s="262">
        <v>0</v>
      </c>
      <c r="S478" s="262">
        <v>0</v>
      </c>
      <c r="T478" s="262">
        <v>0</v>
      </c>
      <c r="U478" s="262">
        <v>0</v>
      </c>
      <c r="V478" s="262">
        <v>0</v>
      </c>
      <c r="W478" s="262">
        <v>0</v>
      </c>
      <c r="X478" s="262"/>
    </row>
    <row r="479" spans="4:24" hidden="1" outlineLevel="1">
      <c r="D479" s="255" t="s">
        <v>3532</v>
      </c>
      <c r="E479" s="255" t="s">
        <v>55</v>
      </c>
      <c r="F479" s="255" t="s">
        <v>608</v>
      </c>
      <c r="H479" s="255" t="s">
        <v>609</v>
      </c>
      <c r="I479" s="255" t="s">
        <v>3533</v>
      </c>
      <c r="J479" s="255" t="s">
        <v>127</v>
      </c>
      <c r="L479" s="262"/>
      <c r="M479" s="262">
        <v>0</v>
      </c>
      <c r="N479" s="262">
        <v>0</v>
      </c>
      <c r="O479" s="262">
        <v>0</v>
      </c>
      <c r="P479" s="262">
        <v>0</v>
      </c>
      <c r="Q479" s="262">
        <v>0</v>
      </c>
      <c r="R479" s="262">
        <v>0</v>
      </c>
      <c r="S479" s="262">
        <v>0</v>
      </c>
      <c r="T479" s="262">
        <v>0</v>
      </c>
      <c r="U479" s="262">
        <v>0</v>
      </c>
      <c r="V479" s="262">
        <v>0</v>
      </c>
      <c r="W479" s="262">
        <v>0</v>
      </c>
      <c r="X479" s="262"/>
    </row>
    <row r="480" spans="4:24" hidden="1" outlineLevel="1">
      <c r="D480" s="255" t="s">
        <v>3307</v>
      </c>
      <c r="E480" s="255" t="s">
        <v>55</v>
      </c>
      <c r="F480" s="255" t="s">
        <v>608</v>
      </c>
      <c r="H480" s="255" t="s">
        <v>609</v>
      </c>
      <c r="I480" s="255" t="s">
        <v>3534</v>
      </c>
      <c r="J480" s="255" t="s">
        <v>123</v>
      </c>
      <c r="L480" s="262"/>
      <c r="M480" s="262"/>
      <c r="N480" s="262"/>
      <c r="O480" s="262"/>
      <c r="P480" s="262">
        <v>0</v>
      </c>
      <c r="Q480" s="262">
        <v>0</v>
      </c>
      <c r="R480" s="262">
        <v>0</v>
      </c>
      <c r="S480" s="262">
        <v>0</v>
      </c>
      <c r="T480" s="262">
        <v>0</v>
      </c>
      <c r="U480" s="262">
        <v>0</v>
      </c>
      <c r="V480" s="262">
        <v>0</v>
      </c>
      <c r="W480" s="262">
        <v>0</v>
      </c>
      <c r="X480" s="262"/>
    </row>
    <row r="481" spans="4:24" hidden="1" outlineLevel="1">
      <c r="D481" s="255" t="s">
        <v>3307</v>
      </c>
      <c r="E481" s="255" t="s">
        <v>55</v>
      </c>
      <c r="F481" s="255" t="s">
        <v>610</v>
      </c>
      <c r="H481" s="255" t="s">
        <v>609</v>
      </c>
      <c r="I481" s="255" t="s">
        <v>3535</v>
      </c>
      <c r="J481" s="255" t="s">
        <v>123</v>
      </c>
      <c r="L481" s="262"/>
      <c r="M481" s="262"/>
      <c r="N481" s="262"/>
      <c r="O481" s="262"/>
      <c r="P481" s="262">
        <v>0</v>
      </c>
      <c r="Q481" s="262">
        <v>0</v>
      </c>
      <c r="R481" s="262">
        <v>0</v>
      </c>
      <c r="S481" s="262">
        <v>0</v>
      </c>
      <c r="T481" s="262">
        <v>0</v>
      </c>
      <c r="U481" s="262">
        <v>0</v>
      </c>
      <c r="V481" s="262">
        <v>0</v>
      </c>
      <c r="W481" s="262">
        <v>0</v>
      </c>
      <c r="X481" s="262"/>
    </row>
    <row r="482" spans="4:24" hidden="1" outlineLevel="1">
      <c r="D482" s="255" t="s">
        <v>1199</v>
      </c>
      <c r="E482" s="255" t="s">
        <v>55</v>
      </c>
      <c r="F482" s="255" t="s">
        <v>608</v>
      </c>
      <c r="H482" s="255" t="s">
        <v>609</v>
      </c>
      <c r="I482" s="255" t="s">
        <v>1200</v>
      </c>
      <c r="J482" s="255" t="s">
        <v>615</v>
      </c>
      <c r="L482" s="262">
        <v>0</v>
      </c>
      <c r="M482" s="262">
        <v>0</v>
      </c>
      <c r="N482" s="262">
        <v>0</v>
      </c>
      <c r="O482" s="262">
        <v>0</v>
      </c>
      <c r="P482" s="262">
        <v>0</v>
      </c>
      <c r="Q482" s="262">
        <v>0</v>
      </c>
      <c r="R482" s="262">
        <v>0</v>
      </c>
      <c r="S482" s="262">
        <v>0</v>
      </c>
      <c r="T482" s="262">
        <v>0</v>
      </c>
      <c r="U482" s="262">
        <v>0</v>
      </c>
      <c r="V482" s="262">
        <v>0</v>
      </c>
      <c r="W482" s="262">
        <v>0</v>
      </c>
      <c r="X482" s="262"/>
    </row>
    <row r="483" spans="4:24" hidden="1" outlineLevel="1">
      <c r="D483" s="255" t="s">
        <v>1201</v>
      </c>
      <c r="E483" s="255" t="s">
        <v>55</v>
      </c>
      <c r="F483" s="255" t="s">
        <v>608</v>
      </c>
      <c r="H483" s="255" t="s">
        <v>609</v>
      </c>
      <c r="I483" s="255" t="s">
        <v>1202</v>
      </c>
      <c r="J483" s="255" t="s">
        <v>993</v>
      </c>
      <c r="L483" s="262">
        <v>0</v>
      </c>
      <c r="M483" s="262">
        <v>0</v>
      </c>
      <c r="N483" s="262">
        <v>0</v>
      </c>
      <c r="O483" s="262">
        <v>0</v>
      </c>
      <c r="P483" s="262">
        <v>0</v>
      </c>
      <c r="Q483" s="262">
        <v>0</v>
      </c>
      <c r="R483" s="262">
        <v>0</v>
      </c>
      <c r="S483" s="262">
        <v>0</v>
      </c>
      <c r="T483" s="262">
        <v>0</v>
      </c>
      <c r="U483" s="262">
        <v>0</v>
      </c>
      <c r="V483" s="262">
        <v>0</v>
      </c>
      <c r="W483" s="262">
        <v>0</v>
      </c>
      <c r="X483" s="262"/>
    </row>
    <row r="484" spans="4:24" hidden="1" outlineLevel="1">
      <c r="D484" s="255" t="s">
        <v>1203</v>
      </c>
      <c r="E484" s="255" t="s">
        <v>55</v>
      </c>
      <c r="F484" s="255" t="s">
        <v>608</v>
      </c>
      <c r="H484" s="255" t="s">
        <v>609</v>
      </c>
      <c r="I484" s="255" t="s">
        <v>1204</v>
      </c>
      <c r="J484" s="255" t="s">
        <v>993</v>
      </c>
      <c r="L484" s="262">
        <v>0</v>
      </c>
      <c r="M484" s="262">
        <v>0</v>
      </c>
      <c r="N484" s="262">
        <v>0</v>
      </c>
      <c r="O484" s="262">
        <v>0</v>
      </c>
      <c r="P484" s="262">
        <v>0</v>
      </c>
      <c r="Q484" s="262">
        <v>0</v>
      </c>
      <c r="R484" s="262">
        <v>0</v>
      </c>
      <c r="S484" s="262">
        <v>0</v>
      </c>
      <c r="T484" s="262">
        <v>0</v>
      </c>
      <c r="U484" s="262">
        <v>0</v>
      </c>
      <c r="V484" s="262">
        <v>0</v>
      </c>
      <c r="W484" s="262">
        <v>0</v>
      </c>
      <c r="X484" s="262"/>
    </row>
    <row r="485" spans="4:24" hidden="1" outlineLevel="1">
      <c r="D485" s="255" t="s">
        <v>1205</v>
      </c>
      <c r="E485" s="255" t="s">
        <v>55</v>
      </c>
      <c r="F485" s="255" t="s">
        <v>608</v>
      </c>
      <c r="H485" s="255" t="s">
        <v>609</v>
      </c>
      <c r="I485" s="255" t="s">
        <v>1206</v>
      </c>
      <c r="J485" s="255" t="s">
        <v>558</v>
      </c>
      <c r="L485" s="262">
        <v>0</v>
      </c>
      <c r="M485" s="262">
        <v>0</v>
      </c>
      <c r="N485" s="262">
        <v>0</v>
      </c>
      <c r="O485" s="262">
        <v>0</v>
      </c>
      <c r="P485" s="262">
        <v>0</v>
      </c>
      <c r="Q485" s="262">
        <v>0</v>
      </c>
      <c r="R485" s="262">
        <v>0</v>
      </c>
      <c r="S485" s="262">
        <v>0</v>
      </c>
      <c r="T485" s="262">
        <v>0</v>
      </c>
      <c r="U485" s="262">
        <v>0</v>
      </c>
      <c r="V485" s="262">
        <v>0</v>
      </c>
      <c r="W485" s="262">
        <v>0</v>
      </c>
      <c r="X485" s="262"/>
    </row>
    <row r="486" spans="4:24" hidden="1" outlineLevel="1">
      <c r="D486" s="255" t="s">
        <v>1207</v>
      </c>
      <c r="E486" s="255" t="s">
        <v>55</v>
      </c>
      <c r="F486" s="255" t="s">
        <v>608</v>
      </c>
      <c r="H486" s="255" t="s">
        <v>609</v>
      </c>
      <c r="I486" s="255" t="s">
        <v>1208</v>
      </c>
      <c r="J486" s="255" t="s">
        <v>558</v>
      </c>
      <c r="L486" s="262">
        <v>0</v>
      </c>
      <c r="M486" s="262">
        <v>0</v>
      </c>
      <c r="N486" s="262">
        <v>0</v>
      </c>
      <c r="O486" s="262">
        <v>0</v>
      </c>
      <c r="P486" s="262">
        <v>0</v>
      </c>
      <c r="Q486" s="262">
        <v>0</v>
      </c>
      <c r="R486" s="262">
        <v>0</v>
      </c>
      <c r="S486" s="262">
        <v>0</v>
      </c>
      <c r="T486" s="262">
        <v>0</v>
      </c>
      <c r="U486" s="262">
        <v>0</v>
      </c>
      <c r="V486" s="262">
        <v>0</v>
      </c>
      <c r="W486" s="262">
        <v>0</v>
      </c>
      <c r="X486" s="262"/>
    </row>
    <row r="487" spans="4:24" hidden="1" outlineLevel="1">
      <c r="D487" s="255" t="s">
        <v>1698</v>
      </c>
      <c r="E487" s="255" t="s">
        <v>55</v>
      </c>
      <c r="F487" s="255" t="s">
        <v>608</v>
      </c>
      <c r="H487" s="255" t="s">
        <v>609</v>
      </c>
      <c r="I487" s="255" t="s">
        <v>1699</v>
      </c>
      <c r="J487" s="255" t="s">
        <v>614</v>
      </c>
      <c r="L487" s="262">
        <v>0</v>
      </c>
      <c r="M487" s="262">
        <v>0</v>
      </c>
      <c r="N487" s="262">
        <v>0</v>
      </c>
      <c r="O487" s="262">
        <v>0</v>
      </c>
      <c r="P487" s="262">
        <v>0</v>
      </c>
      <c r="Q487" s="262">
        <v>0</v>
      </c>
      <c r="R487" s="262">
        <v>0</v>
      </c>
      <c r="S487" s="262">
        <v>0</v>
      </c>
      <c r="T487" s="262">
        <v>0</v>
      </c>
      <c r="U487" s="262">
        <v>0</v>
      </c>
      <c r="V487" s="262">
        <v>0</v>
      </c>
      <c r="W487" s="262">
        <v>0</v>
      </c>
      <c r="X487" s="262"/>
    </row>
    <row r="488" spans="4:24" hidden="1" outlineLevel="1">
      <c r="D488" s="255" t="s">
        <v>676</v>
      </c>
      <c r="E488" s="255" t="s">
        <v>54</v>
      </c>
      <c r="F488" s="255" t="s">
        <v>608</v>
      </c>
      <c r="H488" s="255" t="s">
        <v>609</v>
      </c>
      <c r="I488" s="255" t="s">
        <v>707</v>
      </c>
      <c r="J488" s="255" t="s">
        <v>126</v>
      </c>
      <c r="L488" s="262">
        <v>0</v>
      </c>
      <c r="M488" s="262">
        <v>0</v>
      </c>
      <c r="N488" s="262">
        <v>0</v>
      </c>
      <c r="O488" s="262">
        <v>0</v>
      </c>
      <c r="P488" s="262">
        <v>0</v>
      </c>
      <c r="Q488" s="262">
        <v>0</v>
      </c>
      <c r="R488" s="262">
        <v>0</v>
      </c>
      <c r="S488" s="262">
        <v>0</v>
      </c>
      <c r="T488" s="262">
        <v>0</v>
      </c>
      <c r="U488" s="262">
        <v>0</v>
      </c>
      <c r="V488" s="262">
        <v>0</v>
      </c>
      <c r="W488" s="262">
        <v>0</v>
      </c>
      <c r="X488" s="262"/>
    </row>
    <row r="489" spans="4:24" hidden="1" outlineLevel="1">
      <c r="D489" s="255" t="s">
        <v>252</v>
      </c>
      <c r="E489" s="255" t="s">
        <v>54</v>
      </c>
      <c r="F489" s="255" t="s">
        <v>608</v>
      </c>
      <c r="H489" s="255" t="s">
        <v>609</v>
      </c>
      <c r="I489" s="255" t="s">
        <v>911</v>
      </c>
      <c r="J489" s="255" t="s">
        <v>126</v>
      </c>
      <c r="L489" s="262">
        <v>68000</v>
      </c>
      <c r="M489" s="262">
        <v>142000</v>
      </c>
      <c r="N489" s="262">
        <v>112000</v>
      </c>
      <c r="O489" s="262">
        <v>112250</v>
      </c>
      <c r="P489" s="262">
        <v>112250</v>
      </c>
      <c r="Q489" s="262">
        <v>84250</v>
      </c>
      <c r="R489" s="262">
        <v>81250</v>
      </c>
      <c r="S489" s="262">
        <v>81250</v>
      </c>
      <c r="T489" s="262">
        <v>84000</v>
      </c>
      <c r="U489" s="262">
        <v>84000</v>
      </c>
      <c r="V489" s="262">
        <v>47000</v>
      </c>
      <c r="W489" s="262">
        <v>10000</v>
      </c>
      <c r="X489" s="262"/>
    </row>
    <row r="490" spans="4:24" hidden="1" outlineLevel="1">
      <c r="D490" s="255" t="s">
        <v>252</v>
      </c>
      <c r="E490" s="255" t="s">
        <v>54</v>
      </c>
      <c r="F490" s="255" t="s">
        <v>610</v>
      </c>
      <c r="H490" s="255" t="s">
        <v>609</v>
      </c>
      <c r="I490" s="255" t="s">
        <v>3536</v>
      </c>
      <c r="J490" s="255" t="s">
        <v>126</v>
      </c>
      <c r="L490" s="262">
        <v>0</v>
      </c>
      <c r="M490" s="262">
        <v>0</v>
      </c>
      <c r="N490" s="262">
        <v>0</v>
      </c>
      <c r="O490" s="262">
        <v>250</v>
      </c>
      <c r="P490" s="262">
        <v>58250</v>
      </c>
      <c r="Q490" s="262">
        <v>0</v>
      </c>
      <c r="R490" s="262">
        <v>12000</v>
      </c>
      <c r="S490" s="262">
        <v>12000</v>
      </c>
      <c r="T490" s="262">
        <v>12000</v>
      </c>
      <c r="U490" s="262">
        <v>12000</v>
      </c>
      <c r="V490" s="262">
        <v>12000</v>
      </c>
      <c r="W490" s="262">
        <v>10000</v>
      </c>
      <c r="X490" s="262"/>
    </row>
    <row r="491" spans="4:24" hidden="1" outlineLevel="1">
      <c r="D491" s="255" t="s">
        <v>333</v>
      </c>
      <c r="E491" s="255" t="s">
        <v>54</v>
      </c>
      <c r="F491" s="255" t="s">
        <v>608</v>
      </c>
      <c r="H491" s="255" t="s">
        <v>609</v>
      </c>
      <c r="I491" s="255" t="s">
        <v>401</v>
      </c>
      <c r="J491" s="255" t="s">
        <v>126</v>
      </c>
      <c r="L491" s="262">
        <v>0</v>
      </c>
      <c r="M491" s="262">
        <v>0</v>
      </c>
      <c r="N491" s="262">
        <v>0</v>
      </c>
      <c r="O491" s="262">
        <v>0</v>
      </c>
      <c r="P491" s="262">
        <v>0</v>
      </c>
      <c r="Q491" s="262">
        <v>0</v>
      </c>
      <c r="R491" s="262">
        <v>0</v>
      </c>
      <c r="S491" s="262">
        <v>0</v>
      </c>
      <c r="T491" s="262">
        <v>0</v>
      </c>
      <c r="U491" s="262">
        <v>0</v>
      </c>
      <c r="V491" s="262">
        <v>0</v>
      </c>
      <c r="W491" s="262">
        <v>0</v>
      </c>
      <c r="X491" s="262"/>
    </row>
    <row r="492" spans="4:24" hidden="1" outlineLevel="1">
      <c r="D492" s="255" t="s">
        <v>333</v>
      </c>
      <c r="E492" s="255" t="s">
        <v>54</v>
      </c>
      <c r="F492" s="255" t="s">
        <v>610</v>
      </c>
      <c r="H492" s="255" t="s">
        <v>609</v>
      </c>
      <c r="I492" s="255" t="s">
        <v>3537</v>
      </c>
      <c r="J492" s="255" t="s">
        <v>126</v>
      </c>
      <c r="L492" s="262">
        <v>0</v>
      </c>
      <c r="M492" s="262">
        <v>0</v>
      </c>
      <c r="N492" s="262">
        <v>0</v>
      </c>
      <c r="O492" s="262">
        <v>0</v>
      </c>
      <c r="P492" s="262">
        <v>0</v>
      </c>
      <c r="Q492" s="262">
        <v>0</v>
      </c>
      <c r="R492" s="262">
        <v>0</v>
      </c>
      <c r="S492" s="262">
        <v>0</v>
      </c>
      <c r="T492" s="262">
        <v>0</v>
      </c>
      <c r="U492" s="262">
        <v>0</v>
      </c>
      <c r="V492" s="262">
        <v>0</v>
      </c>
      <c r="W492" s="262">
        <v>0</v>
      </c>
      <c r="X492" s="262"/>
    </row>
    <row r="493" spans="4:24" hidden="1" outlineLevel="1">
      <c r="D493" s="255" t="s">
        <v>912</v>
      </c>
      <c r="E493" s="255" t="s">
        <v>55</v>
      </c>
      <c r="F493" s="255" t="s">
        <v>608</v>
      </c>
      <c r="H493" s="255" t="s">
        <v>609</v>
      </c>
      <c r="I493" s="255" t="s">
        <v>913</v>
      </c>
      <c r="J493" s="255" t="s">
        <v>127</v>
      </c>
      <c r="L493" s="262">
        <v>0</v>
      </c>
      <c r="M493" s="262">
        <v>0</v>
      </c>
      <c r="N493" s="262">
        <v>0</v>
      </c>
      <c r="O493" s="262">
        <v>0</v>
      </c>
      <c r="P493" s="262">
        <v>0</v>
      </c>
      <c r="Q493" s="262">
        <v>0</v>
      </c>
      <c r="R493" s="262">
        <v>0</v>
      </c>
      <c r="S493" s="262">
        <v>0</v>
      </c>
      <c r="T493" s="262">
        <v>0</v>
      </c>
      <c r="U493" s="262">
        <v>0</v>
      </c>
      <c r="V493" s="262">
        <v>0</v>
      </c>
      <c r="W493" s="262">
        <v>0</v>
      </c>
      <c r="X493" s="262"/>
    </row>
    <row r="494" spans="4:24" hidden="1" outlineLevel="1">
      <c r="D494" s="255" t="s">
        <v>334</v>
      </c>
      <c r="E494" s="255" t="s">
        <v>56</v>
      </c>
      <c r="F494" s="255" t="s">
        <v>608</v>
      </c>
      <c r="H494" s="255" t="s">
        <v>609</v>
      </c>
      <c r="I494" s="255" t="s">
        <v>914</v>
      </c>
      <c r="J494" s="255" t="s">
        <v>125</v>
      </c>
      <c r="L494" s="262">
        <v>2500</v>
      </c>
      <c r="M494" s="262">
        <v>0</v>
      </c>
      <c r="N494" s="262">
        <v>1150</v>
      </c>
      <c r="O494" s="262">
        <v>1150</v>
      </c>
      <c r="P494" s="262">
        <v>1150</v>
      </c>
      <c r="Q494" s="262">
        <v>0</v>
      </c>
      <c r="R494" s="262">
        <v>0</v>
      </c>
      <c r="S494" s="262">
        <v>0</v>
      </c>
      <c r="T494" s="262">
        <v>0</v>
      </c>
      <c r="U494" s="262">
        <v>0</v>
      </c>
      <c r="V494" s="262">
        <v>0</v>
      </c>
      <c r="W494" s="262">
        <v>0</v>
      </c>
      <c r="X494" s="262"/>
    </row>
    <row r="495" spans="4:24" hidden="1" outlineLevel="1">
      <c r="D495" s="255" t="s">
        <v>677</v>
      </c>
      <c r="E495" s="255" t="s">
        <v>70</v>
      </c>
      <c r="F495" s="255" t="s">
        <v>608</v>
      </c>
      <c r="H495" s="255" t="s">
        <v>609</v>
      </c>
      <c r="I495" s="255" t="s">
        <v>292</v>
      </c>
      <c r="J495" s="255" t="s">
        <v>0</v>
      </c>
      <c r="L495" s="262">
        <v>0</v>
      </c>
      <c r="M495" s="262">
        <v>0</v>
      </c>
      <c r="N495" s="262">
        <v>0</v>
      </c>
      <c r="O495" s="262">
        <v>0</v>
      </c>
      <c r="P495" s="262">
        <v>0</v>
      </c>
      <c r="Q495" s="262">
        <v>0</v>
      </c>
      <c r="R495" s="262">
        <v>0</v>
      </c>
      <c r="S495" s="262">
        <v>0</v>
      </c>
      <c r="T495" s="262">
        <v>0</v>
      </c>
      <c r="U495" s="262">
        <v>0</v>
      </c>
      <c r="V495" s="262">
        <v>0</v>
      </c>
      <c r="W495" s="262">
        <v>0</v>
      </c>
      <c r="X495" s="262"/>
    </row>
    <row r="496" spans="4:24" hidden="1" outlineLevel="1">
      <c r="D496" s="255" t="s">
        <v>1209</v>
      </c>
      <c r="E496" s="255" t="s">
        <v>55</v>
      </c>
      <c r="F496" s="255" t="s">
        <v>608</v>
      </c>
      <c r="H496" s="255" t="s">
        <v>609</v>
      </c>
      <c r="I496" s="255" t="s">
        <v>1210</v>
      </c>
      <c r="J496" s="255" t="s">
        <v>615</v>
      </c>
      <c r="L496" s="262">
        <v>0</v>
      </c>
      <c r="M496" s="262">
        <v>0</v>
      </c>
      <c r="N496" s="262">
        <v>0</v>
      </c>
      <c r="O496" s="262">
        <v>0</v>
      </c>
      <c r="P496" s="262">
        <v>0</v>
      </c>
      <c r="Q496" s="262">
        <v>0</v>
      </c>
      <c r="R496" s="262">
        <v>0</v>
      </c>
      <c r="S496" s="262">
        <v>0</v>
      </c>
      <c r="T496" s="262">
        <v>0</v>
      </c>
      <c r="U496" s="262">
        <v>0</v>
      </c>
      <c r="V496" s="262">
        <v>0</v>
      </c>
      <c r="W496" s="262">
        <v>0</v>
      </c>
      <c r="X496" s="262"/>
    </row>
    <row r="497" spans="4:24" hidden="1" outlineLevel="1">
      <c r="D497" s="255" t="s">
        <v>3538</v>
      </c>
      <c r="E497" s="255" t="s">
        <v>2234</v>
      </c>
      <c r="F497" s="255" t="s">
        <v>608</v>
      </c>
      <c r="H497" s="255" t="s">
        <v>609</v>
      </c>
      <c r="I497" s="255" t="s">
        <v>3539</v>
      </c>
      <c r="J497" s="255" t="s">
        <v>1029</v>
      </c>
      <c r="L497" s="262"/>
      <c r="M497" s="262">
        <v>0</v>
      </c>
      <c r="N497" s="262">
        <v>0</v>
      </c>
      <c r="O497" s="262">
        <v>0</v>
      </c>
      <c r="P497" s="262">
        <v>0</v>
      </c>
      <c r="Q497" s="262">
        <v>0</v>
      </c>
      <c r="R497" s="262">
        <v>0</v>
      </c>
      <c r="S497" s="262">
        <v>0</v>
      </c>
      <c r="T497" s="262">
        <v>0</v>
      </c>
      <c r="U497" s="262">
        <v>0</v>
      </c>
      <c r="V497" s="262">
        <v>0</v>
      </c>
      <c r="W497" s="262">
        <v>0</v>
      </c>
      <c r="X497" s="262"/>
    </row>
    <row r="498" spans="4:24" hidden="1" outlineLevel="1">
      <c r="D498" s="255" t="s">
        <v>3538</v>
      </c>
      <c r="E498" s="255" t="s">
        <v>2234</v>
      </c>
      <c r="F498" s="255" t="s">
        <v>610</v>
      </c>
      <c r="H498" s="255" t="s">
        <v>609</v>
      </c>
      <c r="I498" s="255" t="s">
        <v>3540</v>
      </c>
      <c r="J498" s="255" t="s">
        <v>1029</v>
      </c>
      <c r="L498" s="262"/>
      <c r="M498" s="262">
        <v>0</v>
      </c>
      <c r="N498" s="262">
        <v>0</v>
      </c>
      <c r="O498" s="262">
        <v>0</v>
      </c>
      <c r="P498" s="262">
        <v>0</v>
      </c>
      <c r="Q498" s="262">
        <v>0</v>
      </c>
      <c r="R498" s="262">
        <v>0</v>
      </c>
      <c r="S498" s="262">
        <v>0</v>
      </c>
      <c r="T498" s="262">
        <v>0</v>
      </c>
      <c r="U498" s="262">
        <v>0</v>
      </c>
      <c r="V498" s="262">
        <v>0</v>
      </c>
      <c r="W498" s="262">
        <v>0</v>
      </c>
      <c r="X498" s="262"/>
    </row>
    <row r="499" spans="4:24" hidden="1" outlineLevel="1">
      <c r="D499" s="255" t="s">
        <v>1211</v>
      </c>
      <c r="E499" s="255" t="s">
        <v>55</v>
      </c>
      <c r="F499" s="255" t="s">
        <v>608</v>
      </c>
      <c r="H499" s="255" t="s">
        <v>609</v>
      </c>
      <c r="I499" s="255" t="s">
        <v>1212</v>
      </c>
      <c r="J499" s="255" t="s">
        <v>558</v>
      </c>
      <c r="L499" s="262">
        <v>0</v>
      </c>
      <c r="M499" s="262">
        <v>0</v>
      </c>
      <c r="N499" s="262">
        <v>0</v>
      </c>
      <c r="O499" s="262">
        <v>0</v>
      </c>
      <c r="P499" s="262">
        <v>0</v>
      </c>
      <c r="Q499" s="262">
        <v>0</v>
      </c>
      <c r="R499" s="262">
        <v>0</v>
      </c>
      <c r="S499" s="262">
        <v>0</v>
      </c>
      <c r="T499" s="262">
        <v>0</v>
      </c>
      <c r="U499" s="262">
        <v>0</v>
      </c>
      <c r="V499" s="262">
        <v>0</v>
      </c>
      <c r="W499" s="262">
        <v>0</v>
      </c>
      <c r="X499" s="262"/>
    </row>
    <row r="500" spans="4:24" hidden="1" outlineLevel="1">
      <c r="D500" s="255" t="s">
        <v>3541</v>
      </c>
      <c r="E500" s="255" t="s">
        <v>54</v>
      </c>
      <c r="F500" s="255" t="s">
        <v>608</v>
      </c>
      <c r="H500" s="255" t="s">
        <v>609</v>
      </c>
      <c r="I500" s="255" t="s">
        <v>885</v>
      </c>
      <c r="J500" s="255" t="s">
        <v>126</v>
      </c>
      <c r="L500" s="262">
        <v>0</v>
      </c>
      <c r="M500" s="262">
        <v>0</v>
      </c>
      <c r="N500" s="262">
        <v>0</v>
      </c>
      <c r="O500" s="262">
        <v>0</v>
      </c>
      <c r="P500" s="262">
        <v>0</v>
      </c>
      <c r="Q500" s="262">
        <v>0</v>
      </c>
      <c r="R500" s="262">
        <v>0</v>
      </c>
      <c r="S500" s="262">
        <v>0</v>
      </c>
      <c r="T500" s="262">
        <v>0</v>
      </c>
      <c r="U500" s="262">
        <v>0</v>
      </c>
      <c r="V500" s="262">
        <v>0</v>
      </c>
      <c r="W500" s="262">
        <v>0</v>
      </c>
      <c r="X500" s="262"/>
    </row>
    <row r="501" spans="4:24" hidden="1" outlineLevel="1">
      <c r="D501" s="255" t="s">
        <v>3541</v>
      </c>
      <c r="E501" s="255" t="s">
        <v>54</v>
      </c>
      <c r="F501" s="255" t="s">
        <v>610</v>
      </c>
      <c r="H501" s="255" t="s">
        <v>609</v>
      </c>
      <c r="I501" s="255" t="s">
        <v>3542</v>
      </c>
      <c r="J501" s="255" t="s">
        <v>126</v>
      </c>
      <c r="L501" s="262">
        <v>0</v>
      </c>
      <c r="M501" s="262">
        <v>0</v>
      </c>
      <c r="N501" s="262">
        <v>0</v>
      </c>
      <c r="O501" s="262">
        <v>0</v>
      </c>
      <c r="P501" s="262">
        <v>0</v>
      </c>
      <c r="Q501" s="262">
        <v>0</v>
      </c>
      <c r="R501" s="262">
        <v>0</v>
      </c>
      <c r="S501" s="262">
        <v>0</v>
      </c>
      <c r="T501" s="262">
        <v>0</v>
      </c>
      <c r="U501" s="262">
        <v>0</v>
      </c>
      <c r="V501" s="262">
        <v>0</v>
      </c>
      <c r="W501" s="262">
        <v>0</v>
      </c>
      <c r="X501" s="262"/>
    </row>
    <row r="502" spans="4:24" hidden="1" outlineLevel="1">
      <c r="D502" s="255" t="s">
        <v>335</v>
      </c>
      <c r="E502" s="255" t="s">
        <v>54</v>
      </c>
      <c r="F502" s="255" t="s">
        <v>608</v>
      </c>
      <c r="H502" s="255" t="s">
        <v>609</v>
      </c>
      <c r="I502" s="255" t="s">
        <v>915</v>
      </c>
      <c r="J502" s="255" t="s">
        <v>126</v>
      </c>
      <c r="L502" s="262">
        <v>0</v>
      </c>
      <c r="M502" s="262">
        <v>0</v>
      </c>
      <c r="N502" s="262">
        <v>0</v>
      </c>
      <c r="O502" s="262">
        <v>0</v>
      </c>
      <c r="P502" s="262">
        <v>0</v>
      </c>
      <c r="Q502" s="262">
        <v>0</v>
      </c>
      <c r="R502" s="262">
        <v>0</v>
      </c>
      <c r="S502" s="262">
        <v>0</v>
      </c>
      <c r="T502" s="262">
        <v>0</v>
      </c>
      <c r="U502" s="262">
        <v>0</v>
      </c>
      <c r="V502" s="262">
        <v>0</v>
      </c>
      <c r="W502" s="262">
        <v>0</v>
      </c>
      <c r="X502" s="262"/>
    </row>
    <row r="503" spans="4:24" hidden="1" outlineLevel="1">
      <c r="D503" s="255" t="s">
        <v>335</v>
      </c>
      <c r="E503" s="255" t="s">
        <v>54</v>
      </c>
      <c r="F503" s="255" t="s">
        <v>610</v>
      </c>
      <c r="H503" s="255" t="s">
        <v>609</v>
      </c>
      <c r="I503" s="255" t="s">
        <v>3543</v>
      </c>
      <c r="J503" s="255" t="s">
        <v>126</v>
      </c>
      <c r="L503" s="262">
        <v>0</v>
      </c>
      <c r="M503" s="262">
        <v>0</v>
      </c>
      <c r="N503" s="262">
        <v>0</v>
      </c>
      <c r="O503" s="262">
        <v>0</v>
      </c>
      <c r="P503" s="262">
        <v>0</v>
      </c>
      <c r="Q503" s="262">
        <v>0</v>
      </c>
      <c r="R503" s="262">
        <v>0</v>
      </c>
      <c r="S503" s="262">
        <v>0</v>
      </c>
      <c r="T503" s="262">
        <v>0</v>
      </c>
      <c r="U503" s="262">
        <v>0</v>
      </c>
      <c r="V503" s="262">
        <v>0</v>
      </c>
      <c r="W503" s="262">
        <v>0</v>
      </c>
      <c r="X503" s="262"/>
    </row>
    <row r="504" spans="4:24" hidden="1" outlineLevel="1">
      <c r="D504" s="255" t="s">
        <v>388</v>
      </c>
      <c r="E504" s="255" t="s">
        <v>55</v>
      </c>
      <c r="F504" s="255" t="s">
        <v>608</v>
      </c>
      <c r="H504" s="255" t="s">
        <v>609</v>
      </c>
      <c r="I504" s="255" t="s">
        <v>916</v>
      </c>
      <c r="J504" s="255" t="s">
        <v>591</v>
      </c>
      <c r="L504" s="262">
        <v>0</v>
      </c>
      <c r="M504" s="262">
        <v>0</v>
      </c>
      <c r="N504" s="262">
        <v>0</v>
      </c>
      <c r="O504" s="262">
        <v>0</v>
      </c>
      <c r="P504" s="262">
        <v>0</v>
      </c>
      <c r="Q504" s="262">
        <v>0</v>
      </c>
      <c r="R504" s="262">
        <v>0</v>
      </c>
      <c r="S504" s="262">
        <v>0</v>
      </c>
      <c r="T504" s="262">
        <v>0</v>
      </c>
      <c r="U504" s="262">
        <v>0</v>
      </c>
      <c r="V504" s="262">
        <v>0</v>
      </c>
      <c r="W504" s="262">
        <v>0</v>
      </c>
      <c r="X504" s="262"/>
    </row>
    <row r="505" spans="4:24" hidden="1" outlineLevel="1">
      <c r="D505" s="255" t="s">
        <v>2362</v>
      </c>
      <c r="E505" s="255" t="s">
        <v>2234</v>
      </c>
      <c r="F505" s="255" t="s">
        <v>608</v>
      </c>
      <c r="H505" s="255" t="s">
        <v>609</v>
      </c>
      <c r="I505" s="255" t="s">
        <v>2405</v>
      </c>
      <c r="J505" s="255" t="s">
        <v>1029</v>
      </c>
      <c r="L505" s="262">
        <v>0</v>
      </c>
      <c r="M505" s="262">
        <v>0</v>
      </c>
      <c r="N505" s="262">
        <v>0</v>
      </c>
      <c r="O505" s="262">
        <v>0</v>
      </c>
      <c r="P505" s="262">
        <v>0</v>
      </c>
      <c r="Q505" s="262">
        <v>0</v>
      </c>
      <c r="R505" s="262">
        <v>0</v>
      </c>
      <c r="S505" s="262">
        <v>0</v>
      </c>
      <c r="T505" s="262">
        <v>0</v>
      </c>
      <c r="U505" s="262">
        <v>0</v>
      </c>
      <c r="V505" s="262">
        <v>0</v>
      </c>
      <c r="W505" s="262">
        <v>0</v>
      </c>
      <c r="X505" s="262"/>
    </row>
    <row r="506" spans="4:24" hidden="1" outlineLevel="1">
      <c r="D506" s="255" t="s">
        <v>2362</v>
      </c>
      <c r="E506" s="255" t="s">
        <v>2234</v>
      </c>
      <c r="F506" s="255" t="s">
        <v>610</v>
      </c>
      <c r="H506" s="255" t="s">
        <v>609</v>
      </c>
      <c r="I506" s="255" t="s">
        <v>2406</v>
      </c>
      <c r="J506" s="255" t="s">
        <v>1029</v>
      </c>
      <c r="L506" s="262">
        <v>0</v>
      </c>
      <c r="M506" s="262">
        <v>0</v>
      </c>
      <c r="N506" s="262">
        <v>0</v>
      </c>
      <c r="O506" s="262">
        <v>0</v>
      </c>
      <c r="P506" s="262">
        <v>0</v>
      </c>
      <c r="Q506" s="262">
        <v>0</v>
      </c>
      <c r="R506" s="262">
        <v>0</v>
      </c>
      <c r="S506" s="262">
        <v>0</v>
      </c>
      <c r="T506" s="262">
        <v>0</v>
      </c>
      <c r="U506" s="262">
        <v>0</v>
      </c>
      <c r="V506" s="262">
        <v>0</v>
      </c>
      <c r="W506" s="262">
        <v>0</v>
      </c>
      <c r="X506" s="262"/>
    </row>
    <row r="507" spans="4:24" hidden="1" outlineLevel="1">
      <c r="D507" s="255" t="s">
        <v>2363</v>
      </c>
      <c r="E507" s="255" t="s">
        <v>2234</v>
      </c>
      <c r="F507" s="255" t="s">
        <v>608</v>
      </c>
      <c r="H507" s="255" t="s">
        <v>609</v>
      </c>
      <c r="I507" s="255" t="s">
        <v>2407</v>
      </c>
      <c r="J507" s="255" t="s">
        <v>1029</v>
      </c>
      <c r="L507" s="262">
        <v>0</v>
      </c>
      <c r="M507" s="262">
        <v>0</v>
      </c>
      <c r="N507" s="262">
        <v>932</v>
      </c>
      <c r="O507" s="262">
        <v>932</v>
      </c>
      <c r="P507" s="262">
        <v>932</v>
      </c>
      <c r="Q507" s="262">
        <v>0</v>
      </c>
      <c r="R507" s="262">
        <v>0</v>
      </c>
      <c r="S507" s="262">
        <v>0</v>
      </c>
      <c r="T507" s="262">
        <v>0</v>
      </c>
      <c r="U507" s="262">
        <v>0</v>
      </c>
      <c r="V507" s="262">
        <v>0</v>
      </c>
      <c r="W507" s="262">
        <v>0</v>
      </c>
      <c r="X507" s="262"/>
    </row>
    <row r="508" spans="4:24" hidden="1" outlineLevel="1">
      <c r="D508" s="255" t="s">
        <v>2363</v>
      </c>
      <c r="E508" s="255" t="s">
        <v>2234</v>
      </c>
      <c r="F508" s="255" t="s">
        <v>610</v>
      </c>
      <c r="H508" s="255" t="s">
        <v>609</v>
      </c>
      <c r="I508" s="255" t="s">
        <v>2408</v>
      </c>
      <c r="J508" s="255" t="s">
        <v>1029</v>
      </c>
      <c r="L508" s="262">
        <v>0</v>
      </c>
      <c r="M508" s="262">
        <v>0</v>
      </c>
      <c r="N508" s="262">
        <v>0</v>
      </c>
      <c r="O508" s="262">
        <v>0</v>
      </c>
      <c r="P508" s="262">
        <v>0</v>
      </c>
      <c r="Q508" s="262">
        <v>0</v>
      </c>
      <c r="R508" s="262">
        <v>0</v>
      </c>
      <c r="S508" s="262">
        <v>0</v>
      </c>
      <c r="T508" s="262">
        <v>0</v>
      </c>
      <c r="U508" s="262">
        <v>0</v>
      </c>
      <c r="V508" s="262">
        <v>0</v>
      </c>
      <c r="W508" s="262">
        <v>0</v>
      </c>
      <c r="X508" s="262"/>
    </row>
    <row r="509" spans="4:24" hidden="1" outlineLevel="1">
      <c r="D509" s="255" t="s">
        <v>389</v>
      </c>
      <c r="E509" s="255" t="s">
        <v>55</v>
      </c>
      <c r="F509" s="255" t="s">
        <v>608</v>
      </c>
      <c r="H509" s="255" t="s">
        <v>609</v>
      </c>
      <c r="I509" s="255" t="s">
        <v>917</v>
      </c>
      <c r="J509" s="255" t="s">
        <v>127</v>
      </c>
      <c r="L509" s="262">
        <v>0</v>
      </c>
      <c r="M509" s="262">
        <v>0</v>
      </c>
      <c r="N509" s="262">
        <v>0</v>
      </c>
      <c r="O509" s="262">
        <v>0</v>
      </c>
      <c r="P509" s="262">
        <v>0</v>
      </c>
      <c r="Q509" s="262">
        <v>0</v>
      </c>
      <c r="R509" s="262">
        <v>0</v>
      </c>
      <c r="S509" s="262">
        <v>0</v>
      </c>
      <c r="T509" s="262">
        <v>0</v>
      </c>
      <c r="U509" s="262">
        <v>0</v>
      </c>
      <c r="V509" s="262">
        <v>0</v>
      </c>
      <c r="W509" s="262">
        <v>0</v>
      </c>
      <c r="X509" s="262"/>
    </row>
    <row r="510" spans="4:24" hidden="1" outlineLevel="1">
      <c r="D510" s="255" t="s">
        <v>1700</v>
      </c>
      <c r="E510" s="255" t="s">
        <v>54</v>
      </c>
      <c r="F510" s="255" t="s">
        <v>608</v>
      </c>
      <c r="H510" s="255" t="s">
        <v>609</v>
      </c>
      <c r="I510" s="255" t="s">
        <v>918</v>
      </c>
      <c r="J510" s="255" t="s">
        <v>126</v>
      </c>
      <c r="L510" s="262">
        <v>0</v>
      </c>
      <c r="M510" s="262">
        <v>0</v>
      </c>
      <c r="N510" s="262">
        <v>0</v>
      </c>
      <c r="O510" s="262">
        <v>0</v>
      </c>
      <c r="P510" s="262">
        <v>0</v>
      </c>
      <c r="Q510" s="262">
        <v>97000</v>
      </c>
      <c r="R510" s="262">
        <v>7500</v>
      </c>
      <c r="S510" s="262">
        <v>7500</v>
      </c>
      <c r="T510" s="262">
        <v>0</v>
      </c>
      <c r="U510" s="262">
        <v>0</v>
      </c>
      <c r="V510" s="262">
        <v>0</v>
      </c>
      <c r="W510" s="262">
        <v>0</v>
      </c>
      <c r="X510" s="262"/>
    </row>
    <row r="511" spans="4:24" hidden="1" outlineLevel="1">
      <c r="D511" s="255" t="s">
        <v>1213</v>
      </c>
      <c r="E511" s="255" t="s">
        <v>55</v>
      </c>
      <c r="F511" s="255" t="s">
        <v>608</v>
      </c>
      <c r="H511" s="255" t="s">
        <v>609</v>
      </c>
      <c r="I511" s="255" t="s">
        <v>1214</v>
      </c>
      <c r="J511" s="255" t="s">
        <v>615</v>
      </c>
      <c r="L511" s="262">
        <v>0</v>
      </c>
      <c r="M511" s="262">
        <v>0</v>
      </c>
      <c r="N511" s="262">
        <v>0</v>
      </c>
      <c r="O511" s="262">
        <v>0</v>
      </c>
      <c r="P511" s="262">
        <v>0</v>
      </c>
      <c r="Q511" s="262">
        <v>0</v>
      </c>
      <c r="R511" s="262">
        <v>0</v>
      </c>
      <c r="S511" s="262">
        <v>0</v>
      </c>
      <c r="T511" s="262">
        <v>0</v>
      </c>
      <c r="U511" s="262">
        <v>0</v>
      </c>
      <c r="V511" s="262">
        <v>0</v>
      </c>
      <c r="W511" s="262">
        <v>0</v>
      </c>
      <c r="X511" s="262"/>
    </row>
    <row r="512" spans="4:24" hidden="1" outlineLevel="1">
      <c r="D512" s="255" t="s">
        <v>3544</v>
      </c>
      <c r="E512" s="255" t="s">
        <v>55</v>
      </c>
      <c r="F512" s="255" t="s">
        <v>608</v>
      </c>
      <c r="H512" s="255" t="s">
        <v>609</v>
      </c>
      <c r="I512" s="255" t="s">
        <v>1215</v>
      </c>
      <c r="J512" s="255" t="s">
        <v>993</v>
      </c>
      <c r="L512" s="262">
        <v>0</v>
      </c>
      <c r="M512" s="262">
        <v>0</v>
      </c>
      <c r="N512" s="262">
        <v>0</v>
      </c>
      <c r="O512" s="262">
        <v>0</v>
      </c>
      <c r="P512" s="262">
        <v>0</v>
      </c>
      <c r="Q512" s="262">
        <v>0</v>
      </c>
      <c r="R512" s="262">
        <v>0</v>
      </c>
      <c r="S512" s="262">
        <v>0</v>
      </c>
      <c r="T512" s="262">
        <v>0</v>
      </c>
      <c r="U512" s="262">
        <v>0</v>
      </c>
      <c r="V512" s="262">
        <v>0</v>
      </c>
      <c r="W512" s="262">
        <v>0</v>
      </c>
      <c r="X512" s="262"/>
    </row>
    <row r="513" spans="4:24" hidden="1" outlineLevel="1">
      <c r="D513" s="255" t="s">
        <v>1216</v>
      </c>
      <c r="E513" s="255" t="s">
        <v>55</v>
      </c>
      <c r="F513" s="255" t="s">
        <v>608</v>
      </c>
      <c r="H513" s="255" t="s">
        <v>609</v>
      </c>
      <c r="I513" s="255" t="s">
        <v>1217</v>
      </c>
      <c r="J513" s="255" t="s">
        <v>993</v>
      </c>
      <c r="L513" s="262">
        <v>0</v>
      </c>
      <c r="M513" s="262">
        <v>0</v>
      </c>
      <c r="N513" s="262">
        <v>0</v>
      </c>
      <c r="O513" s="262">
        <v>0</v>
      </c>
      <c r="P513" s="262">
        <v>0</v>
      </c>
      <c r="Q513" s="262">
        <v>0</v>
      </c>
      <c r="R513" s="262">
        <v>0</v>
      </c>
      <c r="S513" s="262">
        <v>0</v>
      </c>
      <c r="T513" s="262">
        <v>0</v>
      </c>
      <c r="U513" s="262">
        <v>0</v>
      </c>
      <c r="V513" s="262">
        <v>0</v>
      </c>
      <c r="W513" s="262">
        <v>0</v>
      </c>
      <c r="X513" s="262"/>
    </row>
    <row r="514" spans="4:24" hidden="1" outlineLevel="1">
      <c r="D514" s="255" t="s">
        <v>1218</v>
      </c>
      <c r="E514" s="255" t="s">
        <v>55</v>
      </c>
      <c r="F514" s="255" t="s">
        <v>608</v>
      </c>
      <c r="H514" s="255" t="s">
        <v>609</v>
      </c>
      <c r="I514" s="255" t="s">
        <v>1219</v>
      </c>
      <c r="J514" s="255" t="s">
        <v>993</v>
      </c>
      <c r="L514" s="262">
        <v>0</v>
      </c>
      <c r="M514" s="262">
        <v>0</v>
      </c>
      <c r="N514" s="262">
        <v>0</v>
      </c>
      <c r="O514" s="262">
        <v>0</v>
      </c>
      <c r="P514" s="262">
        <v>0</v>
      </c>
      <c r="Q514" s="262">
        <v>0</v>
      </c>
      <c r="R514" s="262">
        <v>0</v>
      </c>
      <c r="S514" s="262">
        <v>0</v>
      </c>
      <c r="T514" s="262">
        <v>0</v>
      </c>
      <c r="U514" s="262">
        <v>0</v>
      </c>
      <c r="V514" s="262">
        <v>0</v>
      </c>
      <c r="W514" s="262">
        <v>0</v>
      </c>
      <c r="X514" s="262"/>
    </row>
    <row r="515" spans="4:24" hidden="1" outlineLevel="1">
      <c r="D515" s="255" t="s">
        <v>1220</v>
      </c>
      <c r="E515" s="255" t="s">
        <v>55</v>
      </c>
      <c r="F515" s="255" t="s">
        <v>608</v>
      </c>
      <c r="H515" s="255" t="s">
        <v>609</v>
      </c>
      <c r="I515" s="255" t="s">
        <v>1221</v>
      </c>
      <c r="J515" s="255" t="s">
        <v>615</v>
      </c>
      <c r="L515" s="262">
        <v>0</v>
      </c>
      <c r="M515" s="262">
        <v>0</v>
      </c>
      <c r="N515" s="262">
        <v>0</v>
      </c>
      <c r="O515" s="262">
        <v>0</v>
      </c>
      <c r="P515" s="262">
        <v>0</v>
      </c>
      <c r="Q515" s="262">
        <v>0</v>
      </c>
      <c r="R515" s="262">
        <v>0</v>
      </c>
      <c r="S515" s="262">
        <v>0</v>
      </c>
      <c r="T515" s="262">
        <v>0</v>
      </c>
      <c r="U515" s="262">
        <v>0</v>
      </c>
      <c r="V515" s="262">
        <v>0</v>
      </c>
      <c r="W515" s="262">
        <v>0</v>
      </c>
      <c r="X515" s="262"/>
    </row>
    <row r="516" spans="4:24" hidden="1" outlineLevel="1">
      <c r="D516" s="255" t="s">
        <v>1222</v>
      </c>
      <c r="E516" s="255" t="s">
        <v>55</v>
      </c>
      <c r="F516" s="255" t="s">
        <v>608</v>
      </c>
      <c r="H516" s="255" t="s">
        <v>609</v>
      </c>
      <c r="I516" s="255" t="s">
        <v>1223</v>
      </c>
      <c r="J516" s="255" t="s">
        <v>615</v>
      </c>
      <c r="L516" s="262">
        <v>0</v>
      </c>
      <c r="M516" s="262">
        <v>0</v>
      </c>
      <c r="N516" s="262">
        <v>0</v>
      </c>
      <c r="O516" s="262">
        <v>0</v>
      </c>
      <c r="P516" s="262">
        <v>0</v>
      </c>
      <c r="Q516" s="262">
        <v>0</v>
      </c>
      <c r="R516" s="262">
        <v>0</v>
      </c>
      <c r="S516" s="262">
        <v>0</v>
      </c>
      <c r="T516" s="262">
        <v>0</v>
      </c>
      <c r="U516" s="262">
        <v>0</v>
      </c>
      <c r="V516" s="262">
        <v>0</v>
      </c>
      <c r="W516" s="262">
        <v>0</v>
      </c>
      <c r="X516" s="262"/>
    </row>
    <row r="517" spans="4:24" hidden="1" outlineLevel="1">
      <c r="D517" s="255" t="s">
        <v>678</v>
      </c>
      <c r="E517" s="255" t="s">
        <v>55</v>
      </c>
      <c r="F517" s="255" t="s">
        <v>608</v>
      </c>
      <c r="H517" s="255" t="s">
        <v>609</v>
      </c>
      <c r="I517" s="255" t="s">
        <v>919</v>
      </c>
      <c r="J517" s="255" t="s">
        <v>127</v>
      </c>
      <c r="L517" s="262">
        <v>0</v>
      </c>
      <c r="M517" s="262">
        <v>0</v>
      </c>
      <c r="N517" s="262">
        <v>0</v>
      </c>
      <c r="O517" s="262">
        <v>0</v>
      </c>
      <c r="P517" s="262">
        <v>0</v>
      </c>
      <c r="Q517" s="262">
        <v>0</v>
      </c>
      <c r="R517" s="262">
        <v>0</v>
      </c>
      <c r="S517" s="262">
        <v>0</v>
      </c>
      <c r="T517" s="262">
        <v>0</v>
      </c>
      <c r="U517" s="262">
        <v>0</v>
      </c>
      <c r="V517" s="262">
        <v>0</v>
      </c>
      <c r="W517" s="262">
        <v>0</v>
      </c>
      <c r="X517" s="262"/>
    </row>
    <row r="518" spans="4:24" hidden="1" outlineLevel="1">
      <c r="D518" s="255" t="s">
        <v>1894</v>
      </c>
      <c r="E518" s="255" t="s">
        <v>54</v>
      </c>
      <c r="F518" s="255" t="s">
        <v>608</v>
      </c>
      <c r="H518" s="255" t="s">
        <v>609</v>
      </c>
      <c r="I518" s="255" t="s">
        <v>3545</v>
      </c>
      <c r="J518" s="255" t="s">
        <v>126</v>
      </c>
      <c r="L518" s="262"/>
      <c r="M518" s="262"/>
      <c r="N518" s="262">
        <v>0</v>
      </c>
      <c r="O518" s="262">
        <v>0</v>
      </c>
      <c r="P518" s="262">
        <v>0</v>
      </c>
      <c r="Q518" s="262">
        <v>0</v>
      </c>
      <c r="R518" s="262">
        <v>0</v>
      </c>
      <c r="S518" s="262">
        <v>0</v>
      </c>
      <c r="T518" s="262">
        <v>0</v>
      </c>
      <c r="U518" s="262">
        <v>0</v>
      </c>
      <c r="V518" s="262">
        <v>0</v>
      </c>
      <c r="W518" s="262">
        <v>0</v>
      </c>
      <c r="X518" s="262"/>
    </row>
    <row r="519" spans="4:24" hidden="1" outlineLevel="1">
      <c r="D519" s="255" t="s">
        <v>1894</v>
      </c>
      <c r="E519" s="255" t="s">
        <v>54</v>
      </c>
      <c r="F519" s="255" t="s">
        <v>610</v>
      </c>
      <c r="H519" s="255" t="s">
        <v>609</v>
      </c>
      <c r="I519" s="255" t="s">
        <v>3546</v>
      </c>
      <c r="J519" s="255" t="s">
        <v>126</v>
      </c>
      <c r="L519" s="262"/>
      <c r="M519" s="262"/>
      <c r="N519" s="262">
        <v>0</v>
      </c>
      <c r="O519" s="262">
        <v>0</v>
      </c>
      <c r="P519" s="262">
        <v>0</v>
      </c>
      <c r="Q519" s="262">
        <v>0</v>
      </c>
      <c r="R519" s="262">
        <v>0</v>
      </c>
      <c r="S519" s="262">
        <v>0</v>
      </c>
      <c r="T519" s="262">
        <v>0</v>
      </c>
      <c r="U519" s="262">
        <v>0</v>
      </c>
      <c r="V519" s="262">
        <v>0</v>
      </c>
      <c r="W519" s="262">
        <v>0</v>
      </c>
      <c r="X519" s="262"/>
    </row>
    <row r="520" spans="4:24" hidden="1" outlineLevel="1">
      <c r="D520" s="255" t="s">
        <v>3547</v>
      </c>
      <c r="E520" s="255" t="s">
        <v>54</v>
      </c>
      <c r="F520" s="255" t="s">
        <v>608</v>
      </c>
      <c r="H520" s="255" t="s">
        <v>609</v>
      </c>
      <c r="I520" s="255" t="s">
        <v>920</v>
      </c>
      <c r="J520" s="255" t="s">
        <v>126</v>
      </c>
      <c r="L520" s="262">
        <v>0</v>
      </c>
      <c r="M520" s="262">
        <v>0</v>
      </c>
      <c r="N520" s="262"/>
      <c r="O520" s="262"/>
      <c r="P520" s="262"/>
      <c r="Q520" s="262"/>
      <c r="R520" s="262"/>
      <c r="S520" s="262"/>
      <c r="T520" s="262"/>
      <c r="U520" s="262"/>
      <c r="V520" s="262"/>
      <c r="W520" s="262"/>
      <c r="X520" s="262"/>
    </row>
    <row r="521" spans="4:24" hidden="1" outlineLevel="1">
      <c r="D521" s="255" t="s">
        <v>3547</v>
      </c>
      <c r="E521" s="255" t="s">
        <v>54</v>
      </c>
      <c r="F521" s="255" t="s">
        <v>610</v>
      </c>
      <c r="H521" s="255" t="s">
        <v>609</v>
      </c>
      <c r="I521" s="255" t="s">
        <v>3548</v>
      </c>
      <c r="J521" s="255" t="s">
        <v>126</v>
      </c>
      <c r="L521" s="262">
        <v>0</v>
      </c>
      <c r="M521" s="262">
        <v>0</v>
      </c>
      <c r="N521" s="262"/>
      <c r="O521" s="262"/>
      <c r="P521" s="262"/>
      <c r="Q521" s="262"/>
      <c r="R521" s="262"/>
      <c r="S521" s="262"/>
      <c r="T521" s="262"/>
      <c r="U521" s="262"/>
      <c r="V521" s="262"/>
      <c r="W521" s="262"/>
      <c r="X521" s="262"/>
    </row>
    <row r="522" spans="4:24" hidden="1" outlineLevel="1">
      <c r="D522" s="255" t="s">
        <v>680</v>
      </c>
      <c r="E522" s="255" t="s">
        <v>55</v>
      </c>
      <c r="F522" s="255" t="s">
        <v>608</v>
      </c>
      <c r="H522" s="255" t="s">
        <v>609</v>
      </c>
      <c r="I522" s="255" t="s">
        <v>575</v>
      </c>
      <c r="J522" s="255" t="s">
        <v>561</v>
      </c>
      <c r="L522" s="262">
        <v>0</v>
      </c>
      <c r="M522" s="262">
        <v>0</v>
      </c>
      <c r="N522" s="262">
        <v>0</v>
      </c>
      <c r="O522" s="262">
        <v>0</v>
      </c>
      <c r="P522" s="262">
        <v>0</v>
      </c>
      <c r="Q522" s="262">
        <v>0</v>
      </c>
      <c r="R522" s="262">
        <v>0</v>
      </c>
      <c r="S522" s="262">
        <v>0</v>
      </c>
      <c r="T522" s="262">
        <v>0</v>
      </c>
      <c r="U522" s="262">
        <v>0</v>
      </c>
      <c r="V522" s="262">
        <v>0</v>
      </c>
      <c r="W522" s="262">
        <v>0</v>
      </c>
      <c r="X522" s="262"/>
    </row>
    <row r="523" spans="4:24" hidden="1" outlineLevel="1">
      <c r="D523" s="255" t="s">
        <v>1224</v>
      </c>
      <c r="E523" s="255" t="s">
        <v>55</v>
      </c>
      <c r="F523" s="255" t="s">
        <v>608</v>
      </c>
      <c r="H523" s="255" t="s">
        <v>609</v>
      </c>
      <c r="I523" s="255" t="s">
        <v>1225</v>
      </c>
      <c r="J523" s="255" t="s">
        <v>993</v>
      </c>
      <c r="L523" s="262">
        <v>0</v>
      </c>
      <c r="M523" s="262">
        <v>0</v>
      </c>
      <c r="N523" s="262">
        <v>0</v>
      </c>
      <c r="O523" s="262">
        <v>0</v>
      </c>
      <c r="P523" s="262">
        <v>0</v>
      </c>
      <c r="Q523" s="262">
        <v>0</v>
      </c>
      <c r="R523" s="262">
        <v>0</v>
      </c>
      <c r="S523" s="262">
        <v>0</v>
      </c>
      <c r="T523" s="262">
        <v>0</v>
      </c>
      <c r="U523" s="262">
        <v>0</v>
      </c>
      <c r="V523" s="262">
        <v>0</v>
      </c>
      <c r="W523" s="262">
        <v>0</v>
      </c>
      <c r="X523" s="262"/>
    </row>
    <row r="524" spans="4:24" hidden="1" outlineLevel="1">
      <c r="D524" s="255" t="s">
        <v>336</v>
      </c>
      <c r="E524" s="255" t="s">
        <v>55</v>
      </c>
      <c r="F524" s="255" t="s">
        <v>608</v>
      </c>
      <c r="H524" s="255" t="s">
        <v>609</v>
      </c>
      <c r="I524" s="255" t="s">
        <v>921</v>
      </c>
      <c r="J524" s="255" t="s">
        <v>614</v>
      </c>
      <c r="L524" s="262">
        <v>0</v>
      </c>
      <c r="M524" s="262">
        <v>0</v>
      </c>
      <c r="N524" s="262">
        <v>0</v>
      </c>
      <c r="O524" s="262">
        <v>0</v>
      </c>
      <c r="P524" s="262">
        <v>0</v>
      </c>
      <c r="Q524" s="262">
        <v>0</v>
      </c>
      <c r="R524" s="262">
        <v>0</v>
      </c>
      <c r="S524" s="262">
        <v>0</v>
      </c>
      <c r="T524" s="262">
        <v>0</v>
      </c>
      <c r="U524" s="262">
        <v>0</v>
      </c>
      <c r="V524" s="262">
        <v>0</v>
      </c>
      <c r="W524" s="262">
        <v>0</v>
      </c>
      <c r="X524" s="262"/>
    </row>
    <row r="525" spans="4:24" hidden="1" outlineLevel="1">
      <c r="D525" s="255" t="s">
        <v>337</v>
      </c>
      <c r="E525" s="255" t="s">
        <v>55</v>
      </c>
      <c r="F525" s="255" t="s">
        <v>608</v>
      </c>
      <c r="H525" s="255" t="s">
        <v>609</v>
      </c>
      <c r="I525" s="255" t="s">
        <v>922</v>
      </c>
      <c r="J525" s="255" t="s">
        <v>561</v>
      </c>
      <c r="L525" s="262">
        <v>0</v>
      </c>
      <c r="M525" s="262">
        <v>0</v>
      </c>
      <c r="N525" s="262">
        <v>0</v>
      </c>
      <c r="O525" s="262">
        <v>0</v>
      </c>
      <c r="P525" s="262">
        <v>0</v>
      </c>
      <c r="Q525" s="262">
        <v>0</v>
      </c>
      <c r="R525" s="262">
        <v>0</v>
      </c>
      <c r="S525" s="262">
        <v>0</v>
      </c>
      <c r="T525" s="262">
        <v>0</v>
      </c>
      <c r="U525" s="262">
        <v>0</v>
      </c>
      <c r="V525" s="262">
        <v>0</v>
      </c>
      <c r="W525" s="262">
        <v>0</v>
      </c>
      <c r="X525" s="262"/>
    </row>
    <row r="526" spans="4:24" hidden="1" outlineLevel="1">
      <c r="D526" s="255" t="s">
        <v>923</v>
      </c>
      <c r="E526" s="255" t="s">
        <v>56</v>
      </c>
      <c r="F526" s="255" t="s">
        <v>608</v>
      </c>
      <c r="H526" s="255" t="s">
        <v>609</v>
      </c>
      <c r="I526" s="255" t="s">
        <v>924</v>
      </c>
      <c r="J526" s="255" t="s">
        <v>125</v>
      </c>
      <c r="L526" s="262">
        <v>0</v>
      </c>
      <c r="M526" s="262">
        <v>0</v>
      </c>
      <c r="N526" s="262">
        <v>0</v>
      </c>
      <c r="O526" s="262">
        <v>33500</v>
      </c>
      <c r="P526" s="262">
        <v>0</v>
      </c>
      <c r="Q526" s="262">
        <v>0</v>
      </c>
      <c r="R526" s="262">
        <v>0</v>
      </c>
      <c r="S526" s="262">
        <v>0</v>
      </c>
      <c r="T526" s="262">
        <v>0</v>
      </c>
      <c r="U526" s="262">
        <v>0</v>
      </c>
      <c r="V526" s="262">
        <v>0</v>
      </c>
      <c r="W526" s="262">
        <v>0</v>
      </c>
      <c r="X526" s="262"/>
    </row>
    <row r="527" spans="4:24" hidden="1" outlineLevel="1">
      <c r="D527" s="255" t="s">
        <v>1226</v>
      </c>
      <c r="E527" s="255" t="s">
        <v>2234</v>
      </c>
      <c r="F527" s="255" t="s">
        <v>608</v>
      </c>
      <c r="H527" s="255" t="s">
        <v>609</v>
      </c>
      <c r="I527" s="255" t="s">
        <v>2409</v>
      </c>
      <c r="J527" s="255" t="s">
        <v>1029</v>
      </c>
      <c r="L527" s="262">
        <v>0</v>
      </c>
      <c r="M527" s="262">
        <v>0</v>
      </c>
      <c r="N527" s="262">
        <v>0</v>
      </c>
      <c r="O527" s="262">
        <v>0</v>
      </c>
      <c r="P527" s="262">
        <v>0</v>
      </c>
      <c r="Q527" s="262">
        <v>0</v>
      </c>
      <c r="R527" s="262">
        <v>0</v>
      </c>
      <c r="S527" s="262">
        <v>0</v>
      </c>
      <c r="T527" s="262">
        <v>0</v>
      </c>
      <c r="U527" s="262">
        <v>0</v>
      </c>
      <c r="V527" s="262">
        <v>0</v>
      </c>
      <c r="W527" s="262">
        <v>0</v>
      </c>
      <c r="X527" s="262"/>
    </row>
    <row r="528" spans="4:24" hidden="1" outlineLevel="1">
      <c r="D528" s="255" t="s">
        <v>1226</v>
      </c>
      <c r="E528" s="255" t="s">
        <v>2234</v>
      </c>
      <c r="F528" s="255" t="s">
        <v>610</v>
      </c>
      <c r="H528" s="255" t="s">
        <v>609</v>
      </c>
      <c r="I528" s="255" t="s">
        <v>2410</v>
      </c>
      <c r="J528" s="255" t="s">
        <v>1029</v>
      </c>
      <c r="L528" s="262">
        <v>0</v>
      </c>
      <c r="M528" s="262">
        <v>0</v>
      </c>
      <c r="N528" s="262">
        <v>0</v>
      </c>
      <c r="O528" s="262">
        <v>0</v>
      </c>
      <c r="P528" s="262">
        <v>0</v>
      </c>
      <c r="Q528" s="262">
        <v>0</v>
      </c>
      <c r="R528" s="262">
        <v>0</v>
      </c>
      <c r="S528" s="262">
        <v>0</v>
      </c>
      <c r="T528" s="262">
        <v>0</v>
      </c>
      <c r="U528" s="262">
        <v>0</v>
      </c>
      <c r="V528" s="262">
        <v>0</v>
      </c>
      <c r="W528" s="262">
        <v>0</v>
      </c>
      <c r="X528" s="262"/>
    </row>
    <row r="529" spans="4:24" hidden="1" outlineLevel="1">
      <c r="D529" s="255" t="s">
        <v>681</v>
      </c>
      <c r="E529" s="255" t="s">
        <v>54</v>
      </c>
      <c r="F529" s="255" t="s">
        <v>608</v>
      </c>
      <c r="H529" s="255" t="s">
        <v>609</v>
      </c>
      <c r="I529" s="255" t="s">
        <v>925</v>
      </c>
      <c r="J529" s="255" t="s">
        <v>126</v>
      </c>
      <c r="L529" s="262">
        <v>0</v>
      </c>
      <c r="M529" s="262">
        <v>0</v>
      </c>
      <c r="N529" s="262">
        <v>0</v>
      </c>
      <c r="O529" s="262">
        <v>0</v>
      </c>
      <c r="P529" s="262">
        <v>0</v>
      </c>
      <c r="Q529" s="262">
        <v>0</v>
      </c>
      <c r="R529" s="262">
        <v>0</v>
      </c>
      <c r="S529" s="262">
        <v>0</v>
      </c>
      <c r="T529" s="262">
        <v>0</v>
      </c>
      <c r="U529" s="262">
        <v>0</v>
      </c>
      <c r="V529" s="262">
        <v>0</v>
      </c>
      <c r="W529" s="262">
        <v>0</v>
      </c>
      <c r="X529" s="262"/>
    </row>
    <row r="530" spans="4:24" hidden="1" outlineLevel="1">
      <c r="D530" s="255" t="s">
        <v>1701</v>
      </c>
      <c r="E530" s="255" t="s">
        <v>55</v>
      </c>
      <c r="F530" s="255" t="s">
        <v>608</v>
      </c>
      <c r="H530" s="255" t="s">
        <v>609</v>
      </c>
      <c r="I530" s="255" t="s">
        <v>1227</v>
      </c>
      <c r="J530" s="255" t="s">
        <v>993</v>
      </c>
      <c r="L530" s="262">
        <v>0</v>
      </c>
      <c r="M530" s="262">
        <v>0</v>
      </c>
      <c r="N530" s="262">
        <v>0</v>
      </c>
      <c r="O530" s="262">
        <v>0</v>
      </c>
      <c r="P530" s="262">
        <v>0</v>
      </c>
      <c r="Q530" s="262">
        <v>0</v>
      </c>
      <c r="R530" s="262">
        <v>0</v>
      </c>
      <c r="S530" s="262">
        <v>0</v>
      </c>
      <c r="T530" s="262">
        <v>0</v>
      </c>
      <c r="U530" s="262">
        <v>0</v>
      </c>
      <c r="V530" s="262">
        <v>0</v>
      </c>
      <c r="W530" s="262">
        <v>0</v>
      </c>
      <c r="X530" s="262"/>
    </row>
    <row r="531" spans="4:24" hidden="1" outlineLevel="1">
      <c r="D531" s="255" t="s">
        <v>390</v>
      </c>
      <c r="E531" s="255" t="s">
        <v>55</v>
      </c>
      <c r="F531" s="255" t="s">
        <v>608</v>
      </c>
      <c r="H531" s="255" t="s">
        <v>609</v>
      </c>
      <c r="I531" s="255" t="s">
        <v>926</v>
      </c>
      <c r="J531" s="255" t="s">
        <v>614</v>
      </c>
      <c r="L531" s="262">
        <v>0</v>
      </c>
      <c r="M531" s="262">
        <v>0</v>
      </c>
      <c r="N531" s="262">
        <v>0</v>
      </c>
      <c r="O531" s="262">
        <v>0</v>
      </c>
      <c r="P531" s="262">
        <v>0</v>
      </c>
      <c r="Q531" s="262">
        <v>0</v>
      </c>
      <c r="R531" s="262">
        <v>0</v>
      </c>
      <c r="S531" s="262">
        <v>0</v>
      </c>
      <c r="T531" s="262">
        <v>0</v>
      </c>
      <c r="U531" s="262">
        <v>0</v>
      </c>
      <c r="V531" s="262">
        <v>0</v>
      </c>
      <c r="W531" s="262">
        <v>0</v>
      </c>
      <c r="X531" s="262"/>
    </row>
    <row r="532" spans="4:24" hidden="1" outlineLevel="1">
      <c r="D532" s="255" t="s">
        <v>338</v>
      </c>
      <c r="E532" s="255" t="s">
        <v>55</v>
      </c>
      <c r="F532" s="255" t="s">
        <v>608</v>
      </c>
      <c r="H532" s="255" t="s">
        <v>609</v>
      </c>
      <c r="I532" s="255" t="s">
        <v>927</v>
      </c>
      <c r="J532" s="255" t="s">
        <v>614</v>
      </c>
      <c r="L532" s="262">
        <v>0</v>
      </c>
      <c r="M532" s="262">
        <v>0</v>
      </c>
      <c r="N532" s="262">
        <v>0</v>
      </c>
      <c r="O532" s="262">
        <v>0</v>
      </c>
      <c r="P532" s="262">
        <v>0</v>
      </c>
      <c r="Q532" s="262">
        <v>0</v>
      </c>
      <c r="R532" s="262">
        <v>0</v>
      </c>
      <c r="S532" s="262">
        <v>0</v>
      </c>
      <c r="T532" s="262">
        <v>0</v>
      </c>
      <c r="U532" s="262">
        <v>0</v>
      </c>
      <c r="V532" s="262">
        <v>0</v>
      </c>
      <c r="W532" s="262">
        <v>0</v>
      </c>
      <c r="X532" s="262"/>
    </row>
    <row r="533" spans="4:24" hidden="1" outlineLevel="1">
      <c r="D533" s="255" t="s">
        <v>1228</v>
      </c>
      <c r="E533" s="255" t="s">
        <v>55</v>
      </c>
      <c r="F533" s="255" t="s">
        <v>608</v>
      </c>
      <c r="H533" s="255" t="s">
        <v>609</v>
      </c>
      <c r="I533" s="255" t="s">
        <v>1229</v>
      </c>
      <c r="J533" s="255" t="s">
        <v>558</v>
      </c>
      <c r="L533" s="262">
        <v>0</v>
      </c>
      <c r="M533" s="262">
        <v>0</v>
      </c>
      <c r="N533" s="262">
        <v>0</v>
      </c>
      <c r="O533" s="262">
        <v>0</v>
      </c>
      <c r="P533" s="262">
        <v>0</v>
      </c>
      <c r="Q533" s="262">
        <v>0</v>
      </c>
      <c r="R533" s="262">
        <v>0</v>
      </c>
      <c r="S533" s="262">
        <v>0</v>
      </c>
      <c r="T533" s="262">
        <v>0</v>
      </c>
      <c r="U533" s="262">
        <v>0</v>
      </c>
      <c r="V533" s="262">
        <v>0</v>
      </c>
      <c r="W533" s="262">
        <v>0</v>
      </c>
      <c r="X533" s="262"/>
    </row>
    <row r="534" spans="4:24" hidden="1" outlineLevel="1">
      <c r="D534" s="255" t="s">
        <v>266</v>
      </c>
      <c r="E534" s="255" t="s">
        <v>54</v>
      </c>
      <c r="F534" s="255" t="s">
        <v>608</v>
      </c>
      <c r="H534" s="255" t="s">
        <v>609</v>
      </c>
      <c r="I534" s="255" t="s">
        <v>928</v>
      </c>
      <c r="J534" s="255" t="s">
        <v>126</v>
      </c>
      <c r="L534" s="262">
        <v>0</v>
      </c>
      <c r="M534" s="262">
        <v>0</v>
      </c>
      <c r="N534" s="262">
        <v>0</v>
      </c>
      <c r="O534" s="262">
        <v>0</v>
      </c>
      <c r="P534" s="262">
        <v>0</v>
      </c>
      <c r="Q534" s="262">
        <v>0</v>
      </c>
      <c r="R534" s="262">
        <v>0</v>
      </c>
      <c r="S534" s="262">
        <v>0</v>
      </c>
      <c r="T534" s="262">
        <v>0</v>
      </c>
      <c r="U534" s="262">
        <v>0</v>
      </c>
      <c r="V534" s="262">
        <v>0</v>
      </c>
      <c r="W534" s="262">
        <v>0</v>
      </c>
      <c r="X534" s="262"/>
    </row>
    <row r="535" spans="4:24" hidden="1" outlineLevel="1">
      <c r="D535" s="255" t="s">
        <v>3549</v>
      </c>
      <c r="E535" s="255" t="s">
        <v>2234</v>
      </c>
      <c r="F535" s="255" t="s">
        <v>608</v>
      </c>
      <c r="H535" s="255" t="s">
        <v>609</v>
      </c>
      <c r="I535" s="255" t="s">
        <v>1230</v>
      </c>
      <c r="J535" s="255" t="s">
        <v>1029</v>
      </c>
      <c r="L535" s="262">
        <v>0</v>
      </c>
      <c r="M535" s="262">
        <v>0</v>
      </c>
      <c r="N535" s="262">
        <v>0</v>
      </c>
      <c r="O535" s="262">
        <v>0</v>
      </c>
      <c r="P535" s="262">
        <v>0</v>
      </c>
      <c r="Q535" s="262">
        <v>0</v>
      </c>
      <c r="R535" s="262">
        <v>0</v>
      </c>
      <c r="S535" s="262">
        <v>0</v>
      </c>
      <c r="T535" s="262">
        <v>0</v>
      </c>
      <c r="U535" s="262">
        <v>0</v>
      </c>
      <c r="V535" s="262">
        <v>0</v>
      </c>
      <c r="W535" s="262">
        <v>0</v>
      </c>
      <c r="X535" s="262"/>
    </row>
    <row r="536" spans="4:24" hidden="1" outlineLevel="1">
      <c r="D536" s="255" t="s">
        <v>3549</v>
      </c>
      <c r="E536" s="255" t="s">
        <v>2234</v>
      </c>
      <c r="F536" s="255" t="s">
        <v>610</v>
      </c>
      <c r="H536" s="255" t="s">
        <v>609</v>
      </c>
      <c r="I536" s="255" t="s">
        <v>2411</v>
      </c>
      <c r="J536" s="255" t="s">
        <v>1029</v>
      </c>
      <c r="L536" s="262">
        <v>0</v>
      </c>
      <c r="M536" s="262">
        <v>0</v>
      </c>
      <c r="N536" s="262">
        <v>0</v>
      </c>
      <c r="O536" s="262">
        <v>0</v>
      </c>
      <c r="P536" s="262">
        <v>0</v>
      </c>
      <c r="Q536" s="262">
        <v>0</v>
      </c>
      <c r="R536" s="262">
        <v>0</v>
      </c>
      <c r="S536" s="262">
        <v>0</v>
      </c>
      <c r="T536" s="262">
        <v>0</v>
      </c>
      <c r="U536" s="262">
        <v>0</v>
      </c>
      <c r="V536" s="262">
        <v>0</v>
      </c>
      <c r="W536" s="262">
        <v>0</v>
      </c>
      <c r="X536" s="262"/>
    </row>
    <row r="537" spans="4:24" hidden="1" outlineLevel="1">
      <c r="D537" s="255" t="s">
        <v>391</v>
      </c>
      <c r="E537" s="255" t="s">
        <v>54</v>
      </c>
      <c r="F537" s="255" t="s">
        <v>608</v>
      </c>
      <c r="H537" s="255" t="s">
        <v>609</v>
      </c>
      <c r="I537" s="255" t="s">
        <v>929</v>
      </c>
      <c r="J537" s="255" t="s">
        <v>126</v>
      </c>
      <c r="L537" s="262">
        <v>0</v>
      </c>
      <c r="M537" s="262">
        <v>0</v>
      </c>
      <c r="N537" s="262">
        <v>0</v>
      </c>
      <c r="O537" s="262">
        <v>0</v>
      </c>
      <c r="P537" s="262">
        <v>0</v>
      </c>
      <c r="Q537" s="262">
        <v>0</v>
      </c>
      <c r="R537" s="262">
        <v>0</v>
      </c>
      <c r="S537" s="262">
        <v>0</v>
      </c>
      <c r="T537" s="262">
        <v>0</v>
      </c>
      <c r="U537" s="262">
        <v>0</v>
      </c>
      <c r="V537" s="262">
        <v>0</v>
      </c>
      <c r="W537" s="262">
        <v>0</v>
      </c>
      <c r="X537" s="262"/>
    </row>
    <row r="538" spans="4:24" hidden="1" outlineLevel="1">
      <c r="D538" s="255" t="s">
        <v>391</v>
      </c>
      <c r="E538" s="255" t="s">
        <v>54</v>
      </c>
      <c r="F538" s="255" t="s">
        <v>610</v>
      </c>
      <c r="H538" s="255" t="s">
        <v>609</v>
      </c>
      <c r="I538" s="255" t="s">
        <v>3550</v>
      </c>
      <c r="J538" s="255" t="s">
        <v>126</v>
      </c>
      <c r="L538" s="262">
        <v>0</v>
      </c>
      <c r="M538" s="262">
        <v>0</v>
      </c>
      <c r="N538" s="262">
        <v>0</v>
      </c>
      <c r="O538" s="262">
        <v>0</v>
      </c>
      <c r="P538" s="262">
        <v>0</v>
      </c>
      <c r="Q538" s="262">
        <v>0</v>
      </c>
      <c r="R538" s="262">
        <v>0</v>
      </c>
      <c r="S538" s="262">
        <v>0</v>
      </c>
      <c r="T538" s="262">
        <v>0</v>
      </c>
      <c r="U538" s="262">
        <v>0</v>
      </c>
      <c r="V538" s="262">
        <v>0</v>
      </c>
      <c r="W538" s="262">
        <v>0</v>
      </c>
      <c r="X538" s="262"/>
    </row>
    <row r="539" spans="4:24" hidden="1" outlineLevel="1">
      <c r="D539" s="255" t="s">
        <v>1702</v>
      </c>
      <c r="E539" s="255" t="s">
        <v>70</v>
      </c>
      <c r="F539" s="255" t="s">
        <v>608</v>
      </c>
      <c r="H539" s="255" t="s">
        <v>609</v>
      </c>
      <c r="I539" s="255" t="s">
        <v>668</v>
      </c>
      <c r="J539" s="255" t="s">
        <v>0</v>
      </c>
      <c r="L539" s="262">
        <v>0</v>
      </c>
      <c r="M539" s="262">
        <v>0</v>
      </c>
      <c r="N539" s="262">
        <v>0</v>
      </c>
      <c r="O539" s="262">
        <v>0</v>
      </c>
      <c r="P539" s="262">
        <v>0</v>
      </c>
      <c r="Q539" s="262">
        <v>0</v>
      </c>
      <c r="R539" s="262">
        <v>0</v>
      </c>
      <c r="S539" s="262">
        <v>0</v>
      </c>
      <c r="T539" s="262">
        <v>0</v>
      </c>
      <c r="U539" s="262">
        <v>0</v>
      </c>
      <c r="V539" s="262">
        <v>0</v>
      </c>
      <c r="W539" s="262">
        <v>0</v>
      </c>
      <c r="X539" s="262"/>
    </row>
    <row r="540" spans="4:24" hidden="1" outlineLevel="1">
      <c r="D540" s="255" t="s">
        <v>1231</v>
      </c>
      <c r="E540" s="255" t="s">
        <v>55</v>
      </c>
      <c r="F540" s="255" t="s">
        <v>608</v>
      </c>
      <c r="H540" s="255" t="s">
        <v>609</v>
      </c>
      <c r="I540" s="255" t="s">
        <v>1232</v>
      </c>
      <c r="J540" s="255" t="s">
        <v>615</v>
      </c>
      <c r="L540" s="262">
        <v>0</v>
      </c>
      <c r="M540" s="262">
        <v>0</v>
      </c>
      <c r="N540" s="262">
        <v>0</v>
      </c>
      <c r="O540" s="262">
        <v>0</v>
      </c>
      <c r="P540" s="262">
        <v>0</v>
      </c>
      <c r="Q540" s="262">
        <v>0</v>
      </c>
      <c r="R540" s="262">
        <v>0</v>
      </c>
      <c r="S540" s="262">
        <v>0</v>
      </c>
      <c r="T540" s="262">
        <v>0</v>
      </c>
      <c r="U540" s="262">
        <v>0</v>
      </c>
      <c r="V540" s="262">
        <v>0</v>
      </c>
      <c r="W540" s="262">
        <v>0</v>
      </c>
      <c r="X540" s="262"/>
    </row>
    <row r="541" spans="4:24" hidden="1" outlineLevel="1">
      <c r="D541" s="255" t="s">
        <v>339</v>
      </c>
      <c r="E541" s="255" t="s">
        <v>55</v>
      </c>
      <c r="F541" s="255" t="s">
        <v>608</v>
      </c>
      <c r="H541" s="255" t="s">
        <v>609</v>
      </c>
      <c r="I541" s="255" t="s">
        <v>930</v>
      </c>
      <c r="J541" s="255" t="s">
        <v>127</v>
      </c>
      <c r="L541" s="262">
        <v>0</v>
      </c>
      <c r="M541" s="262">
        <v>0</v>
      </c>
      <c r="N541" s="262">
        <v>0</v>
      </c>
      <c r="O541" s="262">
        <v>0</v>
      </c>
      <c r="P541" s="262">
        <v>0</v>
      </c>
      <c r="Q541" s="262">
        <v>0</v>
      </c>
      <c r="R541" s="262">
        <v>0</v>
      </c>
      <c r="S541" s="262">
        <v>0</v>
      </c>
      <c r="T541" s="262">
        <v>0</v>
      </c>
      <c r="U541" s="262">
        <v>0</v>
      </c>
      <c r="V541" s="262">
        <v>0</v>
      </c>
      <c r="W541" s="262">
        <v>0</v>
      </c>
      <c r="X541" s="262"/>
    </row>
    <row r="542" spans="4:24" hidden="1" outlineLevel="1">
      <c r="D542" s="255" t="s">
        <v>682</v>
      </c>
      <c r="E542" s="255" t="s">
        <v>55</v>
      </c>
      <c r="F542" s="255" t="s">
        <v>608</v>
      </c>
      <c r="H542" s="255" t="s">
        <v>609</v>
      </c>
      <c r="I542" s="255" t="s">
        <v>2210</v>
      </c>
      <c r="J542" s="255" t="s">
        <v>123</v>
      </c>
      <c r="L542" s="262">
        <v>0</v>
      </c>
      <c r="M542" s="262">
        <v>0</v>
      </c>
      <c r="N542" s="262">
        <v>0</v>
      </c>
      <c r="O542" s="262">
        <v>0</v>
      </c>
      <c r="P542" s="262">
        <v>0</v>
      </c>
      <c r="Q542" s="262">
        <v>0</v>
      </c>
      <c r="R542" s="262">
        <v>0</v>
      </c>
      <c r="S542" s="262">
        <v>0</v>
      </c>
      <c r="T542" s="262">
        <v>0</v>
      </c>
      <c r="U542" s="262">
        <v>0</v>
      </c>
      <c r="V542" s="262">
        <v>0</v>
      </c>
      <c r="W542" s="262">
        <v>0</v>
      </c>
      <c r="X542" s="262"/>
    </row>
    <row r="543" spans="4:24" hidden="1" outlineLevel="1">
      <c r="D543" s="255" t="s">
        <v>3551</v>
      </c>
      <c r="E543" s="255" t="s">
        <v>2234</v>
      </c>
      <c r="F543" s="255" t="s">
        <v>608</v>
      </c>
      <c r="H543" s="255" t="s">
        <v>609</v>
      </c>
      <c r="I543" s="255" t="s">
        <v>3552</v>
      </c>
      <c r="J543" s="255" t="s">
        <v>1029</v>
      </c>
      <c r="L543" s="262"/>
      <c r="M543" s="262">
        <v>0</v>
      </c>
      <c r="N543" s="262">
        <v>0</v>
      </c>
      <c r="O543" s="262">
        <v>0</v>
      </c>
      <c r="P543" s="262">
        <v>0</v>
      </c>
      <c r="Q543" s="262">
        <v>0</v>
      </c>
      <c r="R543" s="262">
        <v>0</v>
      </c>
      <c r="S543" s="262">
        <v>0</v>
      </c>
      <c r="T543" s="262">
        <v>0</v>
      </c>
      <c r="U543" s="262">
        <v>0</v>
      </c>
      <c r="V543" s="262">
        <v>0</v>
      </c>
      <c r="W543" s="262">
        <v>0</v>
      </c>
      <c r="X543" s="262"/>
    </row>
    <row r="544" spans="4:24" hidden="1" outlineLevel="1">
      <c r="D544" s="255" t="s">
        <v>3551</v>
      </c>
      <c r="E544" s="255" t="s">
        <v>2234</v>
      </c>
      <c r="F544" s="255" t="s">
        <v>610</v>
      </c>
      <c r="H544" s="255" t="s">
        <v>609</v>
      </c>
      <c r="I544" s="255" t="s">
        <v>3553</v>
      </c>
      <c r="J544" s="255" t="s">
        <v>1029</v>
      </c>
      <c r="L544" s="262"/>
      <c r="M544" s="262">
        <v>0</v>
      </c>
      <c r="N544" s="262">
        <v>0</v>
      </c>
      <c r="O544" s="262">
        <v>0</v>
      </c>
      <c r="P544" s="262">
        <v>0</v>
      </c>
      <c r="Q544" s="262">
        <v>0</v>
      </c>
      <c r="R544" s="262">
        <v>0</v>
      </c>
      <c r="S544" s="262">
        <v>0</v>
      </c>
      <c r="T544" s="262">
        <v>0</v>
      </c>
      <c r="U544" s="262">
        <v>0</v>
      </c>
      <c r="V544" s="262">
        <v>0</v>
      </c>
      <c r="W544" s="262">
        <v>0</v>
      </c>
      <c r="X544" s="262"/>
    </row>
    <row r="545" spans="4:24" hidden="1" outlineLevel="1">
      <c r="D545" s="255" t="s">
        <v>3554</v>
      </c>
      <c r="E545" s="255" t="s">
        <v>54</v>
      </c>
      <c r="F545" s="255" t="s">
        <v>608</v>
      </c>
      <c r="H545" s="255" t="s">
        <v>609</v>
      </c>
      <c r="I545" s="255" t="s">
        <v>931</v>
      </c>
      <c r="J545" s="255" t="s">
        <v>126</v>
      </c>
      <c r="L545" s="262">
        <v>126500</v>
      </c>
      <c r="M545" s="262">
        <v>131500</v>
      </c>
      <c r="N545" s="262">
        <v>300000</v>
      </c>
      <c r="O545" s="262">
        <v>230000</v>
      </c>
      <c r="P545" s="262">
        <v>140000</v>
      </c>
      <c r="Q545" s="262">
        <v>327500</v>
      </c>
      <c r="R545" s="262">
        <v>120000</v>
      </c>
      <c r="S545" s="262">
        <v>120000</v>
      </c>
      <c r="T545" s="262">
        <v>255000</v>
      </c>
      <c r="U545" s="262">
        <v>95000</v>
      </c>
      <c r="V545" s="262">
        <v>95000</v>
      </c>
      <c r="W545" s="262">
        <v>325000</v>
      </c>
      <c r="X545" s="262"/>
    </row>
    <row r="546" spans="4:24" hidden="1" outlineLevel="1">
      <c r="D546" s="255" t="s">
        <v>3554</v>
      </c>
      <c r="E546" s="255" t="s">
        <v>54</v>
      </c>
      <c r="F546" s="255" t="s">
        <v>610</v>
      </c>
      <c r="H546" s="255" t="s">
        <v>609</v>
      </c>
      <c r="I546" s="255" t="s">
        <v>3555</v>
      </c>
      <c r="J546" s="255" t="s">
        <v>126</v>
      </c>
      <c r="L546" s="262">
        <v>0</v>
      </c>
      <c r="M546" s="262">
        <v>0</v>
      </c>
      <c r="N546" s="262">
        <v>0</v>
      </c>
      <c r="O546" s="262">
        <v>0</v>
      </c>
      <c r="P546" s="262">
        <v>0</v>
      </c>
      <c r="Q546" s="262">
        <v>0</v>
      </c>
      <c r="R546" s="262">
        <v>0</v>
      </c>
      <c r="S546" s="262">
        <v>0</v>
      </c>
      <c r="T546" s="262">
        <v>0</v>
      </c>
      <c r="U546" s="262">
        <v>0</v>
      </c>
      <c r="V546" s="262">
        <v>0</v>
      </c>
      <c r="W546" s="262">
        <v>0</v>
      </c>
      <c r="X546" s="262"/>
    </row>
    <row r="547" spans="4:24" hidden="1" outlineLevel="1">
      <c r="D547" s="255" t="s">
        <v>1233</v>
      </c>
      <c r="E547" s="255" t="s">
        <v>55</v>
      </c>
      <c r="F547" s="255" t="s">
        <v>608</v>
      </c>
      <c r="H547" s="255" t="s">
        <v>609</v>
      </c>
      <c r="I547" s="255" t="s">
        <v>1234</v>
      </c>
      <c r="J547" s="255" t="s">
        <v>993</v>
      </c>
      <c r="L547" s="262">
        <v>0</v>
      </c>
      <c r="M547" s="262">
        <v>0</v>
      </c>
      <c r="N547" s="262">
        <v>0</v>
      </c>
      <c r="O547" s="262">
        <v>0</v>
      </c>
      <c r="P547" s="262">
        <v>0</v>
      </c>
      <c r="Q547" s="262">
        <v>0</v>
      </c>
      <c r="R547" s="262">
        <v>0</v>
      </c>
      <c r="S547" s="262">
        <v>0</v>
      </c>
      <c r="T547" s="262">
        <v>0</v>
      </c>
      <c r="U547" s="262">
        <v>0</v>
      </c>
      <c r="V547" s="262">
        <v>0</v>
      </c>
      <c r="W547" s="262">
        <v>0</v>
      </c>
      <c r="X547" s="262"/>
    </row>
    <row r="548" spans="4:24" hidden="1" outlineLevel="1">
      <c r="D548" s="255" t="s">
        <v>1235</v>
      </c>
      <c r="E548" s="255" t="s">
        <v>55</v>
      </c>
      <c r="F548" s="255" t="s">
        <v>608</v>
      </c>
      <c r="H548" s="255" t="s">
        <v>609</v>
      </c>
      <c r="I548" s="255" t="s">
        <v>1236</v>
      </c>
      <c r="J548" s="255" t="s">
        <v>1037</v>
      </c>
      <c r="L548" s="262">
        <v>0</v>
      </c>
      <c r="M548" s="262">
        <v>0</v>
      </c>
      <c r="N548" s="262">
        <v>0</v>
      </c>
      <c r="O548" s="262">
        <v>0</v>
      </c>
      <c r="P548" s="262">
        <v>0</v>
      </c>
      <c r="Q548" s="262">
        <v>0</v>
      </c>
      <c r="R548" s="262">
        <v>0</v>
      </c>
      <c r="S548" s="262">
        <v>0</v>
      </c>
      <c r="T548" s="262">
        <v>0</v>
      </c>
      <c r="U548" s="262">
        <v>0</v>
      </c>
      <c r="V548" s="262">
        <v>0</v>
      </c>
      <c r="W548" s="262">
        <v>0</v>
      </c>
      <c r="X548" s="262"/>
    </row>
    <row r="549" spans="4:24" hidden="1" outlineLevel="1">
      <c r="D549" s="255" t="s">
        <v>1237</v>
      </c>
      <c r="E549" s="255" t="s">
        <v>55</v>
      </c>
      <c r="F549" s="255" t="s">
        <v>608</v>
      </c>
      <c r="H549" s="255" t="s">
        <v>609</v>
      </c>
      <c r="I549" s="255" t="s">
        <v>1238</v>
      </c>
      <c r="J549" s="255" t="s">
        <v>558</v>
      </c>
      <c r="L549" s="262">
        <v>0</v>
      </c>
      <c r="M549" s="262">
        <v>0</v>
      </c>
      <c r="N549" s="262">
        <v>0</v>
      </c>
      <c r="O549" s="262">
        <v>0</v>
      </c>
      <c r="P549" s="262">
        <v>0</v>
      </c>
      <c r="Q549" s="262">
        <v>0</v>
      </c>
      <c r="R549" s="262">
        <v>0</v>
      </c>
      <c r="S549" s="262">
        <v>0</v>
      </c>
      <c r="T549" s="262">
        <v>0</v>
      </c>
      <c r="U549" s="262">
        <v>0</v>
      </c>
      <c r="V549" s="262">
        <v>0</v>
      </c>
      <c r="W549" s="262">
        <v>0</v>
      </c>
      <c r="X549" s="262"/>
    </row>
    <row r="550" spans="4:24" hidden="1" outlineLevel="1">
      <c r="D550" s="255" t="s">
        <v>2412</v>
      </c>
      <c r="E550" s="255" t="s">
        <v>54</v>
      </c>
      <c r="F550" s="255" t="s">
        <v>608</v>
      </c>
      <c r="H550" s="255" t="s">
        <v>609</v>
      </c>
      <c r="I550" s="255" t="s">
        <v>2413</v>
      </c>
      <c r="J550" s="255" t="s">
        <v>126</v>
      </c>
      <c r="L550" s="262">
        <v>0</v>
      </c>
      <c r="M550" s="262">
        <v>0</v>
      </c>
      <c r="N550" s="262">
        <v>0</v>
      </c>
      <c r="O550" s="262">
        <v>0</v>
      </c>
      <c r="P550" s="262">
        <v>0</v>
      </c>
      <c r="Q550" s="262">
        <v>0</v>
      </c>
      <c r="R550" s="262">
        <v>0</v>
      </c>
      <c r="S550" s="262">
        <v>0</v>
      </c>
      <c r="T550" s="262">
        <v>0</v>
      </c>
      <c r="U550" s="262">
        <v>0</v>
      </c>
      <c r="V550" s="262">
        <v>0</v>
      </c>
      <c r="W550" s="262">
        <v>0</v>
      </c>
      <c r="X550" s="262"/>
    </row>
    <row r="551" spans="4:24" hidden="1" outlineLevel="1">
      <c r="D551" s="255" t="s">
        <v>1239</v>
      </c>
      <c r="E551" s="255" t="s">
        <v>55</v>
      </c>
      <c r="F551" s="255" t="s">
        <v>608</v>
      </c>
      <c r="H551" s="255" t="s">
        <v>609</v>
      </c>
      <c r="I551" s="255" t="s">
        <v>1240</v>
      </c>
      <c r="J551" s="255" t="s">
        <v>615</v>
      </c>
      <c r="L551" s="262">
        <v>0</v>
      </c>
      <c r="M551" s="262">
        <v>0</v>
      </c>
      <c r="N551" s="262">
        <v>0</v>
      </c>
      <c r="O551" s="262">
        <v>0</v>
      </c>
      <c r="P551" s="262">
        <v>0</v>
      </c>
      <c r="Q551" s="262">
        <v>0</v>
      </c>
      <c r="R551" s="262">
        <v>0</v>
      </c>
      <c r="S551" s="262">
        <v>0</v>
      </c>
      <c r="T551" s="262">
        <v>0</v>
      </c>
      <c r="U551" s="262">
        <v>0</v>
      </c>
      <c r="V551" s="262">
        <v>0</v>
      </c>
      <c r="W551" s="262">
        <v>0</v>
      </c>
      <c r="X551" s="262"/>
    </row>
    <row r="552" spans="4:24" hidden="1" outlineLevel="1">
      <c r="D552" s="255" t="s">
        <v>393</v>
      </c>
      <c r="E552" s="255" t="s">
        <v>56</v>
      </c>
      <c r="F552" s="255" t="s">
        <v>608</v>
      </c>
      <c r="H552" s="255" t="s">
        <v>609</v>
      </c>
      <c r="I552" s="255" t="s">
        <v>932</v>
      </c>
      <c r="J552" s="255" t="s">
        <v>125</v>
      </c>
      <c r="L552" s="262">
        <v>0</v>
      </c>
      <c r="M552" s="262">
        <v>0</v>
      </c>
      <c r="N552" s="262">
        <v>0</v>
      </c>
      <c r="O552" s="262">
        <v>0</v>
      </c>
      <c r="P552" s="262">
        <v>0</v>
      </c>
      <c r="Q552" s="262">
        <v>0</v>
      </c>
      <c r="R552" s="262">
        <v>0</v>
      </c>
      <c r="S552" s="262">
        <v>0</v>
      </c>
      <c r="T552" s="262">
        <v>0</v>
      </c>
      <c r="U552" s="262">
        <v>0</v>
      </c>
      <c r="V552" s="262">
        <v>0</v>
      </c>
      <c r="W552" s="262">
        <v>0</v>
      </c>
      <c r="X552" s="262"/>
    </row>
    <row r="553" spans="4:24" hidden="1" outlineLevel="1">
      <c r="D553" s="255" t="s">
        <v>394</v>
      </c>
      <c r="E553" s="255" t="s">
        <v>56</v>
      </c>
      <c r="F553" s="255" t="s">
        <v>608</v>
      </c>
      <c r="H553" s="255" t="s">
        <v>609</v>
      </c>
      <c r="I553" s="255" t="s">
        <v>933</v>
      </c>
      <c r="J553" s="255" t="s">
        <v>125</v>
      </c>
      <c r="L553" s="262">
        <v>0</v>
      </c>
      <c r="M553" s="262">
        <v>0</v>
      </c>
      <c r="N553" s="262">
        <v>0</v>
      </c>
      <c r="O553" s="262">
        <v>10000</v>
      </c>
      <c r="P553" s="262">
        <v>0</v>
      </c>
      <c r="Q553" s="262">
        <v>0</v>
      </c>
      <c r="R553" s="262">
        <v>0</v>
      </c>
      <c r="S553" s="262">
        <v>0</v>
      </c>
      <c r="T553" s="262">
        <v>0</v>
      </c>
      <c r="U553" s="262">
        <v>0</v>
      </c>
      <c r="V553" s="262">
        <v>0</v>
      </c>
      <c r="W553" s="262">
        <v>0</v>
      </c>
      <c r="X553" s="262"/>
    </row>
    <row r="554" spans="4:24" hidden="1" outlineLevel="1">
      <c r="D554" s="255" t="s">
        <v>2105</v>
      </c>
      <c r="E554" s="255" t="s">
        <v>55</v>
      </c>
      <c r="F554" s="255" t="s">
        <v>608</v>
      </c>
      <c r="H554" s="255" t="s">
        <v>609</v>
      </c>
      <c r="I554" s="255" t="s">
        <v>934</v>
      </c>
      <c r="J554" s="255" t="s">
        <v>123</v>
      </c>
      <c r="L554" s="262">
        <v>0</v>
      </c>
      <c r="M554" s="262">
        <v>0</v>
      </c>
      <c r="N554" s="262">
        <v>0</v>
      </c>
      <c r="O554" s="262">
        <v>0</v>
      </c>
      <c r="P554" s="262">
        <v>0</v>
      </c>
      <c r="Q554" s="262">
        <v>0</v>
      </c>
      <c r="R554" s="262">
        <v>0</v>
      </c>
      <c r="S554" s="262">
        <v>0</v>
      </c>
      <c r="T554" s="262">
        <v>0</v>
      </c>
      <c r="U554" s="262">
        <v>0</v>
      </c>
      <c r="V554" s="262">
        <v>0</v>
      </c>
      <c r="W554" s="262">
        <v>0</v>
      </c>
      <c r="X554" s="262"/>
    </row>
    <row r="555" spans="4:24" hidden="1" outlineLevel="1">
      <c r="D555" s="255" t="s">
        <v>2105</v>
      </c>
      <c r="E555" s="255" t="s">
        <v>54</v>
      </c>
      <c r="F555" s="255" t="s">
        <v>610</v>
      </c>
      <c r="H555" s="255" t="s">
        <v>609</v>
      </c>
      <c r="I555" s="255" t="s">
        <v>3556</v>
      </c>
      <c r="J555" s="255" t="s">
        <v>123</v>
      </c>
      <c r="L555" s="262">
        <v>0</v>
      </c>
      <c r="M555" s="262">
        <v>0</v>
      </c>
      <c r="N555" s="262">
        <v>0</v>
      </c>
      <c r="O555" s="262">
        <v>0</v>
      </c>
      <c r="P555" s="262">
        <v>0</v>
      </c>
      <c r="Q555" s="262">
        <v>0</v>
      </c>
      <c r="R555" s="262">
        <v>0</v>
      </c>
      <c r="S555" s="262">
        <v>0</v>
      </c>
      <c r="T555" s="262">
        <v>0</v>
      </c>
      <c r="U555" s="262">
        <v>0</v>
      </c>
      <c r="V555" s="262">
        <v>0</v>
      </c>
      <c r="W555" s="262">
        <v>0</v>
      </c>
      <c r="X555" s="262"/>
    </row>
    <row r="556" spans="4:24" hidden="1" outlineLevel="1">
      <c r="D556" s="255" t="s">
        <v>340</v>
      </c>
      <c r="E556" s="255" t="s">
        <v>55</v>
      </c>
      <c r="F556" s="255" t="s">
        <v>608</v>
      </c>
      <c r="H556" s="255" t="s">
        <v>609</v>
      </c>
      <c r="I556" s="255" t="s">
        <v>935</v>
      </c>
      <c r="J556" s="255" t="s">
        <v>614</v>
      </c>
      <c r="L556" s="262">
        <v>0</v>
      </c>
      <c r="M556" s="262">
        <v>0</v>
      </c>
      <c r="N556" s="262">
        <v>0</v>
      </c>
      <c r="O556" s="262">
        <v>0</v>
      </c>
      <c r="P556" s="262">
        <v>0</v>
      </c>
      <c r="Q556" s="262">
        <v>0</v>
      </c>
      <c r="R556" s="262">
        <v>0</v>
      </c>
      <c r="S556" s="262">
        <v>0</v>
      </c>
      <c r="T556" s="262">
        <v>0</v>
      </c>
      <c r="U556" s="262">
        <v>0</v>
      </c>
      <c r="V556" s="262">
        <v>0</v>
      </c>
      <c r="W556" s="262">
        <v>0</v>
      </c>
      <c r="X556" s="262"/>
    </row>
    <row r="557" spans="4:24" hidden="1" outlineLevel="1">
      <c r="D557" s="255" t="s">
        <v>2414</v>
      </c>
      <c r="E557" s="255" t="s">
        <v>55</v>
      </c>
      <c r="F557" s="255" t="s">
        <v>608</v>
      </c>
      <c r="H557" s="255" t="s">
        <v>609</v>
      </c>
      <c r="I557" s="255" t="s">
        <v>936</v>
      </c>
      <c r="J557" s="255" t="s">
        <v>123</v>
      </c>
      <c r="L557" s="262">
        <v>0</v>
      </c>
      <c r="M557" s="262">
        <v>11500</v>
      </c>
      <c r="N557" s="262">
        <v>9500</v>
      </c>
      <c r="O557" s="262">
        <v>0</v>
      </c>
      <c r="P557" s="262">
        <v>0</v>
      </c>
      <c r="Q557" s="262">
        <v>0</v>
      </c>
      <c r="R557" s="262">
        <v>0</v>
      </c>
      <c r="S557" s="262">
        <v>0</v>
      </c>
      <c r="T557" s="262">
        <v>0</v>
      </c>
      <c r="U557" s="262">
        <v>0</v>
      </c>
      <c r="V557" s="262">
        <v>0</v>
      </c>
      <c r="W557" s="262">
        <v>0</v>
      </c>
      <c r="X557" s="262"/>
    </row>
    <row r="558" spans="4:24" hidden="1" outlineLevel="1">
      <c r="D558" s="255" t="s">
        <v>395</v>
      </c>
      <c r="E558" s="255" t="s">
        <v>55</v>
      </c>
      <c r="F558" s="255" t="s">
        <v>608</v>
      </c>
      <c r="H558" s="255" t="s">
        <v>609</v>
      </c>
      <c r="I558" s="255" t="s">
        <v>937</v>
      </c>
      <c r="J558" s="255" t="s">
        <v>127</v>
      </c>
      <c r="L558" s="262">
        <v>0</v>
      </c>
      <c r="M558" s="262">
        <v>0</v>
      </c>
      <c r="N558" s="262">
        <v>0</v>
      </c>
      <c r="O558" s="262">
        <v>0</v>
      </c>
      <c r="P558" s="262">
        <v>0</v>
      </c>
      <c r="Q558" s="262">
        <v>0</v>
      </c>
      <c r="R558" s="262">
        <v>0</v>
      </c>
      <c r="S558" s="262">
        <v>0</v>
      </c>
      <c r="T558" s="262">
        <v>0</v>
      </c>
      <c r="U558" s="262">
        <v>0</v>
      </c>
      <c r="V558" s="262">
        <v>0</v>
      </c>
      <c r="W558" s="262">
        <v>0</v>
      </c>
      <c r="X558" s="262"/>
    </row>
    <row r="559" spans="4:24" hidden="1" outlineLevel="1">
      <c r="D559" s="255" t="s">
        <v>3557</v>
      </c>
      <c r="E559" s="255" t="s">
        <v>55</v>
      </c>
      <c r="F559" s="255" t="s">
        <v>608</v>
      </c>
      <c r="H559" s="255" t="s">
        <v>609</v>
      </c>
      <c r="I559" s="255" t="s">
        <v>3558</v>
      </c>
      <c r="J559" s="255" t="s">
        <v>123</v>
      </c>
      <c r="L559" s="262"/>
      <c r="M559" s="262"/>
      <c r="N559" s="262"/>
      <c r="O559" s="262"/>
      <c r="P559" s="262"/>
      <c r="Q559" s="262"/>
      <c r="R559" s="262"/>
      <c r="S559" s="262"/>
      <c r="T559" s="262">
        <v>70000</v>
      </c>
      <c r="U559" s="262">
        <v>70000</v>
      </c>
      <c r="V559" s="262">
        <v>70000</v>
      </c>
      <c r="W559" s="262">
        <v>35000</v>
      </c>
      <c r="X559" s="262"/>
    </row>
    <row r="560" spans="4:24" hidden="1" outlineLevel="1">
      <c r="D560" s="255" t="s">
        <v>3557</v>
      </c>
      <c r="E560" s="255" t="s">
        <v>55</v>
      </c>
      <c r="F560" s="255" t="s">
        <v>610</v>
      </c>
      <c r="H560" s="255" t="s">
        <v>609</v>
      </c>
      <c r="I560" s="255" t="s">
        <v>3559</v>
      </c>
      <c r="J560" s="255" t="s">
        <v>123</v>
      </c>
      <c r="L560" s="262"/>
      <c r="M560" s="262"/>
      <c r="N560" s="262"/>
      <c r="O560" s="262"/>
      <c r="P560" s="262"/>
      <c r="Q560" s="262"/>
      <c r="R560" s="262"/>
      <c r="S560" s="262"/>
      <c r="T560" s="262">
        <v>0</v>
      </c>
      <c r="U560" s="262">
        <v>0</v>
      </c>
      <c r="V560" s="262">
        <v>0</v>
      </c>
      <c r="W560" s="262">
        <v>0</v>
      </c>
      <c r="X560" s="262"/>
    </row>
    <row r="561" spans="4:24" hidden="1" outlineLevel="1">
      <c r="D561" s="255" t="s">
        <v>406</v>
      </c>
      <c r="E561" s="255" t="s">
        <v>55</v>
      </c>
      <c r="F561" s="255" t="s">
        <v>608</v>
      </c>
      <c r="H561" s="255" t="s">
        <v>609</v>
      </c>
      <c r="I561" s="255" t="s">
        <v>938</v>
      </c>
      <c r="J561" s="255" t="s">
        <v>591</v>
      </c>
      <c r="L561" s="262">
        <v>0</v>
      </c>
      <c r="M561" s="262">
        <v>0</v>
      </c>
      <c r="N561" s="262">
        <v>0</v>
      </c>
      <c r="O561" s="262">
        <v>0</v>
      </c>
      <c r="P561" s="262">
        <v>0</v>
      </c>
      <c r="Q561" s="262">
        <v>0</v>
      </c>
      <c r="R561" s="262">
        <v>0</v>
      </c>
      <c r="S561" s="262">
        <v>0</v>
      </c>
      <c r="T561" s="262">
        <v>0</v>
      </c>
      <c r="U561" s="262">
        <v>0</v>
      </c>
      <c r="V561" s="262">
        <v>0</v>
      </c>
      <c r="W561" s="262">
        <v>0</v>
      </c>
      <c r="X561" s="262"/>
    </row>
    <row r="562" spans="4:24" hidden="1" outlineLevel="1">
      <c r="D562" s="255" t="s">
        <v>3321</v>
      </c>
      <c r="E562" s="255" t="s">
        <v>54</v>
      </c>
      <c r="F562" s="255" t="s">
        <v>608</v>
      </c>
      <c r="H562" s="255" t="s">
        <v>609</v>
      </c>
      <c r="I562" s="255" t="s">
        <v>590</v>
      </c>
      <c r="J562" s="255" t="s">
        <v>126</v>
      </c>
      <c r="L562" s="262">
        <v>0</v>
      </c>
      <c r="M562" s="262">
        <v>0</v>
      </c>
      <c r="N562" s="262">
        <v>0</v>
      </c>
      <c r="O562" s="262">
        <v>0</v>
      </c>
      <c r="P562" s="262">
        <v>0</v>
      </c>
      <c r="Q562" s="262">
        <v>0</v>
      </c>
      <c r="R562" s="262">
        <v>0</v>
      </c>
      <c r="S562" s="262">
        <v>0</v>
      </c>
      <c r="T562" s="262">
        <v>0</v>
      </c>
      <c r="U562" s="262">
        <v>0</v>
      </c>
      <c r="V562" s="262">
        <v>0</v>
      </c>
      <c r="W562" s="262">
        <v>0</v>
      </c>
      <c r="X562" s="262"/>
    </row>
    <row r="563" spans="4:24" hidden="1" outlineLevel="1">
      <c r="D563" s="255" t="s">
        <v>396</v>
      </c>
      <c r="E563" s="255" t="s">
        <v>54</v>
      </c>
      <c r="F563" s="255" t="s">
        <v>608</v>
      </c>
      <c r="H563" s="255" t="s">
        <v>609</v>
      </c>
      <c r="I563" s="255" t="s">
        <v>939</v>
      </c>
      <c r="J563" s="255" t="s">
        <v>126</v>
      </c>
      <c r="L563" s="262">
        <v>0</v>
      </c>
      <c r="M563" s="262">
        <v>0</v>
      </c>
      <c r="N563" s="262">
        <v>0</v>
      </c>
      <c r="O563" s="262">
        <v>0</v>
      </c>
      <c r="P563" s="262">
        <v>0</v>
      </c>
      <c r="Q563" s="262">
        <v>0</v>
      </c>
      <c r="R563" s="262">
        <v>0</v>
      </c>
      <c r="S563" s="262">
        <v>0</v>
      </c>
      <c r="T563" s="262">
        <v>0</v>
      </c>
      <c r="U563" s="262">
        <v>0</v>
      </c>
      <c r="V563" s="262">
        <v>0</v>
      </c>
      <c r="W563" s="262">
        <v>0</v>
      </c>
      <c r="X563" s="262"/>
    </row>
    <row r="564" spans="4:24" hidden="1" outlineLevel="1">
      <c r="D564" s="255" t="s">
        <v>397</v>
      </c>
      <c r="E564" s="255" t="s">
        <v>54</v>
      </c>
      <c r="F564" s="255" t="s">
        <v>608</v>
      </c>
      <c r="H564" s="255" t="s">
        <v>609</v>
      </c>
      <c r="I564" s="255" t="s">
        <v>940</v>
      </c>
      <c r="J564" s="255" t="s">
        <v>126</v>
      </c>
      <c r="L564" s="262">
        <v>18000</v>
      </c>
      <c r="M564" s="262">
        <v>18000</v>
      </c>
      <c r="N564" s="262">
        <v>9000</v>
      </c>
      <c r="O564" s="262">
        <v>74500</v>
      </c>
      <c r="P564" s="262">
        <v>39500</v>
      </c>
      <c r="Q564" s="262">
        <v>46500</v>
      </c>
      <c r="R564" s="262">
        <v>46500</v>
      </c>
      <c r="S564" s="262">
        <v>46500</v>
      </c>
      <c r="T564" s="262">
        <v>43850</v>
      </c>
      <c r="U564" s="262">
        <v>43850</v>
      </c>
      <c r="V564" s="262">
        <v>43850</v>
      </c>
      <c r="W564" s="262">
        <v>5000</v>
      </c>
      <c r="X564" s="262"/>
    </row>
    <row r="565" spans="4:24" hidden="1" outlineLevel="1">
      <c r="D565" s="255" t="s">
        <v>397</v>
      </c>
      <c r="E565" s="255" t="s">
        <v>54</v>
      </c>
      <c r="F565" s="255" t="s">
        <v>610</v>
      </c>
      <c r="H565" s="255" t="s">
        <v>609</v>
      </c>
      <c r="I565" s="255" t="s">
        <v>3560</v>
      </c>
      <c r="J565" s="255" t="s">
        <v>126</v>
      </c>
      <c r="L565" s="262">
        <v>0</v>
      </c>
      <c r="M565" s="262">
        <v>0</v>
      </c>
      <c r="N565" s="262">
        <v>0</v>
      </c>
      <c r="O565" s="262">
        <v>0</v>
      </c>
      <c r="P565" s="262">
        <v>0</v>
      </c>
      <c r="Q565" s="262">
        <v>0</v>
      </c>
      <c r="R565" s="262">
        <v>0</v>
      </c>
      <c r="S565" s="262">
        <v>0</v>
      </c>
      <c r="T565" s="262">
        <v>0</v>
      </c>
      <c r="U565" s="262">
        <v>0</v>
      </c>
      <c r="V565" s="262">
        <v>0</v>
      </c>
      <c r="W565" s="262">
        <v>0</v>
      </c>
      <c r="X565" s="262"/>
    </row>
    <row r="566" spans="4:24" hidden="1" outlineLevel="1">
      <c r="D566" s="255" t="s">
        <v>2415</v>
      </c>
      <c r="E566" s="255" t="s">
        <v>54</v>
      </c>
      <c r="F566" s="255" t="s">
        <v>608</v>
      </c>
      <c r="H566" s="255" t="s">
        <v>609</v>
      </c>
      <c r="I566" s="255" t="s">
        <v>2416</v>
      </c>
      <c r="J566" s="255" t="s">
        <v>126</v>
      </c>
      <c r="L566" s="262">
        <v>0</v>
      </c>
      <c r="M566" s="262">
        <v>0</v>
      </c>
      <c r="N566" s="262">
        <v>0</v>
      </c>
      <c r="O566" s="262">
        <v>0</v>
      </c>
      <c r="P566" s="262">
        <v>0</v>
      </c>
      <c r="Q566" s="262">
        <v>0</v>
      </c>
      <c r="R566" s="262">
        <v>0</v>
      </c>
      <c r="S566" s="262">
        <v>0</v>
      </c>
      <c r="T566" s="262">
        <v>0</v>
      </c>
      <c r="U566" s="262">
        <v>0</v>
      </c>
      <c r="V566" s="262">
        <v>0</v>
      </c>
      <c r="W566" s="262">
        <v>0</v>
      </c>
      <c r="X566" s="262"/>
    </row>
    <row r="567" spans="4:24" hidden="1" outlineLevel="1">
      <c r="D567" s="255" t="s">
        <v>683</v>
      </c>
      <c r="E567" s="255" t="s">
        <v>55</v>
      </c>
      <c r="F567" s="255" t="s">
        <v>608</v>
      </c>
      <c r="H567" s="255" t="s">
        <v>609</v>
      </c>
      <c r="I567" s="255" t="s">
        <v>941</v>
      </c>
      <c r="J567" s="255" t="s">
        <v>23</v>
      </c>
      <c r="L567" s="262">
        <v>0</v>
      </c>
      <c r="M567" s="262">
        <v>0</v>
      </c>
      <c r="N567" s="262">
        <v>0</v>
      </c>
      <c r="O567" s="262">
        <v>0</v>
      </c>
      <c r="P567" s="262">
        <v>0</v>
      </c>
      <c r="Q567" s="262">
        <v>0</v>
      </c>
      <c r="R567" s="262">
        <v>0</v>
      </c>
      <c r="S567" s="262">
        <v>0</v>
      </c>
      <c r="T567" s="262">
        <v>0</v>
      </c>
      <c r="U567" s="262">
        <v>0</v>
      </c>
      <c r="V567" s="262">
        <v>0</v>
      </c>
      <c r="W567" s="262">
        <v>0</v>
      </c>
      <c r="X567" s="262"/>
    </row>
    <row r="568" spans="4:24" hidden="1" outlineLevel="1">
      <c r="D568" s="255" t="s">
        <v>398</v>
      </c>
      <c r="E568" s="255" t="s">
        <v>54</v>
      </c>
      <c r="F568" s="255" t="s">
        <v>608</v>
      </c>
      <c r="H568" s="255" t="s">
        <v>609</v>
      </c>
      <c r="I568" s="255" t="s">
        <v>942</v>
      </c>
      <c r="J568" s="255" t="s">
        <v>126</v>
      </c>
      <c r="L568" s="262">
        <v>10000</v>
      </c>
      <c r="M568" s="262">
        <v>13000</v>
      </c>
      <c r="N568" s="262">
        <v>13500</v>
      </c>
      <c r="O568" s="262">
        <v>45500</v>
      </c>
      <c r="P568" s="262">
        <v>13500</v>
      </c>
      <c r="Q568" s="262">
        <v>28150</v>
      </c>
      <c r="R568" s="262">
        <v>28150</v>
      </c>
      <c r="S568" s="262">
        <v>28150</v>
      </c>
      <c r="T568" s="262">
        <v>20000</v>
      </c>
      <c r="U568" s="262">
        <v>25000</v>
      </c>
      <c r="V568" s="262">
        <v>5000</v>
      </c>
      <c r="W568" s="262">
        <v>5000</v>
      </c>
      <c r="X568" s="262"/>
    </row>
    <row r="569" spans="4:24" hidden="1" outlineLevel="1">
      <c r="D569" s="255" t="s">
        <v>398</v>
      </c>
      <c r="E569" s="255" t="s">
        <v>54</v>
      </c>
      <c r="F569" s="255" t="s">
        <v>610</v>
      </c>
      <c r="H569" s="255" t="s">
        <v>609</v>
      </c>
      <c r="I569" s="255" t="s">
        <v>3561</v>
      </c>
      <c r="J569" s="255" t="s">
        <v>126</v>
      </c>
      <c r="L569" s="262">
        <v>0</v>
      </c>
      <c r="M569" s="262">
        <v>0</v>
      </c>
      <c r="N569" s="262">
        <v>0</v>
      </c>
      <c r="O569" s="262">
        <v>0</v>
      </c>
      <c r="P569" s="262">
        <v>0</v>
      </c>
      <c r="Q569" s="262">
        <v>0</v>
      </c>
      <c r="R569" s="262">
        <v>0</v>
      </c>
      <c r="S569" s="262">
        <v>0</v>
      </c>
      <c r="T569" s="262">
        <v>0</v>
      </c>
      <c r="U569" s="262">
        <v>0</v>
      </c>
      <c r="V569" s="262">
        <v>0</v>
      </c>
      <c r="W569" s="262">
        <v>0</v>
      </c>
      <c r="X569" s="262"/>
    </row>
    <row r="570" spans="4:24" hidden="1" outlineLevel="1">
      <c r="D570" s="255" t="s">
        <v>684</v>
      </c>
      <c r="E570" s="255" t="s">
        <v>55</v>
      </c>
      <c r="F570" s="255" t="s">
        <v>608</v>
      </c>
      <c r="H570" s="255" t="s">
        <v>609</v>
      </c>
      <c r="I570" s="255" t="s">
        <v>943</v>
      </c>
      <c r="J570" s="255" t="s">
        <v>561</v>
      </c>
      <c r="L570" s="262">
        <v>0</v>
      </c>
      <c r="M570" s="262">
        <v>0</v>
      </c>
      <c r="N570" s="262">
        <v>0</v>
      </c>
      <c r="O570" s="262">
        <v>0</v>
      </c>
      <c r="P570" s="262">
        <v>0</v>
      </c>
      <c r="Q570" s="262">
        <v>0</v>
      </c>
      <c r="R570" s="262">
        <v>0</v>
      </c>
      <c r="S570" s="262">
        <v>0</v>
      </c>
      <c r="T570" s="262">
        <v>0</v>
      </c>
      <c r="U570" s="262">
        <v>0</v>
      </c>
      <c r="V570" s="262">
        <v>0</v>
      </c>
      <c r="W570" s="262">
        <v>0</v>
      </c>
      <c r="X570" s="262"/>
    </row>
    <row r="571" spans="4:24" hidden="1" outlineLevel="1">
      <c r="D571" s="255" t="s">
        <v>3562</v>
      </c>
      <c r="E571" s="255" t="s">
        <v>54</v>
      </c>
      <c r="F571" s="255" t="s">
        <v>608</v>
      </c>
      <c r="H571" s="255" t="s">
        <v>609</v>
      </c>
      <c r="I571" s="255" t="s">
        <v>3563</v>
      </c>
      <c r="J571" s="255" t="s">
        <v>126</v>
      </c>
      <c r="L571" s="262"/>
      <c r="M571" s="262"/>
      <c r="N571" s="262"/>
      <c r="O571" s="262"/>
      <c r="P571" s="262"/>
      <c r="Q571" s="262"/>
      <c r="R571" s="262"/>
      <c r="S571" s="262"/>
      <c r="T571" s="262">
        <v>0</v>
      </c>
      <c r="U571" s="262">
        <v>0</v>
      </c>
      <c r="V571" s="262">
        <v>0</v>
      </c>
      <c r="W571" s="262">
        <v>0</v>
      </c>
      <c r="X571" s="262"/>
    </row>
    <row r="572" spans="4:24" hidden="1" outlineLevel="1">
      <c r="D572" s="255" t="s">
        <v>3562</v>
      </c>
      <c r="E572" s="255" t="s">
        <v>54</v>
      </c>
      <c r="F572" s="255" t="s">
        <v>610</v>
      </c>
      <c r="H572" s="255" t="s">
        <v>609</v>
      </c>
      <c r="I572" s="255" t="s">
        <v>3564</v>
      </c>
      <c r="J572" s="255" t="s">
        <v>126</v>
      </c>
      <c r="L572" s="262">
        <v>0</v>
      </c>
      <c r="M572" s="262">
        <v>0</v>
      </c>
      <c r="N572" s="262">
        <v>0</v>
      </c>
      <c r="O572" s="262">
        <v>0</v>
      </c>
      <c r="P572" s="262">
        <v>0</v>
      </c>
      <c r="Q572" s="262">
        <v>0</v>
      </c>
      <c r="R572" s="262">
        <v>0</v>
      </c>
      <c r="S572" s="262">
        <v>0</v>
      </c>
      <c r="T572" s="262">
        <v>0</v>
      </c>
      <c r="U572" s="262"/>
      <c r="V572" s="262"/>
      <c r="W572" s="262"/>
      <c r="X572" s="262"/>
    </row>
    <row r="573" spans="4:24" hidden="1" outlineLevel="1">
      <c r="D573" s="255" t="s">
        <v>3562</v>
      </c>
      <c r="E573" s="255" t="s">
        <v>54</v>
      </c>
      <c r="F573" s="255" t="s">
        <v>610</v>
      </c>
      <c r="H573" s="255" t="s">
        <v>609</v>
      </c>
      <c r="I573" s="255" t="s">
        <v>3565</v>
      </c>
      <c r="J573" s="255" t="s">
        <v>126</v>
      </c>
      <c r="L573" s="262"/>
      <c r="M573" s="262"/>
      <c r="N573" s="262"/>
      <c r="O573" s="262"/>
      <c r="P573" s="262"/>
      <c r="Q573" s="262"/>
      <c r="R573" s="262"/>
      <c r="S573" s="262"/>
      <c r="T573" s="262">
        <v>0</v>
      </c>
      <c r="U573" s="262">
        <v>0</v>
      </c>
      <c r="V573" s="262">
        <v>0</v>
      </c>
      <c r="W573" s="262">
        <v>0</v>
      </c>
      <c r="X573" s="262"/>
    </row>
    <row r="574" spans="4:24" hidden="1" outlineLevel="1">
      <c r="D574" s="255" t="s">
        <v>3566</v>
      </c>
      <c r="E574" s="255" t="s">
        <v>54</v>
      </c>
      <c r="F574" s="255" t="s">
        <v>608</v>
      </c>
      <c r="H574" s="255" t="s">
        <v>609</v>
      </c>
      <c r="I574" s="255" t="s">
        <v>944</v>
      </c>
      <c r="J574" s="255" t="s">
        <v>126</v>
      </c>
      <c r="L574" s="262">
        <v>35000</v>
      </c>
      <c r="M574" s="262">
        <v>35000</v>
      </c>
      <c r="N574" s="262">
        <v>100000</v>
      </c>
      <c r="O574" s="262">
        <v>100000</v>
      </c>
      <c r="P574" s="262">
        <v>85000</v>
      </c>
      <c r="Q574" s="262">
        <v>145000</v>
      </c>
      <c r="R574" s="262">
        <v>70000</v>
      </c>
      <c r="S574" s="262">
        <v>60000</v>
      </c>
      <c r="T574" s="262">
        <v>50000</v>
      </c>
      <c r="U574" s="262">
        <v>50000</v>
      </c>
      <c r="V574" s="262">
        <v>50000</v>
      </c>
      <c r="W574" s="262">
        <v>15000</v>
      </c>
      <c r="X574" s="262"/>
    </row>
    <row r="575" spans="4:24" hidden="1" outlineLevel="1">
      <c r="D575" s="255" t="s">
        <v>1241</v>
      </c>
      <c r="E575" s="255" t="s">
        <v>55</v>
      </c>
      <c r="F575" s="255" t="s">
        <v>608</v>
      </c>
      <c r="H575" s="255" t="s">
        <v>609</v>
      </c>
      <c r="I575" s="255" t="s">
        <v>1242</v>
      </c>
      <c r="J575" s="255" t="s">
        <v>558</v>
      </c>
      <c r="L575" s="262">
        <v>0</v>
      </c>
      <c r="M575" s="262">
        <v>0</v>
      </c>
      <c r="N575" s="262">
        <v>0</v>
      </c>
      <c r="O575" s="262">
        <v>0</v>
      </c>
      <c r="P575" s="262">
        <v>0</v>
      </c>
      <c r="Q575" s="262">
        <v>0</v>
      </c>
      <c r="R575" s="262">
        <v>0</v>
      </c>
      <c r="S575" s="262">
        <v>0</v>
      </c>
      <c r="T575" s="262">
        <v>0</v>
      </c>
      <c r="U575" s="262">
        <v>0</v>
      </c>
      <c r="V575" s="262">
        <v>0</v>
      </c>
      <c r="W575" s="262">
        <v>0</v>
      </c>
      <c r="X575" s="262"/>
    </row>
    <row r="576" spans="4:24" hidden="1" outlineLevel="1">
      <c r="D576" s="255" t="s">
        <v>399</v>
      </c>
      <c r="E576" s="255" t="s">
        <v>55</v>
      </c>
      <c r="F576" s="255" t="s">
        <v>608</v>
      </c>
      <c r="H576" s="255" t="s">
        <v>609</v>
      </c>
      <c r="I576" s="255" t="s">
        <v>945</v>
      </c>
      <c r="J576" s="255" t="s">
        <v>23</v>
      </c>
      <c r="L576" s="262">
        <v>0</v>
      </c>
      <c r="M576" s="262">
        <v>0</v>
      </c>
      <c r="N576" s="262">
        <v>0</v>
      </c>
      <c r="O576" s="262">
        <v>0</v>
      </c>
      <c r="P576" s="262">
        <v>0</v>
      </c>
      <c r="Q576" s="262">
        <v>0</v>
      </c>
      <c r="R576" s="262">
        <v>0</v>
      </c>
      <c r="S576" s="262">
        <v>0</v>
      </c>
      <c r="T576" s="262">
        <v>0</v>
      </c>
      <c r="U576" s="262">
        <v>0</v>
      </c>
      <c r="V576" s="262">
        <v>0</v>
      </c>
      <c r="W576" s="262">
        <v>0</v>
      </c>
      <c r="X576" s="262"/>
    </row>
    <row r="577" spans="4:24" hidden="1" outlineLevel="1">
      <c r="D577" s="255" t="s">
        <v>407</v>
      </c>
      <c r="E577" s="255" t="s">
        <v>55</v>
      </c>
      <c r="F577" s="255" t="s">
        <v>608</v>
      </c>
      <c r="H577" s="255" t="s">
        <v>609</v>
      </c>
      <c r="I577" s="255" t="s">
        <v>946</v>
      </c>
      <c r="J577" s="255" t="s">
        <v>127</v>
      </c>
      <c r="L577" s="262">
        <v>0</v>
      </c>
      <c r="M577" s="262">
        <v>0</v>
      </c>
      <c r="N577" s="262">
        <v>0</v>
      </c>
      <c r="O577" s="262">
        <v>0</v>
      </c>
      <c r="P577" s="262">
        <v>0</v>
      </c>
      <c r="Q577" s="262">
        <v>0</v>
      </c>
      <c r="R577" s="262">
        <v>0</v>
      </c>
      <c r="S577" s="262">
        <v>0</v>
      </c>
      <c r="T577" s="262">
        <v>0</v>
      </c>
      <c r="U577" s="262">
        <v>0</v>
      </c>
      <c r="V577" s="262">
        <v>0</v>
      </c>
      <c r="W577" s="262">
        <v>0</v>
      </c>
      <c r="X577" s="262"/>
    </row>
    <row r="578" spans="4:24" hidden="1" outlineLevel="1">
      <c r="D578" s="255" t="s">
        <v>407</v>
      </c>
      <c r="E578" s="255" t="s">
        <v>55</v>
      </c>
      <c r="F578" s="255" t="s">
        <v>610</v>
      </c>
      <c r="H578" s="255" t="s">
        <v>609</v>
      </c>
      <c r="I578" s="255" t="s">
        <v>3567</v>
      </c>
      <c r="J578" s="255" t="s">
        <v>127</v>
      </c>
      <c r="L578" s="262">
        <v>0</v>
      </c>
      <c r="M578" s="262">
        <v>0</v>
      </c>
      <c r="N578" s="262">
        <v>0</v>
      </c>
      <c r="O578" s="262">
        <v>0</v>
      </c>
      <c r="P578" s="262">
        <v>0</v>
      </c>
      <c r="Q578" s="262">
        <v>0</v>
      </c>
      <c r="R578" s="262">
        <v>0</v>
      </c>
      <c r="S578" s="262">
        <v>0</v>
      </c>
      <c r="T578" s="262">
        <v>0</v>
      </c>
      <c r="U578" s="262">
        <v>0</v>
      </c>
      <c r="V578" s="262">
        <v>0</v>
      </c>
      <c r="W578" s="262">
        <v>0</v>
      </c>
      <c r="X578" s="262"/>
    </row>
    <row r="579" spans="4:24" hidden="1" outlineLevel="1">
      <c r="D579" s="255" t="s">
        <v>1243</v>
      </c>
      <c r="E579" s="255" t="s">
        <v>55</v>
      </c>
      <c r="F579" s="255" t="s">
        <v>608</v>
      </c>
      <c r="H579" s="255" t="s">
        <v>609</v>
      </c>
      <c r="I579" s="255" t="s">
        <v>1244</v>
      </c>
      <c r="J579" s="255" t="s">
        <v>993</v>
      </c>
      <c r="L579" s="262">
        <v>0</v>
      </c>
      <c r="M579" s="262">
        <v>0</v>
      </c>
      <c r="N579" s="262">
        <v>0</v>
      </c>
      <c r="O579" s="262">
        <v>0</v>
      </c>
      <c r="P579" s="262">
        <v>0</v>
      </c>
      <c r="Q579" s="262">
        <v>0</v>
      </c>
      <c r="R579" s="262">
        <v>0</v>
      </c>
      <c r="S579" s="262">
        <v>0</v>
      </c>
      <c r="T579" s="262">
        <v>0</v>
      </c>
      <c r="U579" s="262">
        <v>0</v>
      </c>
      <c r="V579" s="262">
        <v>0</v>
      </c>
      <c r="W579" s="262">
        <v>0</v>
      </c>
      <c r="X579" s="262"/>
    </row>
    <row r="580" spans="4:24" hidden="1" outlineLevel="1">
      <c r="D580" s="255" t="s">
        <v>685</v>
      </c>
      <c r="E580" s="255" t="s">
        <v>55</v>
      </c>
      <c r="F580" s="255" t="s">
        <v>608</v>
      </c>
      <c r="H580" s="255" t="s">
        <v>609</v>
      </c>
      <c r="I580" s="255" t="s">
        <v>1703</v>
      </c>
      <c r="J580" s="255" t="s">
        <v>123</v>
      </c>
      <c r="L580" s="262">
        <v>0</v>
      </c>
      <c r="M580" s="262">
        <v>0</v>
      </c>
      <c r="N580" s="262">
        <v>0</v>
      </c>
      <c r="O580" s="262">
        <v>0</v>
      </c>
      <c r="P580" s="262">
        <v>0</v>
      </c>
      <c r="Q580" s="262">
        <v>0</v>
      </c>
      <c r="R580" s="262">
        <v>0</v>
      </c>
      <c r="S580" s="262">
        <v>0</v>
      </c>
      <c r="T580" s="262">
        <v>0</v>
      </c>
      <c r="U580" s="262">
        <v>0</v>
      </c>
      <c r="V580" s="262">
        <v>0</v>
      </c>
      <c r="W580" s="262">
        <v>0</v>
      </c>
      <c r="X580" s="262"/>
    </row>
    <row r="581" spans="4:24" hidden="1" outlineLevel="1">
      <c r="D581" s="255" t="s">
        <v>686</v>
      </c>
      <c r="E581" s="255" t="s">
        <v>55</v>
      </c>
      <c r="F581" s="255" t="s">
        <v>608</v>
      </c>
      <c r="H581" s="255" t="s">
        <v>609</v>
      </c>
      <c r="I581" s="255" t="s">
        <v>947</v>
      </c>
      <c r="J581" s="255" t="s">
        <v>591</v>
      </c>
      <c r="L581" s="262">
        <v>0</v>
      </c>
      <c r="M581" s="262">
        <v>0</v>
      </c>
      <c r="N581" s="262">
        <v>0</v>
      </c>
      <c r="O581" s="262">
        <v>0</v>
      </c>
      <c r="P581" s="262">
        <v>0</v>
      </c>
      <c r="Q581" s="262">
        <v>0</v>
      </c>
      <c r="R581" s="262">
        <v>0</v>
      </c>
      <c r="S581" s="262">
        <v>0</v>
      </c>
      <c r="T581" s="262">
        <v>0</v>
      </c>
      <c r="U581" s="262">
        <v>0</v>
      </c>
      <c r="V581" s="262">
        <v>0</v>
      </c>
      <c r="W581" s="262">
        <v>0</v>
      </c>
      <c r="X581" s="262"/>
    </row>
    <row r="582" spans="4:24" hidden="1" outlineLevel="1">
      <c r="D582" s="255" t="s">
        <v>687</v>
      </c>
      <c r="E582" s="255" t="s">
        <v>54</v>
      </c>
      <c r="F582" s="255" t="s">
        <v>608</v>
      </c>
      <c r="H582" s="255" t="s">
        <v>609</v>
      </c>
      <c r="I582" s="255" t="s">
        <v>948</v>
      </c>
      <c r="J582" s="255" t="s">
        <v>126</v>
      </c>
      <c r="L582" s="262">
        <v>0</v>
      </c>
      <c r="M582" s="262">
        <v>0</v>
      </c>
      <c r="N582" s="262">
        <v>0</v>
      </c>
      <c r="O582" s="262">
        <v>0</v>
      </c>
      <c r="P582" s="262">
        <v>0</v>
      </c>
      <c r="Q582" s="262">
        <v>0</v>
      </c>
      <c r="R582" s="262">
        <v>0</v>
      </c>
      <c r="S582" s="262">
        <v>0</v>
      </c>
      <c r="T582" s="262">
        <v>0</v>
      </c>
      <c r="U582" s="262">
        <v>0</v>
      </c>
      <c r="V582" s="262">
        <v>0</v>
      </c>
      <c r="W582" s="262">
        <v>0</v>
      </c>
      <c r="X582" s="262"/>
    </row>
    <row r="583" spans="4:24" hidden="1" outlineLevel="1">
      <c r="D583" s="255" t="s">
        <v>504</v>
      </c>
      <c r="E583" s="255" t="s">
        <v>55</v>
      </c>
      <c r="F583" s="255" t="s">
        <v>608</v>
      </c>
      <c r="H583" s="255" t="s">
        <v>609</v>
      </c>
      <c r="I583" s="255" t="s">
        <v>949</v>
      </c>
      <c r="J583" s="255" t="s">
        <v>123</v>
      </c>
      <c r="L583" s="262">
        <v>0</v>
      </c>
      <c r="M583" s="262">
        <v>0</v>
      </c>
      <c r="N583" s="262">
        <v>0</v>
      </c>
      <c r="O583" s="262">
        <v>0</v>
      </c>
      <c r="P583" s="262">
        <v>0</v>
      </c>
      <c r="Q583" s="262">
        <v>0</v>
      </c>
      <c r="R583" s="262">
        <v>0</v>
      </c>
      <c r="S583" s="262">
        <v>0</v>
      </c>
      <c r="T583" s="262">
        <v>0</v>
      </c>
      <c r="U583" s="262">
        <v>0</v>
      </c>
      <c r="V583" s="262">
        <v>0</v>
      </c>
      <c r="W583" s="262">
        <v>0</v>
      </c>
      <c r="X583" s="262"/>
    </row>
    <row r="584" spans="4:24" hidden="1" outlineLevel="1">
      <c r="D584" s="255" t="s">
        <v>400</v>
      </c>
      <c r="E584" s="255" t="s">
        <v>55</v>
      </c>
      <c r="F584" s="255" t="s">
        <v>608</v>
      </c>
      <c r="H584" s="255" t="s">
        <v>609</v>
      </c>
      <c r="I584" s="255" t="s">
        <v>950</v>
      </c>
      <c r="J584" s="255" t="s">
        <v>23</v>
      </c>
      <c r="L584" s="262">
        <v>0</v>
      </c>
      <c r="M584" s="262">
        <v>0</v>
      </c>
      <c r="N584" s="262">
        <v>0</v>
      </c>
      <c r="O584" s="262">
        <v>0</v>
      </c>
      <c r="P584" s="262">
        <v>0</v>
      </c>
      <c r="Q584" s="262">
        <v>0</v>
      </c>
      <c r="R584" s="262">
        <v>0</v>
      </c>
      <c r="S584" s="262">
        <v>0</v>
      </c>
      <c r="T584" s="262">
        <v>0</v>
      </c>
      <c r="U584" s="262">
        <v>0</v>
      </c>
      <c r="V584" s="262">
        <v>0</v>
      </c>
      <c r="W584" s="262">
        <v>0</v>
      </c>
      <c r="X584" s="262"/>
    </row>
    <row r="585" spans="4:24" hidden="1" outlineLevel="1">
      <c r="D585" s="255" t="s">
        <v>1245</v>
      </c>
      <c r="E585" s="255" t="s">
        <v>55</v>
      </c>
      <c r="F585" s="255" t="s">
        <v>608</v>
      </c>
      <c r="H585" s="255" t="s">
        <v>609</v>
      </c>
      <c r="I585" s="255" t="s">
        <v>1246</v>
      </c>
      <c r="J585" s="255" t="s">
        <v>558</v>
      </c>
      <c r="L585" s="262">
        <v>0</v>
      </c>
      <c r="M585" s="262">
        <v>0</v>
      </c>
      <c r="N585" s="262">
        <v>0</v>
      </c>
      <c r="O585" s="262">
        <v>0</v>
      </c>
      <c r="P585" s="262">
        <v>0</v>
      </c>
      <c r="Q585" s="262">
        <v>0</v>
      </c>
      <c r="R585" s="262">
        <v>0</v>
      </c>
      <c r="S585" s="262">
        <v>0</v>
      </c>
      <c r="T585" s="262">
        <v>0</v>
      </c>
      <c r="U585" s="262">
        <v>0</v>
      </c>
      <c r="V585" s="262"/>
      <c r="W585" s="262"/>
      <c r="X585" s="262"/>
    </row>
    <row r="586" spans="4:24" hidden="1" outlineLevel="1">
      <c r="D586" s="255" t="s">
        <v>341</v>
      </c>
      <c r="E586" s="255" t="s">
        <v>55</v>
      </c>
      <c r="F586" s="255" t="s">
        <v>608</v>
      </c>
      <c r="H586" s="255" t="s">
        <v>609</v>
      </c>
      <c r="I586" s="255" t="s">
        <v>951</v>
      </c>
      <c r="J586" s="255" t="s">
        <v>123</v>
      </c>
      <c r="L586" s="262">
        <v>0</v>
      </c>
      <c r="M586" s="262">
        <v>0</v>
      </c>
      <c r="N586" s="262">
        <v>0</v>
      </c>
      <c r="O586" s="262">
        <v>15500</v>
      </c>
      <c r="P586" s="262">
        <v>0</v>
      </c>
      <c r="Q586" s="262">
        <v>0</v>
      </c>
      <c r="R586" s="262">
        <v>0</v>
      </c>
      <c r="S586" s="262">
        <v>20000</v>
      </c>
      <c r="T586" s="262">
        <v>0</v>
      </c>
      <c r="U586" s="262">
        <v>0</v>
      </c>
      <c r="V586" s="262">
        <v>0</v>
      </c>
      <c r="W586" s="262">
        <v>0</v>
      </c>
      <c r="X586" s="262"/>
    </row>
    <row r="587" spans="4:24" hidden="1" outlineLevel="1">
      <c r="D587" s="255" t="s">
        <v>1248</v>
      </c>
      <c r="E587" s="255" t="s">
        <v>55</v>
      </c>
      <c r="F587" s="255" t="s">
        <v>608</v>
      </c>
      <c r="H587" s="255" t="s">
        <v>609</v>
      </c>
      <c r="I587" s="255" t="s">
        <v>1249</v>
      </c>
      <c r="J587" s="255" t="s">
        <v>558</v>
      </c>
      <c r="L587" s="262">
        <v>0</v>
      </c>
      <c r="M587" s="262">
        <v>0</v>
      </c>
      <c r="N587" s="262">
        <v>0</v>
      </c>
      <c r="O587" s="262">
        <v>0</v>
      </c>
      <c r="P587" s="262">
        <v>0</v>
      </c>
      <c r="Q587" s="262">
        <v>0</v>
      </c>
      <c r="R587" s="262">
        <v>0</v>
      </c>
      <c r="S587" s="262">
        <v>0</v>
      </c>
      <c r="T587" s="262">
        <v>0</v>
      </c>
      <c r="U587" s="262">
        <v>0</v>
      </c>
      <c r="V587" s="262">
        <v>0</v>
      </c>
      <c r="W587" s="262">
        <v>0</v>
      </c>
      <c r="X587" s="262"/>
    </row>
    <row r="588" spans="4:24" hidden="1" outlineLevel="1">
      <c r="D588" s="255" t="s">
        <v>3568</v>
      </c>
      <c r="E588" s="255" t="s">
        <v>2234</v>
      </c>
      <c r="F588" s="255" t="s">
        <v>608</v>
      </c>
      <c r="H588" s="255" t="s">
        <v>609</v>
      </c>
      <c r="I588" s="255" t="s">
        <v>3569</v>
      </c>
      <c r="J588" s="255" t="s">
        <v>1029</v>
      </c>
      <c r="L588" s="262"/>
      <c r="M588" s="262">
        <v>0</v>
      </c>
      <c r="N588" s="262">
        <v>0</v>
      </c>
      <c r="O588" s="262">
        <v>0</v>
      </c>
      <c r="P588" s="262">
        <v>0</v>
      </c>
      <c r="Q588" s="262">
        <v>0</v>
      </c>
      <c r="R588" s="262">
        <v>0</v>
      </c>
      <c r="S588" s="262">
        <v>0</v>
      </c>
      <c r="T588" s="262">
        <v>0</v>
      </c>
      <c r="U588" s="262">
        <v>0</v>
      </c>
      <c r="V588" s="262">
        <v>0</v>
      </c>
      <c r="W588" s="262">
        <v>0</v>
      </c>
      <c r="X588" s="262"/>
    </row>
    <row r="589" spans="4:24" hidden="1" outlineLevel="1">
      <c r="D589" s="255" t="s">
        <v>3568</v>
      </c>
      <c r="E589" s="255" t="s">
        <v>2234</v>
      </c>
      <c r="F589" s="255" t="s">
        <v>610</v>
      </c>
      <c r="H589" s="255" t="s">
        <v>609</v>
      </c>
      <c r="I589" s="255" t="s">
        <v>3570</v>
      </c>
      <c r="J589" s="255" t="s">
        <v>1029</v>
      </c>
      <c r="L589" s="262"/>
      <c r="M589" s="262">
        <v>0</v>
      </c>
      <c r="N589" s="262">
        <v>0</v>
      </c>
      <c r="O589" s="262">
        <v>0</v>
      </c>
      <c r="P589" s="262">
        <v>0</v>
      </c>
      <c r="Q589" s="262">
        <v>0</v>
      </c>
      <c r="R589" s="262">
        <v>0</v>
      </c>
      <c r="S589" s="262">
        <v>0</v>
      </c>
      <c r="T589" s="262">
        <v>0</v>
      </c>
      <c r="U589" s="262">
        <v>0</v>
      </c>
      <c r="V589" s="262">
        <v>0</v>
      </c>
      <c r="W589" s="262">
        <v>0</v>
      </c>
      <c r="X589" s="262"/>
    </row>
    <row r="590" spans="4:24" hidden="1" outlineLevel="1">
      <c r="D590" s="255" t="s">
        <v>1250</v>
      </c>
      <c r="E590" s="255" t="s">
        <v>2234</v>
      </c>
      <c r="F590" s="255" t="s">
        <v>608</v>
      </c>
      <c r="H590" s="255" t="s">
        <v>609</v>
      </c>
      <c r="I590" s="255" t="s">
        <v>1251</v>
      </c>
      <c r="J590" s="255" t="s">
        <v>1029</v>
      </c>
      <c r="L590" s="262">
        <v>0</v>
      </c>
      <c r="M590" s="262">
        <v>0</v>
      </c>
      <c r="N590" s="262">
        <v>0</v>
      </c>
      <c r="O590" s="262">
        <v>0</v>
      </c>
      <c r="P590" s="262">
        <v>0</v>
      </c>
      <c r="Q590" s="262">
        <v>0</v>
      </c>
      <c r="R590" s="262">
        <v>0</v>
      </c>
      <c r="S590" s="262">
        <v>0</v>
      </c>
      <c r="T590" s="262">
        <v>0</v>
      </c>
      <c r="U590" s="262">
        <v>0</v>
      </c>
      <c r="V590" s="262">
        <v>0</v>
      </c>
      <c r="W590" s="262">
        <v>0</v>
      </c>
      <c r="X590" s="262"/>
    </row>
    <row r="591" spans="4:24" hidden="1" outlineLevel="1">
      <c r="D591" s="255" t="s">
        <v>1250</v>
      </c>
      <c r="E591" s="255" t="s">
        <v>2234</v>
      </c>
      <c r="F591" s="255" t="s">
        <v>610</v>
      </c>
      <c r="H591" s="255" t="s">
        <v>609</v>
      </c>
      <c r="I591" s="255" t="s">
        <v>2417</v>
      </c>
      <c r="J591" s="255" t="s">
        <v>1029</v>
      </c>
      <c r="L591" s="262">
        <v>0</v>
      </c>
      <c r="M591" s="262">
        <v>0</v>
      </c>
      <c r="N591" s="262">
        <v>0</v>
      </c>
      <c r="O591" s="262">
        <v>0</v>
      </c>
      <c r="P591" s="262">
        <v>0</v>
      </c>
      <c r="Q591" s="262">
        <v>0</v>
      </c>
      <c r="R591" s="262">
        <v>0</v>
      </c>
      <c r="S591" s="262">
        <v>0</v>
      </c>
      <c r="T591" s="262">
        <v>0</v>
      </c>
      <c r="U591" s="262">
        <v>0</v>
      </c>
      <c r="V591" s="262">
        <v>0</v>
      </c>
      <c r="W591" s="262">
        <v>0</v>
      </c>
      <c r="X591" s="262"/>
    </row>
    <row r="592" spans="4:24" hidden="1" outlineLevel="1">
      <c r="D592" s="255" t="s">
        <v>688</v>
      </c>
      <c r="E592" s="255" t="s">
        <v>55</v>
      </c>
      <c r="F592" s="255" t="s">
        <v>608</v>
      </c>
      <c r="H592" s="255" t="s">
        <v>609</v>
      </c>
      <c r="I592" s="255" t="s">
        <v>952</v>
      </c>
      <c r="J592" s="255" t="s">
        <v>591</v>
      </c>
      <c r="L592" s="262">
        <v>0</v>
      </c>
      <c r="M592" s="262">
        <v>0</v>
      </c>
      <c r="N592" s="262">
        <v>0</v>
      </c>
      <c r="O592" s="262">
        <v>0</v>
      </c>
      <c r="P592" s="262">
        <v>0</v>
      </c>
      <c r="Q592" s="262">
        <v>0</v>
      </c>
      <c r="R592" s="262">
        <v>0</v>
      </c>
      <c r="S592" s="262">
        <v>0</v>
      </c>
      <c r="T592" s="262">
        <v>0</v>
      </c>
      <c r="U592" s="262">
        <v>0</v>
      </c>
      <c r="V592" s="262">
        <v>0</v>
      </c>
      <c r="W592" s="262">
        <v>0</v>
      </c>
      <c r="X592" s="262"/>
    </row>
    <row r="593" spans="1:24" hidden="1" outlineLevel="1">
      <c r="D593" s="255" t="s">
        <v>689</v>
      </c>
      <c r="E593" s="255" t="s">
        <v>55</v>
      </c>
      <c r="F593" s="255" t="s">
        <v>608</v>
      </c>
      <c r="H593" s="255" t="s">
        <v>609</v>
      </c>
      <c r="I593" s="255" t="s">
        <v>953</v>
      </c>
      <c r="J593" s="255" t="s">
        <v>561</v>
      </c>
      <c r="L593" s="262">
        <v>0</v>
      </c>
      <c r="M593" s="262">
        <v>0</v>
      </c>
      <c r="N593" s="262">
        <v>0</v>
      </c>
      <c r="O593" s="262">
        <v>0</v>
      </c>
      <c r="P593" s="262">
        <v>0</v>
      </c>
      <c r="Q593" s="262">
        <v>0</v>
      </c>
      <c r="R593" s="262">
        <v>0</v>
      </c>
      <c r="S593" s="262">
        <v>0</v>
      </c>
      <c r="T593" s="262">
        <v>0</v>
      </c>
      <c r="U593" s="262">
        <v>0</v>
      </c>
      <c r="V593" s="262">
        <v>0</v>
      </c>
      <c r="W593" s="262">
        <v>0</v>
      </c>
      <c r="X593" s="262"/>
    </row>
    <row r="594" spans="1:24" hidden="1" outlineLevel="1">
      <c r="D594" s="255" t="s">
        <v>1252</v>
      </c>
      <c r="E594" s="255" t="s">
        <v>55</v>
      </c>
      <c r="F594" s="255" t="s">
        <v>608</v>
      </c>
      <c r="H594" s="255" t="s">
        <v>609</v>
      </c>
      <c r="I594" s="255" t="s">
        <v>1253</v>
      </c>
      <c r="J594" s="255" t="s">
        <v>615</v>
      </c>
      <c r="L594" s="262">
        <v>0</v>
      </c>
      <c r="M594" s="262">
        <v>0</v>
      </c>
      <c r="N594" s="262">
        <v>0</v>
      </c>
      <c r="O594" s="262">
        <v>0</v>
      </c>
      <c r="P594" s="262">
        <v>0</v>
      </c>
      <c r="Q594" s="262">
        <v>0</v>
      </c>
      <c r="R594" s="262">
        <v>0</v>
      </c>
      <c r="S594" s="262">
        <v>0</v>
      </c>
      <c r="T594" s="262">
        <v>0</v>
      </c>
      <c r="U594" s="262">
        <v>0</v>
      </c>
      <c r="V594" s="262">
        <v>0</v>
      </c>
      <c r="W594" s="262">
        <v>0</v>
      </c>
      <c r="X594" s="262"/>
    </row>
    <row r="595" spans="1:24" collapsed="1">
      <c r="L595" s="262"/>
      <c r="M595" s="262"/>
      <c r="N595" s="262"/>
      <c r="O595" s="262"/>
      <c r="P595" s="262"/>
      <c r="Q595" s="262"/>
      <c r="R595" s="262"/>
      <c r="S595" s="262"/>
      <c r="T595" s="262"/>
      <c r="U595" s="262"/>
      <c r="V595" s="262"/>
      <c r="W595" s="262"/>
      <c r="X595" s="262"/>
    </row>
    <row r="596" spans="1:24">
      <c r="A596" s="263"/>
      <c r="B596" s="263"/>
      <c r="C596" s="263" t="s">
        <v>1254</v>
      </c>
      <c r="D596" s="263"/>
      <c r="E596" s="263"/>
      <c r="F596" s="263"/>
      <c r="G596" s="263"/>
      <c r="H596" s="263"/>
      <c r="I596" s="263"/>
      <c r="J596" s="263"/>
      <c r="K596" s="263"/>
      <c r="L596" s="264">
        <v>14580751</v>
      </c>
      <c r="M596" s="264">
        <v>15733521</v>
      </c>
      <c r="N596" s="264">
        <v>14924184</v>
      </c>
      <c r="O596" s="264">
        <v>16410442</v>
      </c>
      <c r="P596" s="264">
        <v>16714370</v>
      </c>
      <c r="Q596" s="264">
        <v>14246439</v>
      </c>
      <c r="R596" s="264">
        <v>14984394</v>
      </c>
      <c r="S596" s="264">
        <v>15570500</v>
      </c>
      <c r="T596" s="264">
        <v>14779673</v>
      </c>
      <c r="U596" s="264">
        <v>16096686</v>
      </c>
      <c r="V596" s="264">
        <v>20185573</v>
      </c>
      <c r="W596" s="264">
        <v>14763076</v>
      </c>
      <c r="X596" s="262"/>
    </row>
    <row r="597" spans="1:24" hidden="1" outlineLevel="1">
      <c r="D597" s="255" t="s">
        <v>2208</v>
      </c>
      <c r="E597" s="255" t="s">
        <v>55</v>
      </c>
      <c r="F597" s="255" t="s">
        <v>610</v>
      </c>
      <c r="G597" s="255" t="s">
        <v>611</v>
      </c>
      <c r="H597" s="255" t="s">
        <v>612</v>
      </c>
      <c r="I597" s="255" t="s">
        <v>408</v>
      </c>
      <c r="J597" s="255" t="s">
        <v>123</v>
      </c>
      <c r="L597" s="262">
        <v>9357</v>
      </c>
      <c r="M597" s="262">
        <v>10078</v>
      </c>
      <c r="N597" s="262">
        <v>7492</v>
      </c>
      <c r="O597" s="262">
        <v>8290</v>
      </c>
      <c r="P597" s="262">
        <v>7491</v>
      </c>
      <c r="Q597" s="262">
        <v>6556</v>
      </c>
      <c r="R597" s="262">
        <v>9072</v>
      </c>
      <c r="S597" s="262">
        <v>8690</v>
      </c>
      <c r="T597" s="262">
        <v>7309</v>
      </c>
      <c r="U597" s="262">
        <v>8773</v>
      </c>
      <c r="V597" s="262">
        <v>9531</v>
      </c>
      <c r="W597" s="262">
        <v>8179</v>
      </c>
      <c r="X597" s="262"/>
    </row>
    <row r="598" spans="1:24" hidden="1" outlineLevel="1">
      <c r="D598" s="255" t="s">
        <v>1896</v>
      </c>
      <c r="E598" s="255" t="s">
        <v>54</v>
      </c>
      <c r="F598" s="255" t="s">
        <v>610</v>
      </c>
      <c r="G598" s="255" t="s">
        <v>611</v>
      </c>
      <c r="H598" s="255" t="s">
        <v>612</v>
      </c>
      <c r="I598" s="255" t="s">
        <v>1917</v>
      </c>
      <c r="J598" s="255" t="s">
        <v>126</v>
      </c>
      <c r="L598" s="262">
        <v>0</v>
      </c>
      <c r="M598" s="262">
        <v>0</v>
      </c>
      <c r="N598" s="262">
        <v>0</v>
      </c>
      <c r="O598" s="262">
        <v>0</v>
      </c>
      <c r="P598" s="262">
        <v>0</v>
      </c>
      <c r="Q598" s="262">
        <v>0</v>
      </c>
      <c r="R598" s="262">
        <v>2</v>
      </c>
      <c r="S598" s="262">
        <v>0</v>
      </c>
      <c r="T598" s="262">
        <v>0</v>
      </c>
      <c r="U598" s="262">
        <v>2</v>
      </c>
      <c r="V598" s="262">
        <v>0</v>
      </c>
      <c r="W598" s="262">
        <v>0</v>
      </c>
      <c r="X598" s="262"/>
    </row>
    <row r="599" spans="1:24" hidden="1" outlineLevel="1">
      <c r="D599" s="255" t="s">
        <v>2209</v>
      </c>
      <c r="E599" s="255" t="s">
        <v>55</v>
      </c>
      <c r="F599" s="255" t="s">
        <v>610</v>
      </c>
      <c r="G599" s="255" t="s">
        <v>611</v>
      </c>
      <c r="H599" s="255" t="s">
        <v>612</v>
      </c>
      <c r="I599" s="255" t="s">
        <v>1255</v>
      </c>
      <c r="J599" s="255" t="s">
        <v>123</v>
      </c>
      <c r="L599" s="262">
        <v>277839</v>
      </c>
      <c r="M599" s="262">
        <v>283998</v>
      </c>
      <c r="N599" s="262">
        <v>272786</v>
      </c>
      <c r="O599" s="262">
        <v>276886</v>
      </c>
      <c r="P599" s="262">
        <v>284925</v>
      </c>
      <c r="Q599" s="262">
        <v>232420</v>
      </c>
      <c r="R599" s="262">
        <v>269028</v>
      </c>
      <c r="S599" s="262">
        <v>267776</v>
      </c>
      <c r="T599" s="262">
        <v>211663</v>
      </c>
      <c r="U599" s="262">
        <v>238406</v>
      </c>
      <c r="V599" s="262">
        <v>280226</v>
      </c>
      <c r="W599" s="262">
        <v>174739</v>
      </c>
      <c r="X599" s="262"/>
    </row>
    <row r="600" spans="1:24" hidden="1" outlineLevel="1">
      <c r="D600" s="255" t="s">
        <v>2211</v>
      </c>
      <c r="E600" s="255" t="s">
        <v>55</v>
      </c>
      <c r="F600" s="255" t="s">
        <v>610</v>
      </c>
      <c r="G600" s="255" t="s">
        <v>611</v>
      </c>
      <c r="H600" s="255" t="s">
        <v>612</v>
      </c>
      <c r="I600" s="255" t="s">
        <v>1704</v>
      </c>
      <c r="J600" s="255" t="s">
        <v>123</v>
      </c>
      <c r="L600" s="262">
        <v>707</v>
      </c>
      <c r="M600" s="262">
        <v>358</v>
      </c>
      <c r="N600" s="262">
        <v>448</v>
      </c>
      <c r="O600" s="262">
        <v>225</v>
      </c>
      <c r="P600" s="262">
        <v>464</v>
      </c>
      <c r="Q600" s="262">
        <v>431</v>
      </c>
      <c r="R600" s="262">
        <v>40</v>
      </c>
      <c r="S600" s="262">
        <v>253</v>
      </c>
      <c r="T600" s="262">
        <v>53</v>
      </c>
      <c r="U600" s="262">
        <v>25</v>
      </c>
      <c r="V600" s="262">
        <v>436</v>
      </c>
      <c r="W600" s="262">
        <v>332</v>
      </c>
      <c r="X600" s="262"/>
    </row>
    <row r="601" spans="1:24" hidden="1" outlineLevel="1">
      <c r="D601" s="255" t="s">
        <v>954</v>
      </c>
      <c r="E601" s="255" t="s">
        <v>55</v>
      </c>
      <c r="F601" s="255" t="s">
        <v>610</v>
      </c>
      <c r="G601" s="255" t="s">
        <v>611</v>
      </c>
      <c r="H601" s="255" t="s">
        <v>612</v>
      </c>
      <c r="I601" s="255" t="s">
        <v>955</v>
      </c>
      <c r="J601" s="255" t="s">
        <v>123</v>
      </c>
      <c r="L601" s="262">
        <v>1977</v>
      </c>
      <c r="M601" s="262">
        <v>1960</v>
      </c>
      <c r="N601" s="262">
        <v>3306</v>
      </c>
      <c r="O601" s="262">
        <v>2658</v>
      </c>
      <c r="P601" s="262">
        <v>1752</v>
      </c>
      <c r="Q601" s="262">
        <v>1900</v>
      </c>
      <c r="R601" s="262">
        <v>2212</v>
      </c>
      <c r="S601" s="262">
        <v>1999</v>
      </c>
      <c r="T601" s="262">
        <v>1762</v>
      </c>
      <c r="U601" s="262">
        <v>1662</v>
      </c>
      <c r="V601" s="262">
        <v>1233</v>
      </c>
      <c r="W601" s="262">
        <v>2329</v>
      </c>
      <c r="X601" s="262"/>
    </row>
    <row r="602" spans="1:24" hidden="1" outlineLevel="1">
      <c r="D602" s="255" t="s">
        <v>345</v>
      </c>
      <c r="E602" s="255" t="s">
        <v>54</v>
      </c>
      <c r="F602" s="255" t="s">
        <v>610</v>
      </c>
      <c r="G602" s="255" t="s">
        <v>611</v>
      </c>
      <c r="H602" s="255" t="s">
        <v>612</v>
      </c>
      <c r="I602" s="255" t="s">
        <v>445</v>
      </c>
      <c r="J602" s="255" t="s">
        <v>126</v>
      </c>
      <c r="L602" s="262">
        <v>41189</v>
      </c>
      <c r="M602" s="262">
        <v>45603</v>
      </c>
      <c r="N602" s="262">
        <v>40681</v>
      </c>
      <c r="O602" s="262">
        <v>43846</v>
      </c>
      <c r="P602" s="262">
        <v>50872</v>
      </c>
      <c r="Q602" s="262">
        <v>37399</v>
      </c>
      <c r="R602" s="262">
        <v>36939</v>
      </c>
      <c r="S602" s="262">
        <v>37792</v>
      </c>
      <c r="T602" s="262">
        <v>37310</v>
      </c>
      <c r="U602" s="262">
        <v>38649</v>
      </c>
      <c r="V602" s="262">
        <v>47859</v>
      </c>
      <c r="W602" s="262">
        <v>35997</v>
      </c>
      <c r="X602" s="262"/>
    </row>
    <row r="603" spans="1:24" hidden="1" outlineLevel="1">
      <c r="D603" s="255" t="s">
        <v>345</v>
      </c>
      <c r="E603" s="255" t="s">
        <v>54</v>
      </c>
      <c r="F603" s="255" t="s">
        <v>610</v>
      </c>
      <c r="G603" s="255" t="s">
        <v>613</v>
      </c>
      <c r="H603" s="255" t="s">
        <v>612</v>
      </c>
      <c r="I603" s="255" t="s">
        <v>506</v>
      </c>
      <c r="J603" s="255" t="s">
        <v>126</v>
      </c>
      <c r="L603" s="262">
        <v>3561</v>
      </c>
      <c r="M603" s="262">
        <v>4271</v>
      </c>
      <c r="N603" s="262">
        <v>4270</v>
      </c>
      <c r="O603" s="262">
        <v>4755</v>
      </c>
      <c r="P603" s="262">
        <v>4755</v>
      </c>
      <c r="Q603" s="262">
        <v>2715</v>
      </c>
      <c r="R603" s="262">
        <v>3415</v>
      </c>
      <c r="S603" s="262">
        <v>3815</v>
      </c>
      <c r="T603" s="262">
        <v>4095</v>
      </c>
      <c r="U603" s="262">
        <v>4295</v>
      </c>
      <c r="V603" s="262">
        <v>5090</v>
      </c>
      <c r="W603" s="262">
        <v>3375</v>
      </c>
      <c r="X603" s="262"/>
    </row>
    <row r="604" spans="1:24" hidden="1" outlineLevel="1">
      <c r="D604" s="255" t="s">
        <v>346</v>
      </c>
      <c r="E604" s="255" t="s">
        <v>56</v>
      </c>
      <c r="F604" s="255" t="s">
        <v>610</v>
      </c>
      <c r="G604" s="255" t="s">
        <v>611</v>
      </c>
      <c r="H604" s="255" t="s">
        <v>612</v>
      </c>
      <c r="I604" s="255" t="s">
        <v>436</v>
      </c>
      <c r="J604" s="255" t="s">
        <v>125</v>
      </c>
      <c r="L604" s="262">
        <v>493</v>
      </c>
      <c r="M604" s="262">
        <v>485</v>
      </c>
      <c r="N604" s="262">
        <v>433</v>
      </c>
      <c r="O604" s="262">
        <v>555</v>
      </c>
      <c r="P604" s="262">
        <v>688</v>
      </c>
      <c r="Q604" s="262">
        <v>625</v>
      </c>
      <c r="R604" s="262">
        <v>877</v>
      </c>
      <c r="S604" s="262">
        <v>968</v>
      </c>
      <c r="T604" s="262">
        <v>688</v>
      </c>
      <c r="U604" s="262">
        <v>1017</v>
      </c>
      <c r="V604" s="262">
        <v>1233</v>
      </c>
      <c r="W604" s="262">
        <v>815</v>
      </c>
      <c r="X604" s="262"/>
    </row>
    <row r="605" spans="1:24" hidden="1" outlineLevel="1">
      <c r="D605" s="255" t="s">
        <v>616</v>
      </c>
      <c r="E605" s="255" t="s">
        <v>55</v>
      </c>
      <c r="F605" s="255" t="s">
        <v>610</v>
      </c>
      <c r="G605" s="255" t="s">
        <v>611</v>
      </c>
      <c r="H605" s="255" t="s">
        <v>612</v>
      </c>
      <c r="I605" s="255" t="s">
        <v>1918</v>
      </c>
      <c r="J605" s="255" t="s">
        <v>127</v>
      </c>
      <c r="L605" s="262">
        <v>658</v>
      </c>
      <c r="M605" s="262">
        <v>724</v>
      </c>
      <c r="N605" s="262">
        <v>775</v>
      </c>
      <c r="O605" s="262">
        <v>696</v>
      </c>
      <c r="P605" s="262">
        <v>692</v>
      </c>
      <c r="Q605" s="262">
        <v>685</v>
      </c>
      <c r="R605" s="262">
        <v>714</v>
      </c>
      <c r="S605" s="262">
        <v>688</v>
      </c>
      <c r="T605" s="262">
        <v>779</v>
      </c>
      <c r="U605" s="262">
        <v>859</v>
      </c>
      <c r="V605" s="262">
        <v>1063</v>
      </c>
      <c r="W605" s="262">
        <v>1419</v>
      </c>
      <c r="X605" s="262"/>
    </row>
    <row r="606" spans="1:24" hidden="1" outlineLevel="1">
      <c r="D606" s="255" t="s">
        <v>2106</v>
      </c>
      <c r="E606" s="255" t="s">
        <v>55</v>
      </c>
      <c r="F606" s="255" t="s">
        <v>610</v>
      </c>
      <c r="G606" s="255" t="s">
        <v>611</v>
      </c>
      <c r="H606" s="255" t="s">
        <v>612</v>
      </c>
      <c r="I606" s="255" t="s">
        <v>2107</v>
      </c>
      <c r="J606" s="255" t="s">
        <v>123</v>
      </c>
      <c r="L606" s="262">
        <v>28802</v>
      </c>
      <c r="M606" s="262">
        <v>34567</v>
      </c>
      <c r="N606" s="262">
        <v>28674</v>
      </c>
      <c r="O606" s="262">
        <v>29370</v>
      </c>
      <c r="P606" s="262">
        <v>33157</v>
      </c>
      <c r="Q606" s="262">
        <v>25092</v>
      </c>
      <c r="R606" s="262">
        <v>27065</v>
      </c>
      <c r="S606" s="262">
        <v>32856</v>
      </c>
      <c r="T606" s="262">
        <v>30214</v>
      </c>
      <c r="U606" s="262">
        <v>34106</v>
      </c>
      <c r="V606" s="262">
        <v>39008</v>
      </c>
      <c r="W606" s="262">
        <v>23019</v>
      </c>
      <c r="X606" s="262"/>
    </row>
    <row r="607" spans="1:24" hidden="1" outlineLevel="1">
      <c r="D607" s="255" t="s">
        <v>2335</v>
      </c>
      <c r="E607" s="255" t="s">
        <v>56</v>
      </c>
      <c r="F607" s="255" t="s">
        <v>610</v>
      </c>
      <c r="G607" s="255" t="s">
        <v>611</v>
      </c>
      <c r="H607" s="255" t="s">
        <v>612</v>
      </c>
      <c r="I607" s="255" t="s">
        <v>2418</v>
      </c>
      <c r="J607" s="255" t="s">
        <v>125</v>
      </c>
      <c r="L607" s="262">
        <v>552</v>
      </c>
      <c r="M607" s="262">
        <v>240</v>
      </c>
      <c r="N607" s="262">
        <v>303</v>
      </c>
      <c r="O607" s="262">
        <v>330</v>
      </c>
      <c r="P607" s="262">
        <v>247</v>
      </c>
      <c r="Q607" s="262">
        <v>220</v>
      </c>
      <c r="R607" s="262">
        <v>209</v>
      </c>
      <c r="S607" s="262">
        <v>154</v>
      </c>
      <c r="T607" s="262">
        <v>174</v>
      </c>
      <c r="U607" s="262">
        <v>207</v>
      </c>
      <c r="V607" s="262">
        <v>176</v>
      </c>
      <c r="W607" s="262">
        <v>265</v>
      </c>
      <c r="X607" s="262"/>
    </row>
    <row r="608" spans="1:24" hidden="1" outlineLevel="1">
      <c r="D608" s="255" t="s">
        <v>294</v>
      </c>
      <c r="E608" s="255" t="s">
        <v>55</v>
      </c>
      <c r="F608" s="255" t="s">
        <v>610</v>
      </c>
      <c r="G608" s="255" t="s">
        <v>611</v>
      </c>
      <c r="H608" s="255" t="s">
        <v>612</v>
      </c>
      <c r="I608" s="255" t="s">
        <v>295</v>
      </c>
      <c r="J608" s="255" t="s">
        <v>123</v>
      </c>
      <c r="L608" s="262">
        <v>815955</v>
      </c>
      <c r="M608" s="262">
        <v>798108</v>
      </c>
      <c r="N608" s="262">
        <v>737093</v>
      </c>
      <c r="O608" s="262">
        <v>744249</v>
      </c>
      <c r="P608" s="262">
        <v>764450</v>
      </c>
      <c r="Q608" s="262">
        <v>742682</v>
      </c>
      <c r="R608" s="262">
        <v>752812</v>
      </c>
      <c r="S608" s="262">
        <v>738869</v>
      </c>
      <c r="T608" s="262">
        <v>738742</v>
      </c>
      <c r="U608" s="262">
        <v>761136</v>
      </c>
      <c r="V608" s="262">
        <v>795213</v>
      </c>
      <c r="W608" s="262">
        <v>584729</v>
      </c>
      <c r="X608" s="262"/>
    </row>
    <row r="609" spans="4:24" hidden="1" outlineLevel="1">
      <c r="D609" s="255" t="s">
        <v>690</v>
      </c>
      <c r="E609" s="255" t="s">
        <v>55</v>
      </c>
      <c r="F609" s="255" t="s">
        <v>610</v>
      </c>
      <c r="G609" s="255" t="s">
        <v>611</v>
      </c>
      <c r="H609" s="255" t="s">
        <v>612</v>
      </c>
      <c r="I609" s="255" t="s">
        <v>409</v>
      </c>
      <c r="J609" s="255" t="s">
        <v>123</v>
      </c>
      <c r="L609" s="262">
        <v>99</v>
      </c>
      <c r="M609" s="262">
        <v>134</v>
      </c>
      <c r="N609" s="262">
        <v>173</v>
      </c>
      <c r="O609" s="262">
        <v>1066</v>
      </c>
      <c r="P609" s="262">
        <v>238</v>
      </c>
      <c r="Q609" s="262">
        <v>73</v>
      </c>
      <c r="R609" s="262">
        <v>43</v>
      </c>
      <c r="S609" s="262">
        <v>57</v>
      </c>
      <c r="T609" s="262">
        <v>49</v>
      </c>
      <c r="U609" s="262">
        <v>8</v>
      </c>
      <c r="V609" s="262">
        <v>424</v>
      </c>
      <c r="W609" s="262">
        <v>277</v>
      </c>
      <c r="X609" s="262"/>
    </row>
    <row r="610" spans="4:24" hidden="1" outlineLevel="1">
      <c r="D610" s="255" t="s">
        <v>1705</v>
      </c>
      <c r="E610" s="255" t="s">
        <v>54</v>
      </c>
      <c r="F610" s="255" t="s">
        <v>610</v>
      </c>
      <c r="G610" s="255" t="s">
        <v>611</v>
      </c>
      <c r="H610" s="255" t="s">
        <v>612</v>
      </c>
      <c r="I610" s="255" t="s">
        <v>1706</v>
      </c>
      <c r="J610" s="255" t="s">
        <v>126</v>
      </c>
      <c r="L610" s="262">
        <v>944</v>
      </c>
      <c r="M610" s="262">
        <v>1148</v>
      </c>
      <c r="N610" s="262">
        <v>1194</v>
      </c>
      <c r="O610" s="262">
        <v>1373</v>
      </c>
      <c r="P610" s="262">
        <v>1242</v>
      </c>
      <c r="Q610" s="262">
        <v>767</v>
      </c>
      <c r="R610" s="262">
        <v>843</v>
      </c>
      <c r="S610" s="262">
        <v>873</v>
      </c>
      <c r="T610" s="262">
        <v>777</v>
      </c>
      <c r="U610" s="262">
        <v>919</v>
      </c>
      <c r="V610" s="262">
        <v>964</v>
      </c>
      <c r="W610" s="262">
        <v>248</v>
      </c>
      <c r="X610" s="262"/>
    </row>
    <row r="611" spans="4:24" hidden="1" outlineLevel="1">
      <c r="D611" s="255" t="s">
        <v>753</v>
      </c>
      <c r="E611" s="255" t="s">
        <v>55</v>
      </c>
      <c r="F611" s="255" t="s">
        <v>610</v>
      </c>
      <c r="G611" s="255" t="s">
        <v>611</v>
      </c>
      <c r="H611" s="255" t="s">
        <v>612</v>
      </c>
      <c r="I611" s="255" t="s">
        <v>583</v>
      </c>
      <c r="J611" s="255" t="s">
        <v>125</v>
      </c>
      <c r="L611" s="262">
        <v>17508</v>
      </c>
      <c r="M611" s="262">
        <v>20209</v>
      </c>
      <c r="N611" s="262">
        <v>19299</v>
      </c>
      <c r="O611" s="262">
        <v>20033</v>
      </c>
      <c r="P611" s="262">
        <v>20619</v>
      </c>
      <c r="Q611" s="262">
        <v>18474</v>
      </c>
      <c r="R611" s="262">
        <v>20834</v>
      </c>
      <c r="S611" s="262">
        <v>22056</v>
      </c>
      <c r="T611" s="262">
        <v>22077</v>
      </c>
      <c r="U611" s="262">
        <v>23406</v>
      </c>
      <c r="V611" s="262">
        <v>27214</v>
      </c>
      <c r="W611" s="262">
        <v>25862</v>
      </c>
      <c r="X611" s="262"/>
    </row>
    <row r="612" spans="4:24" hidden="1" outlineLevel="1">
      <c r="D612" s="255" t="s">
        <v>753</v>
      </c>
      <c r="E612" s="255" t="s">
        <v>56</v>
      </c>
      <c r="F612" s="255" t="s">
        <v>610</v>
      </c>
      <c r="G612" s="255" t="s">
        <v>611</v>
      </c>
      <c r="H612" s="255" t="s">
        <v>612</v>
      </c>
      <c r="I612" s="255" t="s">
        <v>584</v>
      </c>
      <c r="J612" s="255" t="s">
        <v>125</v>
      </c>
      <c r="L612" s="262">
        <v>4034</v>
      </c>
      <c r="M612" s="262">
        <v>4388</v>
      </c>
      <c r="N612" s="262">
        <v>3676</v>
      </c>
      <c r="O612" s="262">
        <v>3874</v>
      </c>
      <c r="P612" s="262">
        <v>3085</v>
      </c>
      <c r="Q612" s="262">
        <v>2144</v>
      </c>
      <c r="R612" s="262">
        <v>1942</v>
      </c>
      <c r="S612" s="262">
        <v>4043</v>
      </c>
      <c r="T612" s="262">
        <v>4188</v>
      </c>
      <c r="U612" s="262">
        <v>4412</v>
      </c>
      <c r="V612" s="262">
        <v>6503</v>
      </c>
      <c r="W612" s="262">
        <v>5529</v>
      </c>
      <c r="X612" s="262"/>
    </row>
    <row r="613" spans="4:24" hidden="1" outlineLevel="1">
      <c r="D613" s="255" t="s">
        <v>403</v>
      </c>
      <c r="E613" s="255" t="s">
        <v>56</v>
      </c>
      <c r="F613" s="255" t="s">
        <v>610</v>
      </c>
      <c r="G613" s="255" t="s">
        <v>611</v>
      </c>
      <c r="H613" s="255" t="s">
        <v>612</v>
      </c>
      <c r="I613" s="255" t="s">
        <v>437</v>
      </c>
      <c r="J613" s="255" t="s">
        <v>125</v>
      </c>
      <c r="L613" s="262">
        <v>1709</v>
      </c>
      <c r="M613" s="262">
        <v>1836</v>
      </c>
      <c r="N613" s="262">
        <v>1818</v>
      </c>
      <c r="O613" s="262">
        <v>2568</v>
      </c>
      <c r="P613" s="262">
        <v>3070</v>
      </c>
      <c r="Q613" s="262">
        <v>2707</v>
      </c>
      <c r="R613" s="262">
        <v>2814</v>
      </c>
      <c r="S613" s="262">
        <v>2625</v>
      </c>
      <c r="T613" s="262">
        <v>2085</v>
      </c>
      <c r="U613" s="262">
        <v>2468</v>
      </c>
      <c r="V613" s="262">
        <v>2188</v>
      </c>
      <c r="W613" s="262">
        <v>1242</v>
      </c>
      <c r="X613" s="262"/>
    </row>
    <row r="614" spans="4:24" hidden="1" outlineLevel="1">
      <c r="D614" s="255" t="s">
        <v>1689</v>
      </c>
      <c r="E614" s="255" t="s">
        <v>55</v>
      </c>
      <c r="F614" s="255" t="s">
        <v>610</v>
      </c>
      <c r="G614" s="255" t="s">
        <v>611</v>
      </c>
      <c r="H614" s="255" t="s">
        <v>612</v>
      </c>
      <c r="I614" s="255" t="s">
        <v>410</v>
      </c>
      <c r="J614" s="255" t="s">
        <v>123</v>
      </c>
      <c r="L614" s="262">
        <v>216912</v>
      </c>
      <c r="M614" s="262">
        <v>273558</v>
      </c>
      <c r="N614" s="262">
        <v>240392</v>
      </c>
      <c r="O614" s="262">
        <v>248952</v>
      </c>
      <c r="P614" s="262">
        <v>247536</v>
      </c>
      <c r="Q614" s="262">
        <v>201004</v>
      </c>
      <c r="R614" s="262">
        <v>201599</v>
      </c>
      <c r="S614" s="262">
        <v>182467</v>
      </c>
      <c r="T614" s="262">
        <v>171901</v>
      </c>
      <c r="U614" s="262">
        <v>190680</v>
      </c>
      <c r="V614" s="262">
        <v>211189</v>
      </c>
      <c r="W614" s="262">
        <v>134217</v>
      </c>
      <c r="X614" s="262"/>
    </row>
    <row r="615" spans="4:24" hidden="1" outlineLevel="1">
      <c r="D615" s="255" t="s">
        <v>1689</v>
      </c>
      <c r="E615" s="255" t="s">
        <v>55</v>
      </c>
      <c r="F615" s="255" t="s">
        <v>610</v>
      </c>
      <c r="G615" s="255" t="s">
        <v>613</v>
      </c>
      <c r="H615" s="255" t="s">
        <v>612</v>
      </c>
      <c r="I615" s="255" t="s">
        <v>1919</v>
      </c>
      <c r="J615" s="255" t="s">
        <v>123</v>
      </c>
      <c r="L615" s="262">
        <v>357</v>
      </c>
      <c r="M615" s="262">
        <v>607</v>
      </c>
      <c r="N615" s="262">
        <v>698</v>
      </c>
      <c r="O615" s="262">
        <v>621</v>
      </c>
      <c r="P615" s="262">
        <v>559</v>
      </c>
      <c r="Q615" s="262">
        <v>280</v>
      </c>
      <c r="R615" s="262">
        <v>698</v>
      </c>
      <c r="S615" s="262">
        <v>699</v>
      </c>
      <c r="T615" s="262">
        <v>637</v>
      </c>
      <c r="U615" s="262">
        <v>639</v>
      </c>
      <c r="V615" s="262">
        <v>702</v>
      </c>
      <c r="W615" s="262">
        <v>553</v>
      </c>
      <c r="X615" s="262"/>
    </row>
    <row r="616" spans="4:24" hidden="1" outlineLevel="1">
      <c r="D616" s="255" t="s">
        <v>1707</v>
      </c>
      <c r="E616" s="255" t="s">
        <v>55</v>
      </c>
      <c r="F616" s="255" t="s">
        <v>610</v>
      </c>
      <c r="G616" s="255" t="s">
        <v>611</v>
      </c>
      <c r="H616" s="255" t="s">
        <v>612</v>
      </c>
      <c r="I616" s="255" t="s">
        <v>956</v>
      </c>
      <c r="J616" s="255" t="s">
        <v>123</v>
      </c>
      <c r="L616" s="262">
        <v>1190</v>
      </c>
      <c r="M616" s="262">
        <v>583</v>
      </c>
      <c r="N616" s="262">
        <v>325</v>
      </c>
      <c r="O616" s="262">
        <v>157</v>
      </c>
      <c r="P616" s="262">
        <v>561</v>
      </c>
      <c r="Q616" s="262">
        <v>192</v>
      </c>
      <c r="R616" s="262">
        <v>214</v>
      </c>
      <c r="S616" s="262">
        <v>185</v>
      </c>
      <c r="T616" s="262">
        <v>242</v>
      </c>
      <c r="U616" s="262">
        <v>127</v>
      </c>
      <c r="V616" s="262">
        <v>280</v>
      </c>
      <c r="W616" s="262">
        <v>153</v>
      </c>
      <c r="X616" s="262"/>
    </row>
    <row r="617" spans="4:24" hidden="1" outlineLevel="1">
      <c r="D617" s="255" t="s">
        <v>617</v>
      </c>
      <c r="E617" s="255" t="s">
        <v>55</v>
      </c>
      <c r="F617" s="255" t="s">
        <v>610</v>
      </c>
      <c r="G617" s="255" t="s">
        <v>611</v>
      </c>
      <c r="H617" s="255" t="s">
        <v>612</v>
      </c>
      <c r="I617" s="255" t="s">
        <v>411</v>
      </c>
      <c r="J617" s="255" t="s">
        <v>126</v>
      </c>
      <c r="L617" s="262">
        <v>89951</v>
      </c>
      <c r="M617" s="262">
        <v>106891</v>
      </c>
      <c r="N617" s="262">
        <v>91196</v>
      </c>
      <c r="O617" s="262">
        <v>94881</v>
      </c>
      <c r="P617" s="262">
        <v>95512</v>
      </c>
      <c r="Q617" s="262">
        <v>64481</v>
      </c>
      <c r="R617" s="262">
        <v>74003</v>
      </c>
      <c r="S617" s="262">
        <v>75321</v>
      </c>
      <c r="T617" s="262">
        <v>64832</v>
      </c>
      <c r="U617" s="262">
        <v>73968</v>
      </c>
      <c r="V617" s="262">
        <v>75551</v>
      </c>
      <c r="W617" s="262">
        <v>57396</v>
      </c>
      <c r="X617" s="262"/>
    </row>
    <row r="618" spans="4:24" hidden="1" outlineLevel="1">
      <c r="D618" s="255" t="s">
        <v>617</v>
      </c>
      <c r="E618" s="255" t="s">
        <v>54</v>
      </c>
      <c r="F618" s="255" t="s">
        <v>610</v>
      </c>
      <c r="G618" s="255" t="s">
        <v>611</v>
      </c>
      <c r="H618" s="255" t="s">
        <v>612</v>
      </c>
      <c r="I618" s="255" t="s">
        <v>446</v>
      </c>
      <c r="J618" s="255" t="s">
        <v>126</v>
      </c>
      <c r="L618" s="262">
        <v>124612</v>
      </c>
      <c r="M618" s="262">
        <v>150306</v>
      </c>
      <c r="N618" s="262">
        <v>172878</v>
      </c>
      <c r="O618" s="262">
        <v>229183</v>
      </c>
      <c r="P618" s="262">
        <v>245343</v>
      </c>
      <c r="Q618" s="262">
        <v>198197</v>
      </c>
      <c r="R618" s="262">
        <v>239873</v>
      </c>
      <c r="S618" s="262">
        <v>250616</v>
      </c>
      <c r="T618" s="262">
        <v>239329</v>
      </c>
      <c r="U618" s="262">
        <v>267551</v>
      </c>
      <c r="V618" s="262">
        <v>261972</v>
      </c>
      <c r="W618" s="262">
        <v>175202</v>
      </c>
      <c r="X618" s="262"/>
    </row>
    <row r="619" spans="4:24" hidden="1" outlineLevel="1">
      <c r="D619" s="255" t="s">
        <v>617</v>
      </c>
      <c r="E619" s="255" t="s">
        <v>54</v>
      </c>
      <c r="F619" s="255" t="s">
        <v>610</v>
      </c>
      <c r="G619" s="255" t="s">
        <v>613</v>
      </c>
      <c r="H619" s="255" t="s">
        <v>612</v>
      </c>
      <c r="I619" s="255" t="s">
        <v>507</v>
      </c>
      <c r="J619" s="255" t="s">
        <v>126</v>
      </c>
      <c r="L619" s="262">
        <v>307</v>
      </c>
      <c r="M619" s="262">
        <v>351</v>
      </c>
      <c r="N619" s="262">
        <v>351</v>
      </c>
      <c r="O619" s="262">
        <v>1297</v>
      </c>
      <c r="P619" s="262">
        <v>1297</v>
      </c>
      <c r="Q619" s="262">
        <v>1123</v>
      </c>
      <c r="R619" s="262">
        <v>1123</v>
      </c>
      <c r="S619" s="262">
        <v>1585</v>
      </c>
      <c r="T619" s="262">
        <v>1625</v>
      </c>
      <c r="U619" s="262">
        <v>321625</v>
      </c>
      <c r="V619" s="262">
        <v>321626</v>
      </c>
      <c r="W619" s="262">
        <v>121255</v>
      </c>
      <c r="X619" s="262"/>
    </row>
    <row r="620" spans="4:24" hidden="1" outlineLevel="1">
      <c r="D620" s="255" t="s">
        <v>1920</v>
      </c>
      <c r="E620" s="255" t="s">
        <v>55</v>
      </c>
      <c r="F620" s="255" t="s">
        <v>610</v>
      </c>
      <c r="G620" s="255" t="s">
        <v>611</v>
      </c>
      <c r="H620" s="255" t="s">
        <v>612</v>
      </c>
      <c r="I620" s="255" t="s">
        <v>1921</v>
      </c>
      <c r="J620" s="255" t="s">
        <v>123</v>
      </c>
      <c r="L620" s="262">
        <v>131</v>
      </c>
      <c r="M620" s="262">
        <v>78</v>
      </c>
      <c r="N620" s="262">
        <v>138</v>
      </c>
      <c r="O620" s="262">
        <v>19</v>
      </c>
      <c r="P620" s="262">
        <v>186</v>
      </c>
      <c r="Q620" s="262">
        <v>25</v>
      </c>
      <c r="R620" s="262">
        <v>22</v>
      </c>
      <c r="S620" s="262">
        <v>208</v>
      </c>
      <c r="T620" s="262">
        <v>59</v>
      </c>
      <c r="U620" s="262">
        <v>17</v>
      </c>
      <c r="V620" s="262">
        <v>28</v>
      </c>
      <c r="W620" s="262">
        <v>8</v>
      </c>
      <c r="X620" s="262"/>
    </row>
    <row r="621" spans="4:24" hidden="1" outlineLevel="1">
      <c r="D621" s="255" t="s">
        <v>245</v>
      </c>
      <c r="E621" s="255" t="s">
        <v>54</v>
      </c>
      <c r="F621" s="255" t="s">
        <v>610</v>
      </c>
      <c r="G621" s="255" t="s">
        <v>611</v>
      </c>
      <c r="H621" s="255" t="s">
        <v>612</v>
      </c>
      <c r="I621" s="255" t="s">
        <v>447</v>
      </c>
      <c r="J621" s="255" t="s">
        <v>126</v>
      </c>
      <c r="L621" s="262">
        <v>19088</v>
      </c>
      <c r="M621" s="262">
        <v>21211</v>
      </c>
      <c r="N621" s="262">
        <v>23376</v>
      </c>
      <c r="O621" s="262">
        <v>19383</v>
      </c>
      <c r="P621" s="262">
        <v>18070</v>
      </c>
      <c r="Q621" s="262">
        <v>19589</v>
      </c>
      <c r="R621" s="262">
        <v>18030</v>
      </c>
      <c r="S621" s="262">
        <v>21157</v>
      </c>
      <c r="T621" s="262">
        <v>19744</v>
      </c>
      <c r="U621" s="262">
        <v>20830</v>
      </c>
      <c r="V621" s="262">
        <v>20502</v>
      </c>
      <c r="W621" s="262">
        <v>15701</v>
      </c>
      <c r="X621" s="262"/>
    </row>
    <row r="622" spans="4:24" hidden="1" outlineLevel="1">
      <c r="D622" s="255" t="s">
        <v>245</v>
      </c>
      <c r="E622" s="255" t="s">
        <v>54</v>
      </c>
      <c r="F622" s="255" t="s">
        <v>610</v>
      </c>
      <c r="G622" s="255" t="s">
        <v>613</v>
      </c>
      <c r="H622" s="255" t="s">
        <v>612</v>
      </c>
      <c r="I622" s="255" t="s">
        <v>508</v>
      </c>
      <c r="J622" s="255" t="s">
        <v>126</v>
      </c>
      <c r="L622" s="262">
        <v>3084</v>
      </c>
      <c r="M622" s="262">
        <v>4119</v>
      </c>
      <c r="N622" s="262">
        <v>4142</v>
      </c>
      <c r="O622" s="262">
        <v>4105</v>
      </c>
      <c r="P622" s="262">
        <v>4505</v>
      </c>
      <c r="Q622" s="262">
        <v>3968</v>
      </c>
      <c r="R622" s="262">
        <v>3996</v>
      </c>
      <c r="S622" s="262">
        <v>3962</v>
      </c>
      <c r="T622" s="262">
        <v>3994</v>
      </c>
      <c r="U622" s="262">
        <v>4077</v>
      </c>
      <c r="V622" s="262">
        <v>1306</v>
      </c>
      <c r="W622" s="262">
        <v>1167</v>
      </c>
      <c r="X622" s="262"/>
    </row>
    <row r="623" spans="4:24" hidden="1" outlineLevel="1">
      <c r="D623" s="255" t="s">
        <v>1884</v>
      </c>
      <c r="E623" s="255" t="s">
        <v>54</v>
      </c>
      <c r="F623" s="255" t="s">
        <v>610</v>
      </c>
      <c r="G623" s="255" t="s">
        <v>611</v>
      </c>
      <c r="H623" s="255" t="s">
        <v>612</v>
      </c>
      <c r="I623" s="255" t="s">
        <v>459</v>
      </c>
      <c r="J623" s="255" t="s">
        <v>126</v>
      </c>
      <c r="L623" s="262">
        <v>161194</v>
      </c>
      <c r="M623" s="262">
        <v>166829</v>
      </c>
      <c r="N623" s="262">
        <v>115064</v>
      </c>
      <c r="O623" s="262">
        <v>129476</v>
      </c>
      <c r="P623" s="262">
        <v>142300</v>
      </c>
      <c r="Q623" s="262">
        <v>107660</v>
      </c>
      <c r="R623" s="262">
        <v>119535</v>
      </c>
      <c r="S623" s="262">
        <v>112303</v>
      </c>
      <c r="T623" s="262">
        <v>94160</v>
      </c>
      <c r="U623" s="262">
        <v>93720</v>
      </c>
      <c r="V623" s="262">
        <v>105811</v>
      </c>
      <c r="W623" s="262">
        <v>65386</v>
      </c>
      <c r="X623" s="262"/>
    </row>
    <row r="624" spans="4:24" hidden="1" outlineLevel="1">
      <c r="D624" s="255" t="s">
        <v>1884</v>
      </c>
      <c r="E624" s="255" t="s">
        <v>54</v>
      </c>
      <c r="F624" s="255" t="s">
        <v>610</v>
      </c>
      <c r="G624" s="255" t="s">
        <v>613</v>
      </c>
      <c r="H624" s="255" t="s">
        <v>612</v>
      </c>
      <c r="I624" s="255" t="s">
        <v>518</v>
      </c>
      <c r="J624" s="255" t="s">
        <v>126</v>
      </c>
      <c r="L624" s="262">
        <v>4456</v>
      </c>
      <c r="M624" s="262">
        <v>4574</v>
      </c>
      <c r="N624" s="262">
        <v>4574</v>
      </c>
      <c r="O624" s="262">
        <v>4592</v>
      </c>
      <c r="P624" s="262">
        <v>6190</v>
      </c>
      <c r="Q624" s="262">
        <v>3593</v>
      </c>
      <c r="R624" s="262">
        <v>4125</v>
      </c>
      <c r="S624" s="262">
        <v>4125</v>
      </c>
      <c r="T624" s="262">
        <v>4926</v>
      </c>
      <c r="U624" s="262">
        <v>4927</v>
      </c>
      <c r="V624" s="262">
        <v>4929</v>
      </c>
      <c r="W624" s="262">
        <v>2516</v>
      </c>
      <c r="X624" s="262"/>
    </row>
    <row r="625" spans="4:24" hidden="1" outlineLevel="1">
      <c r="D625" s="255" t="s">
        <v>1922</v>
      </c>
      <c r="E625" s="255" t="s">
        <v>54</v>
      </c>
      <c r="F625" s="255" t="s">
        <v>610</v>
      </c>
      <c r="G625" s="255" t="s">
        <v>611</v>
      </c>
      <c r="H625" s="255" t="s">
        <v>612</v>
      </c>
      <c r="I625" s="255" t="s">
        <v>1708</v>
      </c>
      <c r="J625" s="255" t="s">
        <v>126</v>
      </c>
      <c r="L625" s="262">
        <v>1</v>
      </c>
      <c r="M625" s="262">
        <v>1</v>
      </c>
      <c r="N625" s="262">
        <v>1</v>
      </c>
      <c r="O625" s="262">
        <v>1</v>
      </c>
      <c r="P625" s="262">
        <v>1</v>
      </c>
      <c r="Q625" s="262">
        <v>12</v>
      </c>
      <c r="R625" s="262">
        <v>104</v>
      </c>
      <c r="S625" s="262">
        <v>12</v>
      </c>
      <c r="T625" s="262">
        <v>389</v>
      </c>
      <c r="U625" s="262">
        <v>64</v>
      </c>
      <c r="V625" s="262">
        <v>176</v>
      </c>
      <c r="W625" s="262">
        <v>300</v>
      </c>
      <c r="X625" s="262"/>
    </row>
    <row r="626" spans="4:24" hidden="1" outlineLevel="1">
      <c r="D626" s="255" t="s">
        <v>2351</v>
      </c>
      <c r="E626" s="255" t="s">
        <v>2234</v>
      </c>
      <c r="F626" s="255" t="s">
        <v>610</v>
      </c>
      <c r="G626" s="255" t="s">
        <v>611</v>
      </c>
      <c r="H626" s="255" t="s">
        <v>612</v>
      </c>
      <c r="I626" s="255" t="s">
        <v>2419</v>
      </c>
      <c r="J626" s="255" t="s">
        <v>1029</v>
      </c>
      <c r="L626" s="262">
        <v>1780</v>
      </c>
      <c r="M626" s="262">
        <v>330</v>
      </c>
      <c r="N626" s="262">
        <v>890</v>
      </c>
      <c r="O626" s="262">
        <v>790</v>
      </c>
      <c r="P626" s="262">
        <v>2380</v>
      </c>
      <c r="Q626" s="262">
        <v>760</v>
      </c>
      <c r="R626" s="262">
        <v>460</v>
      </c>
      <c r="S626" s="262">
        <v>730</v>
      </c>
      <c r="T626" s="262">
        <v>1770</v>
      </c>
      <c r="U626" s="262">
        <v>2840</v>
      </c>
      <c r="V626" s="262">
        <v>4120</v>
      </c>
      <c r="W626" s="262">
        <v>3529</v>
      </c>
      <c r="X626" s="262"/>
    </row>
    <row r="627" spans="4:24" hidden="1" outlineLevel="1">
      <c r="D627" s="255" t="s">
        <v>2352</v>
      </c>
      <c r="E627" s="255" t="s">
        <v>2234</v>
      </c>
      <c r="F627" s="255" t="s">
        <v>610</v>
      </c>
      <c r="G627" s="255" t="s">
        <v>611</v>
      </c>
      <c r="H627" s="255" t="s">
        <v>612</v>
      </c>
      <c r="I627" s="255" t="s">
        <v>2420</v>
      </c>
      <c r="J627" s="255" t="s">
        <v>1029</v>
      </c>
      <c r="L627" s="262">
        <v>6900</v>
      </c>
      <c r="M627" s="262">
        <v>15100</v>
      </c>
      <c r="N627" s="262">
        <v>2500</v>
      </c>
      <c r="O627" s="262">
        <v>5100</v>
      </c>
      <c r="P627" s="262">
        <v>6700</v>
      </c>
      <c r="Q627" s="262">
        <v>5200</v>
      </c>
      <c r="R627" s="262">
        <v>3600</v>
      </c>
      <c r="S627" s="262">
        <v>3900</v>
      </c>
      <c r="T627" s="262">
        <v>1800</v>
      </c>
      <c r="U627" s="262">
        <v>1600</v>
      </c>
      <c r="V627" s="262">
        <v>800</v>
      </c>
      <c r="W627" s="262">
        <v>500</v>
      </c>
      <c r="X627" s="262"/>
    </row>
    <row r="628" spans="4:24" hidden="1" outlineLevel="1">
      <c r="D628" s="255" t="s">
        <v>296</v>
      </c>
      <c r="E628" s="255" t="s">
        <v>55</v>
      </c>
      <c r="F628" s="255" t="s">
        <v>610</v>
      </c>
      <c r="G628" s="255" t="s">
        <v>611</v>
      </c>
      <c r="H628" s="255" t="s">
        <v>612</v>
      </c>
      <c r="I628" s="255" t="s">
        <v>1923</v>
      </c>
      <c r="J628" s="255" t="s">
        <v>123</v>
      </c>
      <c r="L628" s="262">
        <v>1978</v>
      </c>
      <c r="M628" s="262">
        <v>1977</v>
      </c>
      <c r="N628" s="262">
        <v>2452</v>
      </c>
      <c r="O628" s="262">
        <v>1757</v>
      </c>
      <c r="P628" s="262">
        <v>1755</v>
      </c>
      <c r="Q628" s="262">
        <v>1750</v>
      </c>
      <c r="R628" s="262">
        <v>1759</v>
      </c>
      <c r="S628" s="262">
        <v>1759</v>
      </c>
      <c r="T628" s="262">
        <v>1754</v>
      </c>
      <c r="U628" s="262">
        <v>1996</v>
      </c>
      <c r="V628" s="262">
        <v>2446</v>
      </c>
      <c r="W628" s="262">
        <v>0</v>
      </c>
      <c r="X628" s="262"/>
    </row>
    <row r="629" spans="4:24" hidden="1" outlineLevel="1">
      <c r="D629" s="255" t="s">
        <v>296</v>
      </c>
      <c r="E629" s="255" t="s">
        <v>55</v>
      </c>
      <c r="F629" s="255" t="s">
        <v>610</v>
      </c>
      <c r="G629" s="255" t="s">
        <v>611</v>
      </c>
      <c r="H629" s="255" t="s">
        <v>612</v>
      </c>
      <c r="I629" s="255" t="s">
        <v>2212</v>
      </c>
      <c r="J629" s="255" t="s">
        <v>123</v>
      </c>
      <c r="L629" s="262">
        <v>1338</v>
      </c>
      <c r="M629" s="262">
        <v>1337</v>
      </c>
      <c r="N629" s="262">
        <v>1418</v>
      </c>
      <c r="O629" s="262">
        <v>1363</v>
      </c>
      <c r="P629" s="262">
        <v>1359</v>
      </c>
      <c r="Q629" s="262">
        <v>1365</v>
      </c>
      <c r="R629" s="262">
        <v>1369</v>
      </c>
      <c r="S629" s="262">
        <v>1369</v>
      </c>
      <c r="T629" s="262">
        <v>1369</v>
      </c>
      <c r="U629" s="262">
        <v>1771</v>
      </c>
      <c r="V629" s="262">
        <v>1861</v>
      </c>
      <c r="W629" s="262">
        <v>1354</v>
      </c>
      <c r="X629" s="262"/>
    </row>
    <row r="630" spans="4:24" hidden="1" outlineLevel="1">
      <c r="D630" s="255" t="s">
        <v>296</v>
      </c>
      <c r="E630" s="255" t="s">
        <v>55</v>
      </c>
      <c r="F630" s="255" t="s">
        <v>610</v>
      </c>
      <c r="G630" s="255" t="s">
        <v>611</v>
      </c>
      <c r="H630" s="255" t="s">
        <v>612</v>
      </c>
      <c r="I630" s="255" t="s">
        <v>2213</v>
      </c>
      <c r="J630" s="255" t="s">
        <v>123</v>
      </c>
      <c r="L630" s="262">
        <v>5050</v>
      </c>
      <c r="M630" s="262">
        <v>5265</v>
      </c>
      <c r="N630" s="262">
        <v>5273</v>
      </c>
      <c r="O630" s="262">
        <v>4429</v>
      </c>
      <c r="P630" s="262">
        <v>4467</v>
      </c>
      <c r="Q630" s="262">
        <v>4466</v>
      </c>
      <c r="R630" s="262">
        <v>4541</v>
      </c>
      <c r="S630" s="262">
        <v>4540</v>
      </c>
      <c r="T630" s="262">
        <v>4539</v>
      </c>
      <c r="U630" s="262">
        <v>4541</v>
      </c>
      <c r="V630" s="262">
        <v>4537</v>
      </c>
      <c r="W630" s="262">
        <v>1191</v>
      </c>
      <c r="X630" s="262"/>
    </row>
    <row r="631" spans="4:24" hidden="1" outlineLevel="1">
      <c r="D631" s="255" t="s">
        <v>296</v>
      </c>
      <c r="E631" s="255" t="s">
        <v>55</v>
      </c>
      <c r="F631" s="255" t="s">
        <v>610</v>
      </c>
      <c r="G631" s="255" t="s">
        <v>611</v>
      </c>
      <c r="H631" s="255" t="s">
        <v>612</v>
      </c>
      <c r="I631" s="255" t="s">
        <v>297</v>
      </c>
      <c r="J631" s="255" t="s">
        <v>123</v>
      </c>
      <c r="L631" s="262">
        <v>47819</v>
      </c>
      <c r="M631" s="262">
        <v>44645</v>
      </c>
      <c r="N631" s="262">
        <v>44372</v>
      </c>
      <c r="O631" s="262">
        <v>37839</v>
      </c>
      <c r="P631" s="262">
        <v>37819</v>
      </c>
      <c r="Q631" s="262">
        <v>29371</v>
      </c>
      <c r="R631" s="262">
        <v>31163</v>
      </c>
      <c r="S631" s="262">
        <v>39481</v>
      </c>
      <c r="T631" s="262">
        <v>32076</v>
      </c>
      <c r="U631" s="262">
        <v>33061</v>
      </c>
      <c r="V631" s="262">
        <v>31650</v>
      </c>
      <c r="W631" s="262">
        <v>22074</v>
      </c>
      <c r="X631" s="262"/>
    </row>
    <row r="632" spans="4:24" hidden="1" outlineLevel="1">
      <c r="D632" s="255" t="s">
        <v>957</v>
      </c>
      <c r="E632" s="255" t="s">
        <v>55</v>
      </c>
      <c r="F632" s="255" t="s">
        <v>610</v>
      </c>
      <c r="G632" s="255" t="s">
        <v>611</v>
      </c>
      <c r="H632" s="255" t="s">
        <v>612</v>
      </c>
      <c r="I632" s="255" t="s">
        <v>958</v>
      </c>
      <c r="J632" s="255" t="s">
        <v>123</v>
      </c>
      <c r="L632" s="262">
        <v>98</v>
      </c>
      <c r="M632" s="262">
        <v>39</v>
      </c>
      <c r="N632" s="262">
        <v>100</v>
      </c>
      <c r="O632" s="262">
        <v>39</v>
      </c>
      <c r="P632" s="262">
        <v>84</v>
      </c>
      <c r="Q632" s="262">
        <v>125</v>
      </c>
      <c r="R632" s="262">
        <v>62</v>
      </c>
      <c r="S632" s="262">
        <v>84</v>
      </c>
      <c r="T632" s="262">
        <v>63</v>
      </c>
      <c r="U632" s="262">
        <v>21</v>
      </c>
      <c r="V632" s="262">
        <v>26</v>
      </c>
      <c r="W632" s="262">
        <v>41</v>
      </c>
      <c r="X632" s="262"/>
    </row>
    <row r="633" spans="4:24" hidden="1" outlineLevel="1">
      <c r="D633" s="255" t="s">
        <v>3571</v>
      </c>
      <c r="E633" s="255" t="s">
        <v>54</v>
      </c>
      <c r="F633" s="255" t="s">
        <v>610</v>
      </c>
      <c r="G633" s="255" t="s">
        <v>611</v>
      </c>
      <c r="H633" s="255" t="s">
        <v>612</v>
      </c>
      <c r="I633" s="255" t="s">
        <v>3572</v>
      </c>
      <c r="J633" s="255" t="s">
        <v>126</v>
      </c>
      <c r="L633" s="262"/>
      <c r="M633" s="262"/>
      <c r="N633" s="262"/>
      <c r="O633" s="262"/>
      <c r="P633" s="262"/>
      <c r="Q633" s="262"/>
      <c r="R633" s="262">
        <v>0</v>
      </c>
      <c r="S633" s="262">
        <v>4</v>
      </c>
      <c r="T633" s="262">
        <v>4</v>
      </c>
      <c r="U633" s="262">
        <v>44</v>
      </c>
      <c r="V633" s="262">
        <v>45</v>
      </c>
      <c r="W633" s="262">
        <v>57</v>
      </c>
      <c r="X633" s="262"/>
    </row>
    <row r="634" spans="4:24" hidden="1" outlineLevel="1">
      <c r="D634" s="255" t="s">
        <v>1882</v>
      </c>
      <c r="E634" s="255" t="s">
        <v>54</v>
      </c>
      <c r="F634" s="255" t="s">
        <v>610</v>
      </c>
      <c r="G634" s="255" t="s">
        <v>611</v>
      </c>
      <c r="H634" s="255" t="s">
        <v>612</v>
      </c>
      <c r="I634" s="255" t="s">
        <v>2108</v>
      </c>
      <c r="J634" s="255" t="s">
        <v>126</v>
      </c>
      <c r="L634" s="262">
        <v>0</v>
      </c>
      <c r="M634" s="262">
        <v>90</v>
      </c>
      <c r="N634" s="262">
        <v>90</v>
      </c>
      <c r="O634" s="262">
        <v>0</v>
      </c>
      <c r="P634" s="262">
        <v>75</v>
      </c>
      <c r="Q634" s="262">
        <v>1</v>
      </c>
      <c r="R634" s="262">
        <v>1</v>
      </c>
      <c r="S634" s="262">
        <v>0</v>
      </c>
      <c r="T634" s="262">
        <v>1</v>
      </c>
      <c r="U634" s="262">
        <v>0</v>
      </c>
      <c r="V634" s="262">
        <v>100</v>
      </c>
      <c r="W634" s="262">
        <v>581</v>
      </c>
      <c r="X634" s="262"/>
    </row>
    <row r="635" spans="4:24" hidden="1" outlineLevel="1">
      <c r="D635" s="255" t="s">
        <v>2330</v>
      </c>
      <c r="E635" s="255" t="s">
        <v>55</v>
      </c>
      <c r="F635" s="255" t="s">
        <v>610</v>
      </c>
      <c r="G635" s="255" t="s">
        <v>611</v>
      </c>
      <c r="H635" s="255" t="s">
        <v>612</v>
      </c>
      <c r="I635" s="255" t="s">
        <v>2421</v>
      </c>
      <c r="J635" s="255" t="s">
        <v>123</v>
      </c>
      <c r="L635" s="262">
        <v>2102</v>
      </c>
      <c r="M635" s="262">
        <v>2462</v>
      </c>
      <c r="N635" s="262">
        <v>3790</v>
      </c>
      <c r="O635" s="262">
        <v>4973</v>
      </c>
      <c r="P635" s="262">
        <v>5015</v>
      </c>
      <c r="Q635" s="262">
        <v>4622</v>
      </c>
      <c r="R635" s="262">
        <v>4690</v>
      </c>
      <c r="S635" s="262">
        <v>6852</v>
      </c>
      <c r="T635" s="262">
        <v>5593</v>
      </c>
      <c r="U635" s="262">
        <v>7060</v>
      </c>
      <c r="V635" s="262">
        <v>8376</v>
      </c>
      <c r="W635" s="262">
        <v>5655</v>
      </c>
      <c r="X635" s="262"/>
    </row>
    <row r="636" spans="4:24" hidden="1" outlineLevel="1">
      <c r="D636" s="255" t="s">
        <v>3573</v>
      </c>
      <c r="E636" s="255" t="s">
        <v>55</v>
      </c>
      <c r="F636" s="255" t="s">
        <v>610</v>
      </c>
      <c r="G636" s="255" t="s">
        <v>611</v>
      </c>
      <c r="H636" s="255" t="s">
        <v>612</v>
      </c>
      <c r="I636" s="255" t="s">
        <v>3574</v>
      </c>
      <c r="J636" s="255" t="s">
        <v>123</v>
      </c>
      <c r="L636" s="262"/>
      <c r="M636" s="262"/>
      <c r="N636" s="262"/>
      <c r="O636" s="262"/>
      <c r="P636" s="262"/>
      <c r="Q636" s="262">
        <v>3</v>
      </c>
      <c r="R636" s="262">
        <v>3</v>
      </c>
      <c r="S636" s="262">
        <v>3</v>
      </c>
      <c r="T636" s="262">
        <v>0</v>
      </c>
      <c r="U636" s="262">
        <v>0</v>
      </c>
      <c r="V636" s="262">
        <v>0</v>
      </c>
      <c r="W636" s="262">
        <v>35</v>
      </c>
      <c r="X636" s="262"/>
    </row>
    <row r="637" spans="4:24" hidden="1" outlineLevel="1">
      <c r="D637" s="255" t="s">
        <v>298</v>
      </c>
      <c r="E637" s="255" t="s">
        <v>55</v>
      </c>
      <c r="F637" s="255" t="s">
        <v>610</v>
      </c>
      <c r="G637" s="255" t="s">
        <v>611</v>
      </c>
      <c r="H637" s="255" t="s">
        <v>612</v>
      </c>
      <c r="I637" s="255" t="s">
        <v>1924</v>
      </c>
      <c r="J637" s="255" t="s">
        <v>127</v>
      </c>
      <c r="L637" s="262">
        <v>1290</v>
      </c>
      <c r="M637" s="262">
        <v>1257</v>
      </c>
      <c r="N637" s="262">
        <v>1264</v>
      </c>
      <c r="O637" s="262">
        <v>1263</v>
      </c>
      <c r="P637" s="262">
        <v>1193</v>
      </c>
      <c r="Q637" s="262">
        <v>536</v>
      </c>
      <c r="R637" s="262">
        <v>640</v>
      </c>
      <c r="S637" s="262">
        <v>833</v>
      </c>
      <c r="T637" s="262">
        <v>1061</v>
      </c>
      <c r="U637" s="262">
        <v>1030</v>
      </c>
      <c r="V637" s="262">
        <v>1027</v>
      </c>
      <c r="W637" s="262">
        <v>847</v>
      </c>
      <c r="X637" s="262"/>
    </row>
    <row r="638" spans="4:24" hidden="1" outlineLevel="1">
      <c r="D638" s="255" t="s">
        <v>348</v>
      </c>
      <c r="E638" s="255" t="s">
        <v>54</v>
      </c>
      <c r="F638" s="255" t="s">
        <v>610</v>
      </c>
      <c r="G638" s="255" t="s">
        <v>611</v>
      </c>
      <c r="H638" s="255" t="s">
        <v>612</v>
      </c>
      <c r="I638" s="255" t="s">
        <v>448</v>
      </c>
      <c r="J638" s="255" t="s">
        <v>126</v>
      </c>
      <c r="L638" s="262">
        <v>8556</v>
      </c>
      <c r="M638" s="262">
        <v>10909</v>
      </c>
      <c r="N638" s="262">
        <v>7303</v>
      </c>
      <c r="O638" s="262">
        <v>9120</v>
      </c>
      <c r="P638" s="262">
        <v>9899</v>
      </c>
      <c r="Q638" s="262">
        <v>10360</v>
      </c>
      <c r="R638" s="262">
        <v>18418</v>
      </c>
      <c r="S638" s="262">
        <v>19736</v>
      </c>
      <c r="T638" s="262">
        <v>32208</v>
      </c>
      <c r="U638" s="262">
        <v>35305</v>
      </c>
      <c r="V638" s="262">
        <v>28720</v>
      </c>
      <c r="W638" s="262">
        <v>21710</v>
      </c>
      <c r="X638" s="262"/>
    </row>
    <row r="639" spans="4:24" hidden="1" outlineLevel="1">
      <c r="D639" s="255" t="s">
        <v>348</v>
      </c>
      <c r="E639" s="255" t="s">
        <v>54</v>
      </c>
      <c r="F639" s="255" t="s">
        <v>610</v>
      </c>
      <c r="G639" s="255" t="s">
        <v>613</v>
      </c>
      <c r="H639" s="255" t="s">
        <v>612</v>
      </c>
      <c r="I639" s="255" t="s">
        <v>510</v>
      </c>
      <c r="J639" s="255" t="s">
        <v>126</v>
      </c>
      <c r="L639" s="262">
        <v>140</v>
      </c>
      <c r="M639" s="262">
        <v>140</v>
      </c>
      <c r="N639" s="262">
        <v>240</v>
      </c>
      <c r="O639" s="262">
        <v>340</v>
      </c>
      <c r="P639" s="262">
        <v>340</v>
      </c>
      <c r="Q639" s="262">
        <v>430</v>
      </c>
      <c r="R639" s="262">
        <v>430</v>
      </c>
      <c r="S639" s="262">
        <v>430</v>
      </c>
      <c r="T639" s="262">
        <v>490</v>
      </c>
      <c r="U639" s="262">
        <v>530</v>
      </c>
      <c r="V639" s="262">
        <v>535</v>
      </c>
      <c r="W639" s="262">
        <v>295</v>
      </c>
      <c r="X639" s="262"/>
    </row>
    <row r="640" spans="4:24" hidden="1" outlineLevel="1">
      <c r="D640" s="255" t="s">
        <v>2109</v>
      </c>
      <c r="E640" s="255" t="s">
        <v>55</v>
      </c>
      <c r="F640" s="255" t="s">
        <v>610</v>
      </c>
      <c r="G640" s="255" t="s">
        <v>611</v>
      </c>
      <c r="H640" s="255" t="s">
        <v>612</v>
      </c>
      <c r="I640" s="255" t="s">
        <v>2110</v>
      </c>
      <c r="J640" s="255" t="s">
        <v>123</v>
      </c>
      <c r="L640" s="262">
        <v>0</v>
      </c>
      <c r="M640" s="262"/>
      <c r="N640" s="262"/>
      <c r="O640" s="262"/>
      <c r="P640" s="262"/>
      <c r="Q640" s="262"/>
      <c r="R640" s="262"/>
      <c r="S640" s="262"/>
      <c r="T640" s="262"/>
      <c r="U640" s="262"/>
      <c r="V640" s="262"/>
      <c r="W640" s="262"/>
      <c r="X640" s="262"/>
    </row>
    <row r="641" spans="4:24" hidden="1" outlineLevel="1">
      <c r="D641" s="255" t="s">
        <v>619</v>
      </c>
      <c r="E641" s="255" t="s">
        <v>55</v>
      </c>
      <c r="F641" s="255" t="s">
        <v>610</v>
      </c>
      <c r="G641" s="255" t="s">
        <v>611</v>
      </c>
      <c r="H641" s="255" t="s">
        <v>612</v>
      </c>
      <c r="I641" s="255" t="s">
        <v>207</v>
      </c>
      <c r="J641" s="255" t="s">
        <v>123</v>
      </c>
      <c r="L641" s="262">
        <v>27985</v>
      </c>
      <c r="M641" s="262">
        <v>33706</v>
      </c>
      <c r="N641" s="262">
        <v>29233</v>
      </c>
      <c r="O641" s="262">
        <v>31761</v>
      </c>
      <c r="P641" s="262">
        <v>33790</v>
      </c>
      <c r="Q641" s="262">
        <v>26728</v>
      </c>
      <c r="R641" s="262">
        <v>31666</v>
      </c>
      <c r="S641" s="262">
        <v>33351</v>
      </c>
      <c r="T641" s="262">
        <v>33333</v>
      </c>
      <c r="U641" s="262">
        <v>41457</v>
      </c>
      <c r="V641" s="262">
        <v>42674</v>
      </c>
      <c r="W641" s="262">
        <v>33224</v>
      </c>
      <c r="X641" s="262"/>
    </row>
    <row r="642" spans="4:24" hidden="1" outlineLevel="1">
      <c r="D642" s="255" t="s">
        <v>1709</v>
      </c>
      <c r="E642" s="255" t="s">
        <v>54</v>
      </c>
      <c r="F642" s="255" t="s">
        <v>610</v>
      </c>
      <c r="G642" s="255" t="s">
        <v>611</v>
      </c>
      <c r="H642" s="255" t="s">
        <v>612</v>
      </c>
      <c r="I642" s="255" t="s">
        <v>1710</v>
      </c>
      <c r="J642" s="255" t="s">
        <v>126</v>
      </c>
      <c r="L642" s="262">
        <v>104</v>
      </c>
      <c r="M642" s="262">
        <v>154</v>
      </c>
      <c r="N642" s="262">
        <v>177</v>
      </c>
      <c r="O642" s="262">
        <v>128</v>
      </c>
      <c r="P642" s="262">
        <v>122</v>
      </c>
      <c r="Q642" s="262">
        <v>220</v>
      </c>
      <c r="R642" s="262">
        <v>115</v>
      </c>
      <c r="S642" s="262">
        <v>74</v>
      </c>
      <c r="T642" s="262">
        <v>152</v>
      </c>
      <c r="U642" s="262">
        <v>206</v>
      </c>
      <c r="V642" s="262">
        <v>218</v>
      </c>
      <c r="W642" s="262">
        <v>447</v>
      </c>
      <c r="X642" s="262"/>
    </row>
    <row r="643" spans="4:24" hidden="1" outlineLevel="1">
      <c r="D643" s="255" t="s">
        <v>620</v>
      </c>
      <c r="E643" s="255" t="s">
        <v>56</v>
      </c>
      <c r="F643" s="255" t="s">
        <v>610</v>
      </c>
      <c r="G643" s="255" t="s">
        <v>611</v>
      </c>
      <c r="H643" s="255" t="s">
        <v>612</v>
      </c>
      <c r="I643" s="255" t="s">
        <v>438</v>
      </c>
      <c r="J643" s="255" t="s">
        <v>125</v>
      </c>
      <c r="L643" s="262">
        <v>62996</v>
      </c>
      <c r="M643" s="262">
        <v>71054</v>
      </c>
      <c r="N643" s="262">
        <v>72577</v>
      </c>
      <c r="O643" s="262">
        <v>76284</v>
      </c>
      <c r="P643" s="262">
        <v>83365</v>
      </c>
      <c r="Q643" s="262">
        <v>70610</v>
      </c>
      <c r="R643" s="262">
        <v>76613</v>
      </c>
      <c r="S643" s="262">
        <v>86437</v>
      </c>
      <c r="T643" s="262">
        <v>72005</v>
      </c>
      <c r="U643" s="262">
        <v>81643</v>
      </c>
      <c r="V643" s="262">
        <v>86529</v>
      </c>
      <c r="W643" s="262">
        <v>67856</v>
      </c>
      <c r="X643" s="262"/>
    </row>
    <row r="644" spans="4:24" hidden="1" outlineLevel="1">
      <c r="D644" s="255" t="s">
        <v>1256</v>
      </c>
      <c r="E644" s="255" t="s">
        <v>56</v>
      </c>
      <c r="F644" s="255" t="s">
        <v>610</v>
      </c>
      <c r="G644" s="255" t="s">
        <v>611</v>
      </c>
      <c r="H644" s="255" t="s">
        <v>612</v>
      </c>
      <c r="I644" s="255" t="s">
        <v>1257</v>
      </c>
      <c r="J644" s="255" t="s">
        <v>125</v>
      </c>
      <c r="L644" s="262">
        <v>11</v>
      </c>
      <c r="M644" s="262">
        <v>38</v>
      </c>
      <c r="N644" s="262">
        <v>385</v>
      </c>
      <c r="O644" s="262">
        <v>912</v>
      </c>
      <c r="P644" s="262">
        <v>14</v>
      </c>
      <c r="Q644" s="262">
        <v>36</v>
      </c>
      <c r="R644" s="262">
        <v>8</v>
      </c>
      <c r="S644" s="262">
        <v>69</v>
      </c>
      <c r="T644" s="262">
        <v>192</v>
      </c>
      <c r="U644" s="262">
        <v>54</v>
      </c>
      <c r="V644" s="262">
        <v>91</v>
      </c>
      <c r="W644" s="262">
        <v>46</v>
      </c>
      <c r="X644" s="262"/>
    </row>
    <row r="645" spans="4:24" hidden="1" outlineLevel="1">
      <c r="D645" s="255" t="s">
        <v>621</v>
      </c>
      <c r="E645" s="255" t="s">
        <v>55</v>
      </c>
      <c r="F645" s="255" t="s">
        <v>610</v>
      </c>
      <c r="G645" s="255" t="s">
        <v>611</v>
      </c>
      <c r="H645" s="255" t="s">
        <v>612</v>
      </c>
      <c r="I645" s="255" t="s">
        <v>412</v>
      </c>
      <c r="J645" s="255" t="s">
        <v>123</v>
      </c>
      <c r="L645" s="262">
        <v>15278</v>
      </c>
      <c r="M645" s="262">
        <v>15057</v>
      </c>
      <c r="N645" s="262">
        <v>11649</v>
      </c>
      <c r="O645" s="262">
        <v>14048</v>
      </c>
      <c r="P645" s="262">
        <v>12437</v>
      </c>
      <c r="Q645" s="262">
        <v>11391</v>
      </c>
      <c r="R645" s="262">
        <v>13043</v>
      </c>
      <c r="S645" s="262">
        <v>11614</v>
      </c>
      <c r="T645" s="262">
        <v>10999</v>
      </c>
      <c r="U645" s="262">
        <v>12220</v>
      </c>
      <c r="V645" s="262">
        <v>16673</v>
      </c>
      <c r="W645" s="262">
        <v>11051</v>
      </c>
      <c r="X645" s="262"/>
    </row>
    <row r="646" spans="4:24" hidden="1" outlineLevel="1">
      <c r="D646" s="255" t="s">
        <v>622</v>
      </c>
      <c r="E646" s="255" t="s">
        <v>55</v>
      </c>
      <c r="F646" s="255" t="s">
        <v>610</v>
      </c>
      <c r="G646" s="255" t="s">
        <v>611</v>
      </c>
      <c r="H646" s="255" t="s">
        <v>612</v>
      </c>
      <c r="I646" s="255" t="s">
        <v>413</v>
      </c>
      <c r="J646" s="255" t="s">
        <v>123</v>
      </c>
      <c r="L646" s="262">
        <v>36097</v>
      </c>
      <c r="M646" s="262">
        <v>37553</v>
      </c>
      <c r="N646" s="262">
        <v>42522</v>
      </c>
      <c r="O646" s="262">
        <v>37355</v>
      </c>
      <c r="P646" s="262">
        <v>43479</v>
      </c>
      <c r="Q646" s="262">
        <v>60858</v>
      </c>
      <c r="R646" s="262">
        <v>77796</v>
      </c>
      <c r="S646" s="262">
        <v>68646</v>
      </c>
      <c r="T646" s="262">
        <v>51418</v>
      </c>
      <c r="U646" s="262">
        <v>55301</v>
      </c>
      <c r="V646" s="262">
        <v>66845</v>
      </c>
      <c r="W646" s="262">
        <v>46141</v>
      </c>
      <c r="X646" s="262"/>
    </row>
    <row r="647" spans="4:24" hidden="1" outlineLevel="1">
      <c r="D647" s="255" t="s">
        <v>623</v>
      </c>
      <c r="E647" s="255" t="s">
        <v>55</v>
      </c>
      <c r="F647" s="255" t="s">
        <v>610</v>
      </c>
      <c r="G647" s="255" t="s">
        <v>611</v>
      </c>
      <c r="H647" s="255" t="s">
        <v>612</v>
      </c>
      <c r="I647" s="255" t="s">
        <v>414</v>
      </c>
      <c r="J647" s="255" t="s">
        <v>123</v>
      </c>
      <c r="L647" s="262">
        <v>537634</v>
      </c>
      <c r="M647" s="262">
        <v>546767</v>
      </c>
      <c r="N647" s="262">
        <v>520476</v>
      </c>
      <c r="O647" s="262">
        <v>577919</v>
      </c>
      <c r="P647" s="262">
        <v>674550</v>
      </c>
      <c r="Q647" s="262">
        <v>610313</v>
      </c>
      <c r="R647" s="262">
        <v>664369</v>
      </c>
      <c r="S647" s="262">
        <v>728619</v>
      </c>
      <c r="T647" s="262">
        <v>679915</v>
      </c>
      <c r="U647" s="262">
        <v>712121</v>
      </c>
      <c r="V647" s="262">
        <v>763321</v>
      </c>
      <c r="W647" s="262">
        <v>476635</v>
      </c>
      <c r="X647" s="262"/>
    </row>
    <row r="648" spans="4:24" hidden="1" outlineLevel="1">
      <c r="D648" s="255" t="s">
        <v>623</v>
      </c>
      <c r="E648" s="255" t="s">
        <v>55</v>
      </c>
      <c r="F648" s="255" t="s">
        <v>610</v>
      </c>
      <c r="G648" s="255" t="s">
        <v>611</v>
      </c>
      <c r="H648" s="255" t="s">
        <v>612</v>
      </c>
      <c r="I648" s="255" t="s">
        <v>1925</v>
      </c>
      <c r="J648" s="255" t="s">
        <v>123</v>
      </c>
      <c r="L648" s="262">
        <v>8845</v>
      </c>
      <c r="M648" s="262">
        <v>8796</v>
      </c>
      <c r="N648" s="262">
        <v>9034</v>
      </c>
      <c r="O648" s="262">
        <v>8989</v>
      </c>
      <c r="P648" s="262">
        <v>9510</v>
      </c>
      <c r="Q648" s="262">
        <v>9300</v>
      </c>
      <c r="R648" s="262">
        <v>11957</v>
      </c>
      <c r="S648" s="262">
        <v>11012</v>
      </c>
      <c r="T648" s="262">
        <v>12543</v>
      </c>
      <c r="U648" s="262">
        <v>12477</v>
      </c>
      <c r="V648" s="262">
        <v>12993</v>
      </c>
      <c r="W648" s="262">
        <v>0</v>
      </c>
      <c r="X648" s="262"/>
    </row>
    <row r="649" spans="4:24" hidden="1" outlineLevel="1">
      <c r="D649" s="255" t="s">
        <v>623</v>
      </c>
      <c r="E649" s="255" t="s">
        <v>55</v>
      </c>
      <c r="F649" s="255" t="s">
        <v>610</v>
      </c>
      <c r="G649" s="255" t="s">
        <v>613</v>
      </c>
      <c r="H649" s="255" t="s">
        <v>612</v>
      </c>
      <c r="I649" s="255" t="s">
        <v>1926</v>
      </c>
      <c r="J649" s="255" t="s">
        <v>123</v>
      </c>
      <c r="L649" s="262">
        <v>520</v>
      </c>
      <c r="M649" s="262">
        <v>529</v>
      </c>
      <c r="N649" s="262">
        <v>585</v>
      </c>
      <c r="O649" s="262">
        <v>622</v>
      </c>
      <c r="P649" s="262">
        <v>851</v>
      </c>
      <c r="Q649" s="262">
        <v>471</v>
      </c>
      <c r="R649" s="262">
        <v>367</v>
      </c>
      <c r="S649" s="262">
        <v>465</v>
      </c>
      <c r="T649" s="262">
        <v>339</v>
      </c>
      <c r="U649" s="262">
        <v>354</v>
      </c>
      <c r="V649" s="262">
        <v>358</v>
      </c>
      <c r="W649" s="262">
        <v>275</v>
      </c>
      <c r="X649" s="262"/>
    </row>
    <row r="650" spans="4:24" hidden="1" outlineLevel="1">
      <c r="D650" s="255" t="s">
        <v>691</v>
      </c>
      <c r="E650" s="255" t="s">
        <v>55</v>
      </c>
      <c r="F650" s="255" t="s">
        <v>610</v>
      </c>
      <c r="G650" s="255" t="s">
        <v>611</v>
      </c>
      <c r="H650" s="255" t="s">
        <v>612</v>
      </c>
      <c r="I650" s="255" t="s">
        <v>415</v>
      </c>
      <c r="J650" s="255" t="s">
        <v>123</v>
      </c>
      <c r="L650" s="262">
        <v>532</v>
      </c>
      <c r="M650" s="262">
        <v>868</v>
      </c>
      <c r="N650" s="262">
        <v>2392</v>
      </c>
      <c r="O650" s="262">
        <v>969</v>
      </c>
      <c r="P650" s="262">
        <v>1105</v>
      </c>
      <c r="Q650" s="262">
        <v>2320</v>
      </c>
      <c r="R650" s="262">
        <v>1088</v>
      </c>
      <c r="S650" s="262">
        <v>2149</v>
      </c>
      <c r="T650" s="262">
        <v>2432</v>
      </c>
      <c r="U650" s="262">
        <v>679</v>
      </c>
      <c r="V650" s="262">
        <v>1849</v>
      </c>
      <c r="W650" s="262">
        <v>639</v>
      </c>
      <c r="X650" s="262"/>
    </row>
    <row r="651" spans="4:24" hidden="1" outlineLevel="1">
      <c r="D651" s="255" t="s">
        <v>2111</v>
      </c>
      <c r="E651" s="255" t="s">
        <v>56</v>
      </c>
      <c r="F651" s="255" t="s">
        <v>610</v>
      </c>
      <c r="G651" s="255" t="s">
        <v>611</v>
      </c>
      <c r="H651" s="255" t="s">
        <v>612</v>
      </c>
      <c r="I651" s="255" t="s">
        <v>2112</v>
      </c>
      <c r="J651" s="255" t="s">
        <v>125</v>
      </c>
      <c r="L651" s="262">
        <v>4629</v>
      </c>
      <c r="M651" s="262">
        <v>6951</v>
      </c>
      <c r="N651" s="262">
        <v>7479</v>
      </c>
      <c r="O651" s="262">
        <v>7678</v>
      </c>
      <c r="P651" s="262">
        <v>7837</v>
      </c>
      <c r="Q651" s="262">
        <v>6794</v>
      </c>
      <c r="R651" s="262">
        <v>7343</v>
      </c>
      <c r="S651" s="262">
        <v>7303</v>
      </c>
      <c r="T651" s="262">
        <v>3577</v>
      </c>
      <c r="U651" s="262">
        <v>4056</v>
      </c>
      <c r="V651" s="262">
        <v>4139</v>
      </c>
      <c r="W651" s="262">
        <v>4108</v>
      </c>
      <c r="X651" s="262"/>
    </row>
    <row r="652" spans="4:24" hidden="1" outlineLevel="1">
      <c r="D652" s="255" t="s">
        <v>624</v>
      </c>
      <c r="E652" s="255" t="s">
        <v>54</v>
      </c>
      <c r="F652" s="255" t="s">
        <v>610</v>
      </c>
      <c r="G652" s="255" t="s">
        <v>611</v>
      </c>
      <c r="H652" s="255" t="s">
        <v>612</v>
      </c>
      <c r="I652" s="255" t="s">
        <v>449</v>
      </c>
      <c r="J652" s="255" t="s">
        <v>126</v>
      </c>
      <c r="L652" s="262">
        <v>1952</v>
      </c>
      <c r="M652" s="262">
        <v>1839</v>
      </c>
      <c r="N652" s="262">
        <v>1609</v>
      </c>
      <c r="O652" s="262">
        <v>1647</v>
      </c>
      <c r="P652" s="262">
        <v>1597</v>
      </c>
      <c r="Q652" s="262">
        <v>1562</v>
      </c>
      <c r="R652" s="262">
        <v>1855</v>
      </c>
      <c r="S652" s="262">
        <v>2407</v>
      </c>
      <c r="T652" s="262">
        <v>2148</v>
      </c>
      <c r="U652" s="262">
        <v>2494</v>
      </c>
      <c r="V652" s="262">
        <v>5242</v>
      </c>
      <c r="W652" s="262">
        <v>4803</v>
      </c>
      <c r="X652" s="262"/>
    </row>
    <row r="653" spans="4:24" hidden="1" outlineLevel="1">
      <c r="D653" s="255" t="s">
        <v>693</v>
      </c>
      <c r="E653" s="255" t="s">
        <v>55</v>
      </c>
      <c r="F653" s="255" t="s">
        <v>610</v>
      </c>
      <c r="G653" s="255" t="s">
        <v>611</v>
      </c>
      <c r="H653" s="255" t="s">
        <v>612</v>
      </c>
      <c r="I653" s="255" t="s">
        <v>416</v>
      </c>
      <c r="J653" s="255" t="s">
        <v>123</v>
      </c>
      <c r="L653" s="262">
        <v>35856</v>
      </c>
      <c r="M653" s="262">
        <v>45416</v>
      </c>
      <c r="N653" s="262">
        <v>42031</v>
      </c>
      <c r="O653" s="262">
        <v>44884</v>
      </c>
      <c r="P653" s="262">
        <v>43502</v>
      </c>
      <c r="Q653" s="262">
        <v>36471</v>
      </c>
      <c r="R653" s="262">
        <v>38898</v>
      </c>
      <c r="S653" s="262">
        <v>41108</v>
      </c>
      <c r="T653" s="262">
        <v>43066</v>
      </c>
      <c r="U653" s="262">
        <v>43241</v>
      </c>
      <c r="V653" s="262">
        <v>48715</v>
      </c>
      <c r="W653" s="262">
        <v>36451</v>
      </c>
      <c r="X653" s="262"/>
    </row>
    <row r="654" spans="4:24" hidden="1" outlineLevel="1">
      <c r="D654" s="255" t="s">
        <v>299</v>
      </c>
      <c r="E654" s="255" t="s">
        <v>55</v>
      </c>
      <c r="F654" s="255" t="s">
        <v>610</v>
      </c>
      <c r="G654" s="255" t="s">
        <v>611</v>
      </c>
      <c r="H654" s="255" t="s">
        <v>612</v>
      </c>
      <c r="I654" s="255" t="s">
        <v>300</v>
      </c>
      <c r="J654" s="255" t="s">
        <v>123</v>
      </c>
      <c r="L654" s="262">
        <v>94316</v>
      </c>
      <c r="M654" s="262">
        <v>121260</v>
      </c>
      <c r="N654" s="262">
        <v>111076</v>
      </c>
      <c r="O654" s="262">
        <v>111367</v>
      </c>
      <c r="P654" s="262">
        <v>112770</v>
      </c>
      <c r="Q654" s="262">
        <v>96862</v>
      </c>
      <c r="R654" s="262">
        <v>106274</v>
      </c>
      <c r="S654" s="262">
        <v>116573</v>
      </c>
      <c r="T654" s="262">
        <v>112609</v>
      </c>
      <c r="U654" s="262">
        <v>122901</v>
      </c>
      <c r="V654" s="262">
        <v>124701</v>
      </c>
      <c r="W654" s="262">
        <v>91613</v>
      </c>
      <c r="X654" s="262"/>
    </row>
    <row r="655" spans="4:24" hidden="1" outlineLevel="1">
      <c r="D655" s="255" t="s">
        <v>299</v>
      </c>
      <c r="E655" s="255" t="s">
        <v>55</v>
      </c>
      <c r="F655" s="255" t="s">
        <v>610</v>
      </c>
      <c r="G655" s="255" t="s">
        <v>613</v>
      </c>
      <c r="H655" s="255" t="s">
        <v>612</v>
      </c>
      <c r="I655" s="255" t="s">
        <v>1927</v>
      </c>
      <c r="J655" s="255" t="s">
        <v>123</v>
      </c>
      <c r="L655" s="262">
        <v>160</v>
      </c>
      <c r="M655" s="262">
        <v>112</v>
      </c>
      <c r="N655" s="262">
        <v>325</v>
      </c>
      <c r="O655" s="262">
        <v>208</v>
      </c>
      <c r="P655" s="262">
        <v>186</v>
      </c>
      <c r="Q655" s="262">
        <v>25</v>
      </c>
      <c r="R655" s="262">
        <v>134</v>
      </c>
      <c r="S655" s="262">
        <v>156</v>
      </c>
      <c r="T655" s="262">
        <v>179</v>
      </c>
      <c r="U655" s="262">
        <v>286</v>
      </c>
      <c r="V655" s="262">
        <v>265</v>
      </c>
      <c r="W655" s="262">
        <v>608</v>
      </c>
      <c r="X655" s="262"/>
    </row>
    <row r="656" spans="4:24" hidden="1" outlineLevel="1">
      <c r="D656" s="255" t="s">
        <v>959</v>
      </c>
      <c r="E656" s="255" t="s">
        <v>55</v>
      </c>
      <c r="F656" s="255" t="s">
        <v>610</v>
      </c>
      <c r="G656" s="255" t="s">
        <v>611</v>
      </c>
      <c r="H656" s="255" t="s">
        <v>612</v>
      </c>
      <c r="I656" s="255" t="s">
        <v>960</v>
      </c>
      <c r="J656" s="255" t="s">
        <v>123</v>
      </c>
      <c r="L656" s="262">
        <v>187</v>
      </c>
      <c r="M656" s="262">
        <v>202</v>
      </c>
      <c r="N656" s="262">
        <v>308</v>
      </c>
      <c r="O656" s="262">
        <v>133</v>
      </c>
      <c r="P656" s="262">
        <v>479</v>
      </c>
      <c r="Q656" s="262">
        <v>505</v>
      </c>
      <c r="R656" s="262">
        <v>246</v>
      </c>
      <c r="S656" s="262">
        <v>470</v>
      </c>
      <c r="T656" s="262">
        <v>1030</v>
      </c>
      <c r="U656" s="262">
        <v>374</v>
      </c>
      <c r="V656" s="262">
        <v>551</v>
      </c>
      <c r="W656" s="262">
        <v>287</v>
      </c>
      <c r="X656" s="262"/>
    </row>
    <row r="657" spans="4:24" hidden="1" outlineLevel="1">
      <c r="D657" s="255" t="s">
        <v>1711</v>
      </c>
      <c r="E657" s="255" t="s">
        <v>55</v>
      </c>
      <c r="F657" s="255" t="s">
        <v>610</v>
      </c>
      <c r="G657" s="255" t="s">
        <v>611</v>
      </c>
      <c r="H657" s="255" t="s">
        <v>612</v>
      </c>
      <c r="I657" s="255" t="s">
        <v>1712</v>
      </c>
      <c r="J657" s="255" t="s">
        <v>123</v>
      </c>
      <c r="L657" s="262">
        <v>9366</v>
      </c>
      <c r="M657" s="262">
        <v>10603</v>
      </c>
      <c r="N657" s="262">
        <v>9641</v>
      </c>
      <c r="O657" s="262">
        <v>9897</v>
      </c>
      <c r="P657" s="262">
        <v>9919</v>
      </c>
      <c r="Q657" s="262">
        <v>10966</v>
      </c>
      <c r="R657" s="262">
        <v>12271</v>
      </c>
      <c r="S657" s="262">
        <v>17335</v>
      </c>
      <c r="T657" s="262">
        <v>13234</v>
      </c>
      <c r="U657" s="262">
        <v>11777</v>
      </c>
      <c r="V657" s="262">
        <v>12139</v>
      </c>
      <c r="W657" s="262">
        <v>10138</v>
      </c>
      <c r="X657" s="262"/>
    </row>
    <row r="658" spans="4:24" hidden="1" outlineLevel="1">
      <c r="D658" s="255" t="s">
        <v>626</v>
      </c>
      <c r="E658" s="255" t="s">
        <v>54</v>
      </c>
      <c r="F658" s="255" t="s">
        <v>610</v>
      </c>
      <c r="G658" s="255" t="s">
        <v>611</v>
      </c>
      <c r="H658" s="255" t="s">
        <v>612</v>
      </c>
      <c r="I658" s="255" t="s">
        <v>450</v>
      </c>
      <c r="J658" s="255" t="s">
        <v>126</v>
      </c>
      <c r="L658" s="262">
        <v>15216</v>
      </c>
      <c r="M658" s="262">
        <v>11169</v>
      </c>
      <c r="N658" s="262">
        <v>7409</v>
      </c>
      <c r="O658" s="262">
        <v>15067</v>
      </c>
      <c r="P658" s="262">
        <v>15589</v>
      </c>
      <c r="Q658" s="262">
        <v>20431</v>
      </c>
      <c r="R658" s="262">
        <v>23134</v>
      </c>
      <c r="S658" s="262">
        <v>24945</v>
      </c>
      <c r="T658" s="262">
        <v>48038</v>
      </c>
      <c r="U658" s="262">
        <v>59605</v>
      </c>
      <c r="V658" s="262">
        <v>67515</v>
      </c>
      <c r="W658" s="262">
        <v>45684</v>
      </c>
      <c r="X658" s="262"/>
    </row>
    <row r="659" spans="4:24" hidden="1" outlineLevel="1">
      <c r="D659" s="255" t="s">
        <v>302</v>
      </c>
      <c r="E659" s="255" t="s">
        <v>54</v>
      </c>
      <c r="F659" s="255" t="s">
        <v>610</v>
      </c>
      <c r="G659" s="255" t="s">
        <v>611</v>
      </c>
      <c r="H659" s="255" t="s">
        <v>612</v>
      </c>
      <c r="I659" s="255" t="s">
        <v>21</v>
      </c>
      <c r="J659" s="255" t="s">
        <v>126</v>
      </c>
      <c r="L659" s="262">
        <v>811205</v>
      </c>
      <c r="M659" s="262">
        <v>837390</v>
      </c>
      <c r="N659" s="262">
        <v>789515</v>
      </c>
      <c r="O659" s="262">
        <v>762873</v>
      </c>
      <c r="P659" s="262">
        <v>684098</v>
      </c>
      <c r="Q659" s="262">
        <v>595521</v>
      </c>
      <c r="R659" s="262">
        <v>649120</v>
      </c>
      <c r="S659" s="262">
        <v>704641</v>
      </c>
      <c r="T659" s="262">
        <v>637308</v>
      </c>
      <c r="U659" s="262">
        <v>649523</v>
      </c>
      <c r="V659" s="262">
        <v>680893</v>
      </c>
      <c r="W659" s="262">
        <v>464161</v>
      </c>
      <c r="X659" s="262"/>
    </row>
    <row r="660" spans="4:24" hidden="1" outlineLevel="1">
      <c r="D660" s="255" t="s">
        <v>302</v>
      </c>
      <c r="E660" s="255" t="s">
        <v>54</v>
      </c>
      <c r="F660" s="255" t="s">
        <v>610</v>
      </c>
      <c r="G660" s="255" t="s">
        <v>613</v>
      </c>
      <c r="H660" s="255" t="s">
        <v>612</v>
      </c>
      <c r="I660" s="255" t="s">
        <v>242</v>
      </c>
      <c r="J660" s="255" t="s">
        <v>126</v>
      </c>
      <c r="L660" s="262">
        <v>103318</v>
      </c>
      <c r="M660" s="262">
        <v>107518</v>
      </c>
      <c r="N660" s="262">
        <v>108553</v>
      </c>
      <c r="O660" s="262">
        <v>112691</v>
      </c>
      <c r="P660" s="262">
        <v>112078</v>
      </c>
      <c r="Q660" s="262">
        <v>105531</v>
      </c>
      <c r="R660" s="262">
        <v>106531</v>
      </c>
      <c r="S660" s="262">
        <v>118719</v>
      </c>
      <c r="T660" s="262">
        <v>107691</v>
      </c>
      <c r="U660" s="262">
        <v>107728</v>
      </c>
      <c r="V660" s="262">
        <v>112297</v>
      </c>
      <c r="W660" s="262">
        <v>29921</v>
      </c>
      <c r="X660" s="262"/>
    </row>
    <row r="661" spans="4:24" hidden="1" outlineLevel="1">
      <c r="D661" s="255" t="s">
        <v>1258</v>
      </c>
      <c r="E661" s="255" t="s">
        <v>54</v>
      </c>
      <c r="F661" s="255" t="s">
        <v>610</v>
      </c>
      <c r="G661" s="255" t="s">
        <v>611</v>
      </c>
      <c r="H661" s="255" t="s">
        <v>612</v>
      </c>
      <c r="I661" s="255" t="s">
        <v>1259</v>
      </c>
      <c r="J661" s="255" t="s">
        <v>126</v>
      </c>
      <c r="L661" s="262">
        <v>2</v>
      </c>
      <c r="M661" s="262">
        <v>0</v>
      </c>
      <c r="N661" s="262">
        <v>3</v>
      </c>
      <c r="O661" s="262">
        <v>20</v>
      </c>
      <c r="P661" s="262">
        <v>0</v>
      </c>
      <c r="Q661" s="262">
        <v>0</v>
      </c>
      <c r="R661" s="262">
        <v>0</v>
      </c>
      <c r="S661" s="262">
        <v>1</v>
      </c>
      <c r="T661" s="262">
        <v>0</v>
      </c>
      <c r="U661" s="262">
        <v>1</v>
      </c>
      <c r="V661" s="262">
        <v>6</v>
      </c>
      <c r="W661" s="262">
        <v>0</v>
      </c>
      <c r="X661" s="262"/>
    </row>
    <row r="662" spans="4:24" hidden="1" outlineLevel="1">
      <c r="D662" s="255" t="s">
        <v>627</v>
      </c>
      <c r="E662" s="255" t="s">
        <v>55</v>
      </c>
      <c r="F662" s="255" t="s">
        <v>610</v>
      </c>
      <c r="G662" s="255" t="s">
        <v>611</v>
      </c>
      <c r="H662" s="255" t="s">
        <v>612</v>
      </c>
      <c r="I662" s="255" t="s">
        <v>421</v>
      </c>
      <c r="J662" s="255" t="s">
        <v>123</v>
      </c>
      <c r="L662" s="262">
        <v>222642</v>
      </c>
      <c r="M662" s="262">
        <v>231300</v>
      </c>
      <c r="N662" s="262">
        <v>227900</v>
      </c>
      <c r="O662" s="262">
        <v>230059</v>
      </c>
      <c r="P662" s="262">
        <v>233700</v>
      </c>
      <c r="Q662" s="262">
        <v>130524</v>
      </c>
      <c r="R662" s="262">
        <v>135390</v>
      </c>
      <c r="S662" s="262">
        <v>145348</v>
      </c>
      <c r="T662" s="262">
        <v>129534</v>
      </c>
      <c r="U662" s="262">
        <v>133223</v>
      </c>
      <c r="V662" s="262">
        <v>140045</v>
      </c>
      <c r="W662" s="262">
        <v>101251</v>
      </c>
      <c r="X662" s="262"/>
    </row>
    <row r="663" spans="4:24" hidden="1" outlineLevel="1">
      <c r="D663" s="255" t="s">
        <v>2981</v>
      </c>
      <c r="E663" s="255" t="s">
        <v>2234</v>
      </c>
      <c r="F663" s="255" t="s">
        <v>610</v>
      </c>
      <c r="G663" s="255" t="s">
        <v>611</v>
      </c>
      <c r="H663" s="255" t="s">
        <v>612</v>
      </c>
      <c r="I663" s="255" t="s">
        <v>2439</v>
      </c>
      <c r="J663" s="255" t="s">
        <v>1029</v>
      </c>
      <c r="L663" s="262">
        <v>1200</v>
      </c>
      <c r="M663" s="262">
        <v>20</v>
      </c>
      <c r="N663" s="262">
        <v>20</v>
      </c>
      <c r="O663" s="262">
        <v>20</v>
      </c>
      <c r="P663" s="262">
        <v>20</v>
      </c>
      <c r="Q663" s="262">
        <v>0</v>
      </c>
      <c r="R663" s="262">
        <v>0</v>
      </c>
      <c r="S663" s="262">
        <v>0</v>
      </c>
      <c r="T663" s="262">
        <v>0</v>
      </c>
      <c r="U663" s="262">
        <v>0</v>
      </c>
      <c r="V663" s="262">
        <v>0</v>
      </c>
      <c r="W663" s="262"/>
      <c r="X663" s="262"/>
    </row>
    <row r="664" spans="4:24" hidden="1" outlineLevel="1">
      <c r="D664" s="255" t="s">
        <v>352</v>
      </c>
      <c r="E664" s="255" t="s">
        <v>56</v>
      </c>
      <c r="F664" s="255" t="s">
        <v>610</v>
      </c>
      <c r="G664" s="255" t="s">
        <v>611</v>
      </c>
      <c r="H664" s="255" t="s">
        <v>612</v>
      </c>
      <c r="I664" s="255" t="s">
        <v>342</v>
      </c>
      <c r="J664" s="255" t="s">
        <v>125</v>
      </c>
      <c r="L664" s="262">
        <v>9781</v>
      </c>
      <c r="M664" s="262">
        <v>10165</v>
      </c>
      <c r="N664" s="262">
        <v>8121</v>
      </c>
      <c r="O664" s="262">
        <v>8970</v>
      </c>
      <c r="P664" s="262">
        <v>8399</v>
      </c>
      <c r="Q664" s="262">
        <v>4243</v>
      </c>
      <c r="R664" s="262">
        <v>5038</v>
      </c>
      <c r="S664" s="262">
        <v>5266</v>
      </c>
      <c r="T664" s="262">
        <v>4231</v>
      </c>
      <c r="U664" s="262">
        <v>5022</v>
      </c>
      <c r="V664" s="262">
        <v>4773</v>
      </c>
      <c r="W664" s="262">
        <v>4115</v>
      </c>
      <c r="X664" s="262"/>
    </row>
    <row r="665" spans="4:24" hidden="1" outlineLevel="1">
      <c r="D665" s="255" t="s">
        <v>303</v>
      </c>
      <c r="E665" s="255" t="s">
        <v>55</v>
      </c>
      <c r="F665" s="255" t="s">
        <v>610</v>
      </c>
      <c r="G665" s="255" t="s">
        <v>611</v>
      </c>
      <c r="H665" s="255" t="s">
        <v>612</v>
      </c>
      <c r="I665" s="255" t="s">
        <v>1928</v>
      </c>
      <c r="J665" s="255" t="s">
        <v>127</v>
      </c>
      <c r="L665" s="262">
        <v>3450</v>
      </c>
      <c r="M665" s="262">
        <v>3473</v>
      </c>
      <c r="N665" s="262">
        <v>3898</v>
      </c>
      <c r="O665" s="262">
        <v>3091</v>
      </c>
      <c r="P665" s="262">
        <v>3332</v>
      </c>
      <c r="Q665" s="262">
        <v>2789</v>
      </c>
      <c r="R665" s="262">
        <v>2618</v>
      </c>
      <c r="S665" s="262">
        <v>2653</v>
      </c>
      <c r="T665" s="262">
        <v>1141</v>
      </c>
      <c r="U665" s="262">
        <v>1237</v>
      </c>
      <c r="V665" s="262">
        <v>1768</v>
      </c>
      <c r="W665" s="262">
        <v>3102</v>
      </c>
      <c r="X665" s="262"/>
    </row>
    <row r="666" spans="4:24" hidden="1" outlineLevel="1">
      <c r="D666" s="255" t="s">
        <v>2337</v>
      </c>
      <c r="E666" s="255" t="s">
        <v>55</v>
      </c>
      <c r="F666" s="255" t="s">
        <v>610</v>
      </c>
      <c r="G666" s="255" t="s">
        <v>611</v>
      </c>
      <c r="H666" s="255" t="s">
        <v>612</v>
      </c>
      <c r="I666" s="255" t="s">
        <v>2423</v>
      </c>
      <c r="J666" s="255" t="s">
        <v>123</v>
      </c>
      <c r="L666" s="262">
        <v>2173</v>
      </c>
      <c r="M666" s="262">
        <v>2435</v>
      </c>
      <c r="N666" s="262">
        <v>3349</v>
      </c>
      <c r="O666" s="262">
        <v>2979</v>
      </c>
      <c r="P666" s="262">
        <v>3438</v>
      </c>
      <c r="Q666" s="262">
        <v>6635</v>
      </c>
      <c r="R666" s="262">
        <v>4361</v>
      </c>
      <c r="S666" s="262">
        <v>4345</v>
      </c>
      <c r="T666" s="262">
        <v>4099</v>
      </c>
      <c r="U666" s="262">
        <v>9230</v>
      </c>
      <c r="V666" s="262">
        <v>6603</v>
      </c>
      <c r="W666" s="262">
        <v>10152</v>
      </c>
      <c r="X666" s="262"/>
    </row>
    <row r="667" spans="4:24" hidden="1" outlineLevel="1">
      <c r="D667" s="255" t="s">
        <v>304</v>
      </c>
      <c r="E667" s="255" t="s">
        <v>55</v>
      </c>
      <c r="F667" s="255" t="s">
        <v>610</v>
      </c>
      <c r="G667" s="255" t="s">
        <v>611</v>
      </c>
      <c r="H667" s="255" t="s">
        <v>612</v>
      </c>
      <c r="I667" s="255" t="s">
        <v>1929</v>
      </c>
      <c r="J667" s="255" t="s">
        <v>127</v>
      </c>
      <c r="L667" s="262">
        <v>13701</v>
      </c>
      <c r="M667" s="262">
        <v>13924</v>
      </c>
      <c r="N667" s="262">
        <v>10771</v>
      </c>
      <c r="O667" s="262">
        <v>10076</v>
      </c>
      <c r="P667" s="262">
        <v>10964</v>
      </c>
      <c r="Q667" s="262">
        <v>8983</v>
      </c>
      <c r="R667" s="262">
        <v>10755</v>
      </c>
      <c r="S667" s="262">
        <v>15349</v>
      </c>
      <c r="T667" s="262">
        <v>16337</v>
      </c>
      <c r="U667" s="262">
        <v>14822</v>
      </c>
      <c r="V667" s="262">
        <v>16483</v>
      </c>
      <c r="W667" s="262">
        <v>12989</v>
      </c>
      <c r="X667" s="262"/>
    </row>
    <row r="668" spans="4:24" hidden="1" outlineLevel="1">
      <c r="D668" s="255" t="s">
        <v>353</v>
      </c>
      <c r="E668" s="255" t="s">
        <v>55</v>
      </c>
      <c r="F668" s="255" t="s">
        <v>610</v>
      </c>
      <c r="G668" s="255" t="s">
        <v>611</v>
      </c>
      <c r="H668" s="255" t="s">
        <v>612</v>
      </c>
      <c r="I668" s="255" t="s">
        <v>1930</v>
      </c>
      <c r="J668" s="255" t="s">
        <v>127</v>
      </c>
      <c r="L668" s="262">
        <v>731</v>
      </c>
      <c r="M668" s="262">
        <v>749</v>
      </c>
      <c r="N668" s="262">
        <v>817</v>
      </c>
      <c r="O668" s="262">
        <v>859</v>
      </c>
      <c r="P668" s="262">
        <v>1231</v>
      </c>
      <c r="Q668" s="262">
        <v>866</v>
      </c>
      <c r="R668" s="262">
        <v>1149</v>
      </c>
      <c r="S668" s="262">
        <v>1491</v>
      </c>
      <c r="T668" s="262">
        <v>1832</v>
      </c>
      <c r="U668" s="262">
        <v>1608</v>
      </c>
      <c r="V668" s="262">
        <v>1578</v>
      </c>
      <c r="W668" s="262">
        <v>814</v>
      </c>
      <c r="X668" s="262"/>
    </row>
    <row r="669" spans="4:24" hidden="1" outlineLevel="1">
      <c r="D669" s="255" t="s">
        <v>961</v>
      </c>
      <c r="E669" s="255" t="s">
        <v>55</v>
      </c>
      <c r="F669" s="255" t="s">
        <v>610</v>
      </c>
      <c r="G669" s="255" t="s">
        <v>611</v>
      </c>
      <c r="H669" s="255" t="s">
        <v>612</v>
      </c>
      <c r="I669" s="255" t="s">
        <v>962</v>
      </c>
      <c r="J669" s="255" t="s">
        <v>123</v>
      </c>
      <c r="L669" s="262">
        <v>37888</v>
      </c>
      <c r="M669" s="262">
        <v>45874</v>
      </c>
      <c r="N669" s="262">
        <v>40494</v>
      </c>
      <c r="O669" s="262">
        <v>48601</v>
      </c>
      <c r="P669" s="262">
        <v>49686</v>
      </c>
      <c r="Q669" s="262">
        <v>44120</v>
      </c>
      <c r="R669" s="262">
        <v>48472</v>
      </c>
      <c r="S669" s="262">
        <v>50258</v>
      </c>
      <c r="T669" s="262">
        <v>49549</v>
      </c>
      <c r="U669" s="262">
        <v>57217</v>
      </c>
      <c r="V669" s="262">
        <v>54076</v>
      </c>
      <c r="W669" s="262">
        <v>44128</v>
      </c>
      <c r="X669" s="262"/>
    </row>
    <row r="670" spans="4:24" hidden="1" outlineLevel="1">
      <c r="D670" s="255" t="s">
        <v>439</v>
      </c>
      <c r="E670" s="255" t="s">
        <v>56</v>
      </c>
      <c r="F670" s="255" t="s">
        <v>610</v>
      </c>
      <c r="G670" s="255" t="s">
        <v>611</v>
      </c>
      <c r="H670" s="255" t="s">
        <v>612</v>
      </c>
      <c r="I670" s="255" t="s">
        <v>440</v>
      </c>
      <c r="J670" s="255" t="s">
        <v>125</v>
      </c>
      <c r="L670" s="262">
        <v>1539</v>
      </c>
      <c r="M670" s="262">
        <v>1626</v>
      </c>
      <c r="N670" s="262">
        <v>1019</v>
      </c>
      <c r="O670" s="262">
        <v>1489</v>
      </c>
      <c r="P670" s="262">
        <v>1430</v>
      </c>
      <c r="Q670" s="262">
        <v>1355</v>
      </c>
      <c r="R670" s="262">
        <v>1520</v>
      </c>
      <c r="S670" s="262">
        <v>1553</v>
      </c>
      <c r="T670" s="262">
        <v>1513</v>
      </c>
      <c r="U670" s="262">
        <v>1787</v>
      </c>
      <c r="V670" s="262">
        <v>1779</v>
      </c>
      <c r="W670" s="262">
        <v>1466</v>
      </c>
      <c r="X670" s="262"/>
    </row>
    <row r="671" spans="4:24" hidden="1" outlineLevel="1">
      <c r="D671" s="255" t="s">
        <v>257</v>
      </c>
      <c r="E671" s="255" t="s">
        <v>54</v>
      </c>
      <c r="F671" s="255" t="s">
        <v>610</v>
      </c>
      <c r="G671" s="255" t="s">
        <v>611</v>
      </c>
      <c r="H671" s="255" t="s">
        <v>612</v>
      </c>
      <c r="I671" s="255" t="s">
        <v>1713</v>
      </c>
      <c r="J671" s="255" t="s">
        <v>126</v>
      </c>
      <c r="L671" s="262">
        <v>216</v>
      </c>
      <c r="M671" s="262">
        <v>231</v>
      </c>
      <c r="N671" s="262">
        <v>177</v>
      </c>
      <c r="O671" s="262">
        <v>270</v>
      </c>
      <c r="P671" s="262">
        <v>353</v>
      </c>
      <c r="Q671" s="262">
        <v>310</v>
      </c>
      <c r="R671" s="262">
        <v>482</v>
      </c>
      <c r="S671" s="262">
        <v>429</v>
      </c>
      <c r="T671" s="262">
        <v>300</v>
      </c>
      <c r="U671" s="262">
        <v>309</v>
      </c>
      <c r="V671" s="262">
        <v>363</v>
      </c>
      <c r="W671" s="262">
        <v>267</v>
      </c>
      <c r="X671" s="262"/>
    </row>
    <row r="672" spans="4:24" hidden="1" outlineLevel="1">
      <c r="D672" s="255" t="s">
        <v>355</v>
      </c>
      <c r="E672" s="255" t="s">
        <v>54</v>
      </c>
      <c r="F672" s="255" t="s">
        <v>610</v>
      </c>
      <c r="G672" s="255" t="s">
        <v>611</v>
      </c>
      <c r="H672" s="255" t="s">
        <v>612</v>
      </c>
      <c r="I672" s="255" t="s">
        <v>451</v>
      </c>
      <c r="J672" s="255" t="s">
        <v>126</v>
      </c>
      <c r="L672" s="262">
        <v>222752</v>
      </c>
      <c r="M672" s="262">
        <v>267863</v>
      </c>
      <c r="N672" s="262">
        <v>265076</v>
      </c>
      <c r="O672" s="262">
        <v>306192</v>
      </c>
      <c r="P672" s="262">
        <v>292971</v>
      </c>
      <c r="Q672" s="262">
        <v>209850</v>
      </c>
      <c r="R672" s="262">
        <v>243117</v>
      </c>
      <c r="S672" s="262">
        <v>271241</v>
      </c>
      <c r="T672" s="262">
        <v>284652</v>
      </c>
      <c r="U672" s="262">
        <v>303928</v>
      </c>
      <c r="V672" s="262">
        <v>358086</v>
      </c>
      <c r="W672" s="262">
        <v>230880</v>
      </c>
      <c r="X672" s="262"/>
    </row>
    <row r="673" spans="4:24" hidden="1" outlineLevel="1">
      <c r="D673" s="255" t="s">
        <v>355</v>
      </c>
      <c r="E673" s="255" t="s">
        <v>54</v>
      </c>
      <c r="F673" s="255" t="s">
        <v>610</v>
      </c>
      <c r="G673" s="255" t="s">
        <v>613</v>
      </c>
      <c r="H673" s="255" t="s">
        <v>612</v>
      </c>
      <c r="I673" s="255" t="s">
        <v>511</v>
      </c>
      <c r="J673" s="255" t="s">
        <v>126</v>
      </c>
      <c r="L673" s="262">
        <v>93932</v>
      </c>
      <c r="M673" s="262">
        <v>93381</v>
      </c>
      <c r="N673" s="262">
        <v>41042</v>
      </c>
      <c r="O673" s="262">
        <v>41042</v>
      </c>
      <c r="P673" s="262">
        <v>41072</v>
      </c>
      <c r="Q673" s="262">
        <v>40616</v>
      </c>
      <c r="R673" s="262">
        <v>40612</v>
      </c>
      <c r="S673" s="262">
        <v>41333</v>
      </c>
      <c r="T673" s="262">
        <v>41656</v>
      </c>
      <c r="U673" s="262">
        <v>41626</v>
      </c>
      <c r="V673" s="262">
        <v>41802</v>
      </c>
      <c r="W673" s="262">
        <v>1162</v>
      </c>
      <c r="X673" s="262"/>
    </row>
    <row r="674" spans="4:24" hidden="1" outlineLevel="1">
      <c r="D674" s="255" t="s">
        <v>1260</v>
      </c>
      <c r="E674" s="255" t="s">
        <v>54</v>
      </c>
      <c r="F674" s="255" t="s">
        <v>610</v>
      </c>
      <c r="G674" s="255" t="s">
        <v>611</v>
      </c>
      <c r="H674" s="255" t="s">
        <v>612</v>
      </c>
      <c r="I674" s="255" t="s">
        <v>1261</v>
      </c>
      <c r="J674" s="255" t="s">
        <v>126</v>
      </c>
      <c r="L674" s="262">
        <v>0</v>
      </c>
      <c r="M674" s="262">
        <v>0</v>
      </c>
      <c r="N674" s="262">
        <v>8</v>
      </c>
      <c r="O674" s="262">
        <v>0</v>
      </c>
      <c r="P674" s="262">
        <v>4</v>
      </c>
      <c r="Q674" s="262">
        <v>33</v>
      </c>
      <c r="R674" s="262">
        <v>6</v>
      </c>
      <c r="S674" s="262">
        <v>3</v>
      </c>
      <c r="T674" s="262">
        <v>7</v>
      </c>
      <c r="U674" s="262">
        <v>16</v>
      </c>
      <c r="V674" s="262">
        <v>3</v>
      </c>
      <c r="W674" s="262">
        <v>8</v>
      </c>
      <c r="X674" s="262"/>
    </row>
    <row r="675" spans="4:24" hidden="1" outlineLevel="1">
      <c r="D675" s="255" t="s">
        <v>1058</v>
      </c>
      <c r="E675" s="255" t="s">
        <v>54</v>
      </c>
      <c r="F675" s="255" t="s">
        <v>610</v>
      </c>
      <c r="G675" s="255" t="s">
        <v>611</v>
      </c>
      <c r="H675" s="255" t="s">
        <v>612</v>
      </c>
      <c r="I675" s="255" t="s">
        <v>465</v>
      </c>
      <c r="J675" s="255" t="s">
        <v>126</v>
      </c>
      <c r="L675" s="262">
        <v>758</v>
      </c>
      <c r="M675" s="262">
        <v>666</v>
      </c>
      <c r="N675" s="262">
        <v>392</v>
      </c>
      <c r="O675" s="262">
        <v>422</v>
      </c>
      <c r="P675" s="262">
        <v>494</v>
      </c>
      <c r="Q675" s="262">
        <v>1739</v>
      </c>
      <c r="R675" s="262">
        <v>1804</v>
      </c>
      <c r="S675" s="262">
        <v>1853</v>
      </c>
      <c r="T675" s="262">
        <v>1988</v>
      </c>
      <c r="U675" s="262">
        <v>2497</v>
      </c>
      <c r="V675" s="262">
        <v>3490</v>
      </c>
      <c r="W675" s="262">
        <v>4837</v>
      </c>
      <c r="X675" s="262"/>
    </row>
    <row r="676" spans="4:24" hidden="1" outlineLevel="1">
      <c r="D676" s="255" t="s">
        <v>630</v>
      </c>
      <c r="E676" s="255" t="s">
        <v>55</v>
      </c>
      <c r="F676" s="255" t="s">
        <v>610</v>
      </c>
      <c r="G676" s="255" t="s">
        <v>611</v>
      </c>
      <c r="H676" s="255" t="s">
        <v>612</v>
      </c>
      <c r="I676" s="255" t="s">
        <v>422</v>
      </c>
      <c r="J676" s="255" t="s">
        <v>123</v>
      </c>
      <c r="L676" s="262">
        <v>17997</v>
      </c>
      <c r="M676" s="262">
        <v>17810</v>
      </c>
      <c r="N676" s="262">
        <v>17296</v>
      </c>
      <c r="O676" s="262">
        <v>18101</v>
      </c>
      <c r="P676" s="262">
        <v>17138</v>
      </c>
      <c r="Q676" s="262">
        <v>14535</v>
      </c>
      <c r="R676" s="262">
        <v>15084</v>
      </c>
      <c r="S676" s="262">
        <v>17901</v>
      </c>
      <c r="T676" s="262">
        <v>12770</v>
      </c>
      <c r="U676" s="262">
        <v>13240</v>
      </c>
      <c r="V676" s="262">
        <v>14789</v>
      </c>
      <c r="W676" s="262">
        <v>12132</v>
      </c>
      <c r="X676" s="262"/>
    </row>
    <row r="677" spans="4:24" hidden="1" outlineLevel="1">
      <c r="D677" s="255" t="s">
        <v>246</v>
      </c>
      <c r="E677" s="255" t="s">
        <v>54</v>
      </c>
      <c r="F677" s="255" t="s">
        <v>610</v>
      </c>
      <c r="G677" s="255" t="s">
        <v>611</v>
      </c>
      <c r="H677" s="255" t="s">
        <v>612</v>
      </c>
      <c r="I677" s="255" t="s">
        <v>452</v>
      </c>
      <c r="J677" s="255" t="s">
        <v>126</v>
      </c>
      <c r="L677" s="262">
        <v>119887</v>
      </c>
      <c r="M677" s="262">
        <v>122404</v>
      </c>
      <c r="N677" s="262">
        <v>114162</v>
      </c>
      <c r="O677" s="262">
        <v>116516</v>
      </c>
      <c r="P677" s="262">
        <v>115478</v>
      </c>
      <c r="Q677" s="262">
        <v>111997</v>
      </c>
      <c r="R677" s="262">
        <v>129904</v>
      </c>
      <c r="S677" s="262">
        <v>143493</v>
      </c>
      <c r="T677" s="262">
        <v>140208</v>
      </c>
      <c r="U677" s="262">
        <v>148055</v>
      </c>
      <c r="V677" s="262">
        <v>174026</v>
      </c>
      <c r="W677" s="262">
        <v>146918</v>
      </c>
      <c r="X677" s="262"/>
    </row>
    <row r="678" spans="4:24" hidden="1" outlineLevel="1">
      <c r="D678" s="255" t="s">
        <v>246</v>
      </c>
      <c r="E678" s="255" t="s">
        <v>54</v>
      </c>
      <c r="F678" s="255" t="s">
        <v>610</v>
      </c>
      <c r="G678" s="255" t="s">
        <v>613</v>
      </c>
      <c r="H678" s="255" t="s">
        <v>612</v>
      </c>
      <c r="I678" s="255" t="s">
        <v>512</v>
      </c>
      <c r="J678" s="255" t="s">
        <v>126</v>
      </c>
      <c r="L678" s="262">
        <v>1302</v>
      </c>
      <c r="M678" s="262">
        <v>1102</v>
      </c>
      <c r="N678" s="262">
        <v>1133</v>
      </c>
      <c r="O678" s="262">
        <v>3005</v>
      </c>
      <c r="P678" s="262">
        <v>1910</v>
      </c>
      <c r="Q678" s="262">
        <v>1131</v>
      </c>
      <c r="R678" s="262">
        <v>1331</v>
      </c>
      <c r="S678" s="262">
        <v>1536</v>
      </c>
      <c r="T678" s="262">
        <v>1131</v>
      </c>
      <c r="U678" s="262">
        <v>1139</v>
      </c>
      <c r="V678" s="262">
        <v>1747</v>
      </c>
      <c r="W678" s="262">
        <v>1538</v>
      </c>
      <c r="X678" s="262"/>
    </row>
    <row r="679" spans="4:24" hidden="1" outlineLevel="1">
      <c r="D679" s="255" t="s">
        <v>631</v>
      </c>
      <c r="E679" s="255" t="s">
        <v>56</v>
      </c>
      <c r="F679" s="255" t="s">
        <v>610</v>
      </c>
      <c r="G679" s="255" t="s">
        <v>611</v>
      </c>
      <c r="H679" s="255" t="s">
        <v>612</v>
      </c>
      <c r="I679" s="255" t="s">
        <v>694</v>
      </c>
      <c r="J679" s="255" t="s">
        <v>125</v>
      </c>
      <c r="L679" s="262">
        <v>7427</v>
      </c>
      <c r="M679" s="262">
        <v>7372</v>
      </c>
      <c r="N679" s="262">
        <v>4858</v>
      </c>
      <c r="O679" s="262">
        <v>4292</v>
      </c>
      <c r="P679" s="262">
        <v>2430</v>
      </c>
      <c r="Q679" s="262">
        <v>1236</v>
      </c>
      <c r="R679" s="262">
        <v>1592</v>
      </c>
      <c r="S679" s="262">
        <v>2732</v>
      </c>
      <c r="T679" s="262">
        <v>2127</v>
      </c>
      <c r="U679" s="262">
        <v>2814</v>
      </c>
      <c r="V679" s="262">
        <v>4211</v>
      </c>
      <c r="W679" s="262">
        <v>1934</v>
      </c>
      <c r="X679" s="262"/>
    </row>
    <row r="680" spans="4:24" hidden="1" outlineLevel="1">
      <c r="D680" s="255" t="s">
        <v>356</v>
      </c>
      <c r="E680" s="255" t="s">
        <v>55</v>
      </c>
      <c r="F680" s="255" t="s">
        <v>610</v>
      </c>
      <c r="G680" s="255" t="s">
        <v>611</v>
      </c>
      <c r="H680" s="255" t="s">
        <v>612</v>
      </c>
      <c r="I680" s="255" t="s">
        <v>417</v>
      </c>
      <c r="J680" s="255" t="s">
        <v>123</v>
      </c>
      <c r="L680" s="262">
        <v>6696</v>
      </c>
      <c r="M680" s="262">
        <v>8303</v>
      </c>
      <c r="N680" s="262">
        <v>9735</v>
      </c>
      <c r="O680" s="262">
        <v>9011</v>
      </c>
      <c r="P680" s="262">
        <v>6844</v>
      </c>
      <c r="Q680" s="262">
        <v>5612</v>
      </c>
      <c r="R680" s="262">
        <v>5791</v>
      </c>
      <c r="S680" s="262">
        <v>6349</v>
      </c>
      <c r="T680" s="262">
        <v>3683</v>
      </c>
      <c r="U680" s="262">
        <v>5387</v>
      </c>
      <c r="V680" s="262">
        <v>5357</v>
      </c>
      <c r="W680" s="262">
        <v>2654</v>
      </c>
      <c r="X680" s="262"/>
    </row>
    <row r="681" spans="4:24" hidden="1" outlineLevel="1">
      <c r="D681" s="255" t="s">
        <v>632</v>
      </c>
      <c r="E681" s="255" t="s">
        <v>54</v>
      </c>
      <c r="F681" s="255" t="s">
        <v>610</v>
      </c>
      <c r="G681" s="255" t="s">
        <v>611</v>
      </c>
      <c r="H681" s="255" t="s">
        <v>612</v>
      </c>
      <c r="I681" s="255" t="s">
        <v>1714</v>
      </c>
      <c r="J681" s="255" t="s">
        <v>126</v>
      </c>
      <c r="L681" s="262">
        <v>368</v>
      </c>
      <c r="M681" s="262">
        <v>366</v>
      </c>
      <c r="N681" s="262">
        <v>492</v>
      </c>
      <c r="O681" s="262">
        <v>3324</v>
      </c>
      <c r="P681" s="262">
        <v>494</v>
      </c>
      <c r="Q681" s="262">
        <v>468</v>
      </c>
      <c r="R681" s="262">
        <v>343</v>
      </c>
      <c r="S681" s="262">
        <v>788</v>
      </c>
      <c r="T681" s="262">
        <v>864</v>
      </c>
      <c r="U681" s="262">
        <v>863</v>
      </c>
      <c r="V681" s="262">
        <v>3923</v>
      </c>
      <c r="W681" s="262">
        <v>288</v>
      </c>
      <c r="X681" s="262"/>
    </row>
    <row r="682" spans="4:24" hidden="1" outlineLevel="1">
      <c r="D682" s="255" t="s">
        <v>1890</v>
      </c>
      <c r="E682" s="255" t="s">
        <v>54</v>
      </c>
      <c r="F682" s="255" t="s">
        <v>610</v>
      </c>
      <c r="G682" s="255" t="s">
        <v>611</v>
      </c>
      <c r="H682" s="255" t="s">
        <v>612</v>
      </c>
      <c r="I682" s="255" t="s">
        <v>453</v>
      </c>
      <c r="J682" s="255" t="s">
        <v>126</v>
      </c>
      <c r="L682" s="262">
        <v>19076</v>
      </c>
      <c r="M682" s="262">
        <v>19912</v>
      </c>
      <c r="N682" s="262">
        <v>18570</v>
      </c>
      <c r="O682" s="262">
        <v>22410</v>
      </c>
      <c r="P682" s="262">
        <v>21561</v>
      </c>
      <c r="Q682" s="262">
        <v>17184</v>
      </c>
      <c r="R682" s="262">
        <v>18778</v>
      </c>
      <c r="S682" s="262">
        <v>21862</v>
      </c>
      <c r="T682" s="262">
        <v>22568</v>
      </c>
      <c r="U682" s="262">
        <v>24162</v>
      </c>
      <c r="V682" s="262">
        <v>25375</v>
      </c>
      <c r="W682" s="262">
        <v>16519</v>
      </c>
      <c r="X682" s="262"/>
    </row>
    <row r="683" spans="4:24" hidden="1" outlineLevel="1">
      <c r="D683" s="255" t="s">
        <v>1890</v>
      </c>
      <c r="E683" s="255" t="s">
        <v>54</v>
      </c>
      <c r="F683" s="255" t="s">
        <v>610</v>
      </c>
      <c r="G683" s="255" t="s">
        <v>613</v>
      </c>
      <c r="H683" s="255" t="s">
        <v>612</v>
      </c>
      <c r="I683" s="255" t="s">
        <v>513</v>
      </c>
      <c r="J683" s="255" t="s">
        <v>126</v>
      </c>
      <c r="L683" s="262">
        <v>1646</v>
      </c>
      <c r="M683" s="262">
        <v>1651</v>
      </c>
      <c r="N683" s="262">
        <v>1851</v>
      </c>
      <c r="O683" s="262">
        <v>1845</v>
      </c>
      <c r="P683" s="262">
        <v>1845</v>
      </c>
      <c r="Q683" s="262">
        <v>530</v>
      </c>
      <c r="R683" s="262">
        <v>530</v>
      </c>
      <c r="S683" s="262">
        <v>630</v>
      </c>
      <c r="T683" s="262">
        <v>630</v>
      </c>
      <c r="U683" s="262">
        <v>1580</v>
      </c>
      <c r="V683" s="262">
        <v>1580</v>
      </c>
      <c r="W683" s="262">
        <v>422</v>
      </c>
      <c r="X683" s="262"/>
    </row>
    <row r="684" spans="4:24" hidden="1" outlineLevel="1">
      <c r="D684" s="255" t="s">
        <v>1931</v>
      </c>
      <c r="E684" s="255" t="s">
        <v>54</v>
      </c>
      <c r="F684" s="255" t="s">
        <v>610</v>
      </c>
      <c r="G684" s="255" t="s">
        <v>611</v>
      </c>
      <c r="H684" s="255" t="s">
        <v>612</v>
      </c>
      <c r="I684" s="255" t="s">
        <v>1715</v>
      </c>
      <c r="J684" s="255" t="s">
        <v>126</v>
      </c>
      <c r="L684" s="262">
        <v>2</v>
      </c>
      <c r="M684" s="262">
        <v>2</v>
      </c>
      <c r="N684" s="262">
        <v>4</v>
      </c>
      <c r="O684" s="262">
        <v>2</v>
      </c>
      <c r="P684" s="262">
        <v>3</v>
      </c>
      <c r="Q684" s="262">
        <v>1</v>
      </c>
      <c r="R684" s="262">
        <v>0</v>
      </c>
      <c r="S684" s="262">
        <v>1</v>
      </c>
      <c r="T684" s="262">
        <v>2</v>
      </c>
      <c r="U684" s="262">
        <v>1</v>
      </c>
      <c r="V684" s="262">
        <v>2</v>
      </c>
      <c r="W684" s="262">
        <v>0</v>
      </c>
      <c r="X684" s="262"/>
    </row>
    <row r="685" spans="4:24" hidden="1" outlineLevel="1">
      <c r="D685" s="255" t="s">
        <v>305</v>
      </c>
      <c r="E685" s="255" t="s">
        <v>54</v>
      </c>
      <c r="F685" s="255" t="s">
        <v>610</v>
      </c>
      <c r="G685" s="255" t="s">
        <v>611</v>
      </c>
      <c r="H685" s="255" t="s">
        <v>612</v>
      </c>
      <c r="I685" s="255" t="s">
        <v>454</v>
      </c>
      <c r="J685" s="255" t="s">
        <v>126</v>
      </c>
      <c r="L685" s="262">
        <v>291350</v>
      </c>
      <c r="M685" s="262">
        <v>281840</v>
      </c>
      <c r="N685" s="262">
        <v>282781</v>
      </c>
      <c r="O685" s="262">
        <v>328971</v>
      </c>
      <c r="P685" s="262">
        <v>303496</v>
      </c>
      <c r="Q685" s="262">
        <v>248427</v>
      </c>
      <c r="R685" s="262">
        <v>273635</v>
      </c>
      <c r="S685" s="262">
        <v>288462</v>
      </c>
      <c r="T685" s="262">
        <v>306138</v>
      </c>
      <c r="U685" s="262">
        <v>307384</v>
      </c>
      <c r="V685" s="262">
        <v>311644</v>
      </c>
      <c r="W685" s="262">
        <v>202543</v>
      </c>
      <c r="X685" s="262"/>
    </row>
    <row r="686" spans="4:24" hidden="1" outlineLevel="1">
      <c r="D686" s="255" t="s">
        <v>305</v>
      </c>
      <c r="E686" s="255" t="s">
        <v>54</v>
      </c>
      <c r="F686" s="255" t="s">
        <v>610</v>
      </c>
      <c r="G686" s="255" t="s">
        <v>613</v>
      </c>
      <c r="H686" s="255" t="s">
        <v>612</v>
      </c>
      <c r="I686" s="255" t="s">
        <v>514</v>
      </c>
      <c r="J686" s="255" t="s">
        <v>126</v>
      </c>
      <c r="L686" s="262">
        <v>41376</v>
      </c>
      <c r="M686" s="262">
        <v>81370</v>
      </c>
      <c r="N686" s="262">
        <v>81310</v>
      </c>
      <c r="O686" s="262">
        <v>81311</v>
      </c>
      <c r="P686" s="262">
        <v>87311</v>
      </c>
      <c r="Q686" s="262">
        <v>77111</v>
      </c>
      <c r="R686" s="262">
        <v>77110</v>
      </c>
      <c r="S686" s="262">
        <v>77090</v>
      </c>
      <c r="T686" s="262">
        <v>77290</v>
      </c>
      <c r="U686" s="262">
        <v>77291</v>
      </c>
      <c r="V686" s="262">
        <v>72325</v>
      </c>
      <c r="W686" s="262">
        <v>347</v>
      </c>
      <c r="X686" s="262"/>
    </row>
    <row r="687" spans="4:24" hidden="1" outlineLevel="1">
      <c r="D687" s="255" t="s">
        <v>1716</v>
      </c>
      <c r="E687" s="255" t="s">
        <v>54</v>
      </c>
      <c r="F687" s="255" t="s">
        <v>610</v>
      </c>
      <c r="G687" s="255" t="s">
        <v>611</v>
      </c>
      <c r="H687" s="255" t="s">
        <v>612</v>
      </c>
      <c r="I687" s="255" t="s">
        <v>1717</v>
      </c>
      <c r="J687" s="255" t="s">
        <v>126</v>
      </c>
      <c r="L687" s="262">
        <v>0</v>
      </c>
      <c r="M687" s="262">
        <v>0</v>
      </c>
      <c r="N687" s="262">
        <v>2</v>
      </c>
      <c r="O687" s="262">
        <v>0</v>
      </c>
      <c r="P687" s="262">
        <v>0</v>
      </c>
      <c r="Q687" s="262">
        <v>0</v>
      </c>
      <c r="R687" s="262">
        <v>0</v>
      </c>
      <c r="S687" s="262">
        <v>0</v>
      </c>
      <c r="T687" s="262">
        <v>0</v>
      </c>
      <c r="U687" s="262">
        <v>0</v>
      </c>
      <c r="V687" s="262">
        <v>0</v>
      </c>
      <c r="W687" s="262">
        <v>0</v>
      </c>
      <c r="X687" s="262"/>
    </row>
    <row r="688" spans="4:24" hidden="1" outlineLevel="1">
      <c r="D688" s="255" t="s">
        <v>357</v>
      </c>
      <c r="E688" s="255" t="s">
        <v>54</v>
      </c>
      <c r="F688" s="255" t="s">
        <v>610</v>
      </c>
      <c r="G688" s="255" t="s">
        <v>611</v>
      </c>
      <c r="H688" s="255" t="s">
        <v>612</v>
      </c>
      <c r="I688" s="255" t="s">
        <v>455</v>
      </c>
      <c r="J688" s="255" t="s">
        <v>126</v>
      </c>
      <c r="L688" s="262">
        <v>21659</v>
      </c>
      <c r="M688" s="262">
        <v>26173</v>
      </c>
      <c r="N688" s="262">
        <v>21502</v>
      </c>
      <c r="O688" s="262">
        <v>25186</v>
      </c>
      <c r="P688" s="262">
        <v>25192</v>
      </c>
      <c r="Q688" s="262">
        <v>31339</v>
      </c>
      <c r="R688" s="262">
        <v>33149</v>
      </c>
      <c r="S688" s="262">
        <v>32206</v>
      </c>
      <c r="T688" s="262">
        <v>32222</v>
      </c>
      <c r="U688" s="262">
        <v>44092</v>
      </c>
      <c r="V688" s="262">
        <v>44761</v>
      </c>
      <c r="W688" s="262">
        <v>14403</v>
      </c>
      <c r="X688" s="262"/>
    </row>
    <row r="689" spans="4:24" hidden="1" outlineLevel="1">
      <c r="D689" s="255" t="s">
        <v>357</v>
      </c>
      <c r="E689" s="255" t="s">
        <v>54</v>
      </c>
      <c r="F689" s="255" t="s">
        <v>610</v>
      </c>
      <c r="G689" s="255" t="s">
        <v>613</v>
      </c>
      <c r="H689" s="255" t="s">
        <v>612</v>
      </c>
      <c r="I689" s="255" t="s">
        <v>515</v>
      </c>
      <c r="J689" s="255" t="s">
        <v>126</v>
      </c>
      <c r="L689" s="262">
        <v>369</v>
      </c>
      <c r="M689" s="262">
        <v>669</v>
      </c>
      <c r="N689" s="262">
        <v>689</v>
      </c>
      <c r="O689" s="262">
        <v>944</v>
      </c>
      <c r="P689" s="262">
        <v>944</v>
      </c>
      <c r="Q689" s="262">
        <v>964</v>
      </c>
      <c r="R689" s="262">
        <v>1004</v>
      </c>
      <c r="S689" s="262">
        <v>964</v>
      </c>
      <c r="T689" s="262">
        <v>1813</v>
      </c>
      <c r="U689" s="262">
        <v>2698</v>
      </c>
      <c r="V689" s="262">
        <v>2698</v>
      </c>
      <c r="W689" s="262">
        <v>1236</v>
      </c>
      <c r="X689" s="262"/>
    </row>
    <row r="690" spans="4:24" hidden="1" outlineLevel="1">
      <c r="D690" s="255" t="s">
        <v>2214</v>
      </c>
      <c r="E690" s="255" t="s">
        <v>54</v>
      </c>
      <c r="F690" s="255" t="s">
        <v>610</v>
      </c>
      <c r="G690" s="255" t="s">
        <v>611</v>
      </c>
      <c r="H690" s="255" t="s">
        <v>612</v>
      </c>
      <c r="I690" s="255" t="s">
        <v>2215</v>
      </c>
      <c r="J690" s="255" t="s">
        <v>126</v>
      </c>
      <c r="L690" s="262">
        <v>30</v>
      </c>
      <c r="M690" s="262">
        <v>30</v>
      </c>
      <c r="N690" s="262">
        <v>2</v>
      </c>
      <c r="O690" s="262">
        <v>0</v>
      </c>
      <c r="P690" s="262">
        <v>14</v>
      </c>
      <c r="Q690" s="262">
        <v>17</v>
      </c>
      <c r="R690" s="262">
        <v>10</v>
      </c>
      <c r="S690" s="262">
        <v>0</v>
      </c>
      <c r="T690" s="262">
        <v>5</v>
      </c>
      <c r="U690" s="262">
        <v>16</v>
      </c>
      <c r="V690" s="262">
        <v>1</v>
      </c>
      <c r="W690" s="262">
        <v>1</v>
      </c>
      <c r="X690" s="262"/>
    </row>
    <row r="691" spans="4:24" hidden="1" outlineLevel="1">
      <c r="D691" s="255" t="s">
        <v>1262</v>
      </c>
      <c r="E691" s="255" t="s">
        <v>56</v>
      </c>
      <c r="F691" s="255" t="s">
        <v>610</v>
      </c>
      <c r="G691" s="255" t="s">
        <v>611</v>
      </c>
      <c r="H691" s="255" t="s">
        <v>612</v>
      </c>
      <c r="I691" s="255" t="s">
        <v>963</v>
      </c>
      <c r="J691" s="255" t="s">
        <v>125</v>
      </c>
      <c r="L691" s="262">
        <v>115</v>
      </c>
      <c r="M691" s="262">
        <v>71</v>
      </c>
      <c r="N691" s="262">
        <v>61</v>
      </c>
      <c r="O691" s="262">
        <v>128</v>
      </c>
      <c r="P691" s="262">
        <v>98</v>
      </c>
      <c r="Q691" s="262">
        <v>147</v>
      </c>
      <c r="R691" s="262">
        <v>11</v>
      </c>
      <c r="S691" s="262">
        <v>2</v>
      </c>
      <c r="T691" s="262">
        <v>1</v>
      </c>
      <c r="U691" s="262">
        <v>1</v>
      </c>
      <c r="V691" s="262">
        <v>1</v>
      </c>
      <c r="W691" s="262">
        <v>0</v>
      </c>
      <c r="X691" s="262"/>
    </row>
    <row r="692" spans="4:24" hidden="1" outlineLevel="1">
      <c r="D692" s="255" t="s">
        <v>247</v>
      </c>
      <c r="E692" s="255" t="s">
        <v>54</v>
      </c>
      <c r="F692" s="255" t="s">
        <v>610</v>
      </c>
      <c r="G692" s="255" t="s">
        <v>611</v>
      </c>
      <c r="H692" s="255" t="s">
        <v>612</v>
      </c>
      <c r="I692" s="255" t="s">
        <v>22</v>
      </c>
      <c r="J692" s="255" t="s">
        <v>126</v>
      </c>
      <c r="L692" s="262">
        <v>611</v>
      </c>
      <c r="M692" s="262">
        <v>575</v>
      </c>
      <c r="N692" s="262">
        <v>101</v>
      </c>
      <c r="O692" s="262">
        <v>63</v>
      </c>
      <c r="P692" s="262">
        <v>154</v>
      </c>
      <c r="Q692" s="262">
        <v>149</v>
      </c>
      <c r="R692" s="262">
        <v>291</v>
      </c>
      <c r="S692" s="262">
        <v>337</v>
      </c>
      <c r="T692" s="262">
        <v>379</v>
      </c>
      <c r="U692" s="262">
        <v>651</v>
      </c>
      <c r="V692" s="262">
        <v>793</v>
      </c>
      <c r="W692" s="262">
        <v>509</v>
      </c>
      <c r="X692" s="262"/>
    </row>
    <row r="693" spans="4:24" hidden="1" outlineLevel="1">
      <c r="D693" s="255" t="s">
        <v>3575</v>
      </c>
      <c r="E693" s="255" t="s">
        <v>55</v>
      </c>
      <c r="F693" s="255" t="s">
        <v>610</v>
      </c>
      <c r="G693" s="255" t="s">
        <v>611</v>
      </c>
      <c r="H693" s="255" t="s">
        <v>612</v>
      </c>
      <c r="I693" s="255" t="s">
        <v>1718</v>
      </c>
      <c r="J693" s="255" t="s">
        <v>123</v>
      </c>
      <c r="L693" s="262">
        <v>409</v>
      </c>
      <c r="M693" s="262">
        <v>134</v>
      </c>
      <c r="N693" s="262">
        <v>208</v>
      </c>
      <c r="O693" s="262">
        <v>69</v>
      </c>
      <c r="P693" s="262">
        <v>337</v>
      </c>
      <c r="Q693" s="262">
        <v>195</v>
      </c>
      <c r="R693" s="262">
        <v>186</v>
      </c>
      <c r="S693" s="262">
        <v>147</v>
      </c>
      <c r="T693" s="262">
        <v>232</v>
      </c>
      <c r="U693" s="262">
        <v>102</v>
      </c>
      <c r="V693" s="262">
        <v>53</v>
      </c>
      <c r="W693" s="262">
        <v>149</v>
      </c>
      <c r="X693" s="262"/>
    </row>
    <row r="694" spans="4:24" hidden="1" outlineLevel="1">
      <c r="D694" s="255" t="s">
        <v>1263</v>
      </c>
      <c r="E694" s="255" t="s">
        <v>54</v>
      </c>
      <c r="F694" s="255" t="s">
        <v>610</v>
      </c>
      <c r="G694" s="255" t="s">
        <v>611</v>
      </c>
      <c r="H694" s="255" t="s">
        <v>612</v>
      </c>
      <c r="I694" s="255" t="s">
        <v>1264</v>
      </c>
      <c r="J694" s="255" t="s">
        <v>126</v>
      </c>
      <c r="L694" s="262">
        <v>9</v>
      </c>
      <c r="M694" s="262">
        <v>263</v>
      </c>
      <c r="N694" s="262">
        <v>260</v>
      </c>
      <c r="O694" s="262">
        <v>7</v>
      </c>
      <c r="P694" s="262">
        <v>8</v>
      </c>
      <c r="Q694" s="262">
        <v>507</v>
      </c>
      <c r="R694" s="262">
        <v>561</v>
      </c>
      <c r="S694" s="262">
        <v>110</v>
      </c>
      <c r="T694" s="262">
        <v>86</v>
      </c>
      <c r="U694" s="262">
        <v>31</v>
      </c>
      <c r="V694" s="262">
        <v>16</v>
      </c>
      <c r="W694" s="262">
        <v>7</v>
      </c>
      <c r="X694" s="262"/>
    </row>
    <row r="695" spans="4:24" hidden="1" outlineLevel="1">
      <c r="D695" s="255" t="s">
        <v>3260</v>
      </c>
      <c r="E695" s="255" t="s">
        <v>56</v>
      </c>
      <c r="F695" s="255" t="s">
        <v>610</v>
      </c>
      <c r="G695" s="255" t="s">
        <v>611</v>
      </c>
      <c r="H695" s="255" t="s">
        <v>612</v>
      </c>
      <c r="I695" s="255" t="s">
        <v>3576</v>
      </c>
      <c r="J695" s="255" t="s">
        <v>125</v>
      </c>
      <c r="L695" s="262"/>
      <c r="M695" s="262"/>
      <c r="N695" s="262"/>
      <c r="O695" s="262">
        <v>1</v>
      </c>
      <c r="P695" s="262">
        <v>40</v>
      </c>
      <c r="Q695" s="262">
        <v>34</v>
      </c>
      <c r="R695" s="262">
        <v>0</v>
      </c>
      <c r="S695" s="262">
        <v>0</v>
      </c>
      <c r="T695" s="262">
        <v>39</v>
      </c>
      <c r="U695" s="262">
        <v>55</v>
      </c>
      <c r="V695" s="262">
        <v>24</v>
      </c>
      <c r="W695" s="262">
        <v>69</v>
      </c>
      <c r="X695" s="262"/>
    </row>
    <row r="696" spans="4:24" hidden="1" outlineLevel="1">
      <c r="D696" s="255" t="s">
        <v>634</v>
      </c>
      <c r="E696" s="255" t="s">
        <v>56</v>
      </c>
      <c r="F696" s="255" t="s">
        <v>610</v>
      </c>
      <c r="G696" s="255" t="s">
        <v>611</v>
      </c>
      <c r="H696" s="255" t="s">
        <v>612</v>
      </c>
      <c r="I696" s="255" t="s">
        <v>343</v>
      </c>
      <c r="J696" s="255" t="s">
        <v>125</v>
      </c>
      <c r="L696" s="262">
        <v>827</v>
      </c>
      <c r="M696" s="262">
        <v>583</v>
      </c>
      <c r="N696" s="262">
        <v>754</v>
      </c>
      <c r="O696" s="262">
        <v>756</v>
      </c>
      <c r="P696" s="262">
        <v>903</v>
      </c>
      <c r="Q696" s="262">
        <v>1661</v>
      </c>
      <c r="R696" s="262">
        <v>1509</v>
      </c>
      <c r="S696" s="262">
        <v>1522</v>
      </c>
      <c r="T696" s="262">
        <v>1991</v>
      </c>
      <c r="U696" s="262">
        <v>2789</v>
      </c>
      <c r="V696" s="262">
        <v>3063</v>
      </c>
      <c r="W696" s="262">
        <v>2274</v>
      </c>
      <c r="X696" s="262"/>
    </row>
    <row r="697" spans="4:24" hidden="1" outlineLevel="1">
      <c r="D697" s="255" t="s">
        <v>635</v>
      </c>
      <c r="E697" s="255" t="s">
        <v>55</v>
      </c>
      <c r="F697" s="255" t="s">
        <v>610</v>
      </c>
      <c r="G697" s="255" t="s">
        <v>611</v>
      </c>
      <c r="H697" s="255" t="s">
        <v>612</v>
      </c>
      <c r="I697" s="255" t="s">
        <v>214</v>
      </c>
      <c r="J697" s="255" t="s">
        <v>123</v>
      </c>
      <c r="L697" s="262">
        <v>3804</v>
      </c>
      <c r="M697" s="262">
        <v>4565</v>
      </c>
      <c r="N697" s="262">
        <v>4612</v>
      </c>
      <c r="O697" s="262">
        <v>4838</v>
      </c>
      <c r="P697" s="262">
        <v>4241</v>
      </c>
      <c r="Q697" s="262">
        <v>3499</v>
      </c>
      <c r="R697" s="262">
        <v>3603</v>
      </c>
      <c r="S697" s="262">
        <v>3592</v>
      </c>
      <c r="T697" s="262">
        <v>2589</v>
      </c>
      <c r="U697" s="262">
        <v>3127</v>
      </c>
      <c r="V697" s="262">
        <v>2806</v>
      </c>
      <c r="W697" s="262">
        <v>1771</v>
      </c>
      <c r="X697" s="262"/>
    </row>
    <row r="698" spans="4:24" hidden="1" outlineLevel="1">
      <c r="D698" s="255" t="s">
        <v>2113</v>
      </c>
      <c r="E698" s="255" t="s">
        <v>54</v>
      </c>
      <c r="F698" s="255" t="s">
        <v>610</v>
      </c>
      <c r="G698" s="255" t="s">
        <v>611</v>
      </c>
      <c r="H698" s="255" t="s">
        <v>612</v>
      </c>
      <c r="I698" s="255" t="s">
        <v>1724</v>
      </c>
      <c r="J698" s="255" t="s">
        <v>126</v>
      </c>
      <c r="L698" s="262">
        <v>1215</v>
      </c>
      <c r="M698" s="262">
        <v>1014</v>
      </c>
      <c r="N698" s="262">
        <v>1013</v>
      </c>
      <c r="O698" s="262">
        <v>1141</v>
      </c>
      <c r="P698" s="262">
        <v>1143</v>
      </c>
      <c r="Q698" s="262">
        <v>1033</v>
      </c>
      <c r="R698" s="262">
        <v>1178</v>
      </c>
      <c r="S698" s="262">
        <v>1131</v>
      </c>
      <c r="T698" s="262">
        <v>584</v>
      </c>
      <c r="U698" s="262">
        <v>1055</v>
      </c>
      <c r="V698" s="262">
        <v>1265</v>
      </c>
      <c r="W698" s="262">
        <v>772</v>
      </c>
      <c r="X698" s="262"/>
    </row>
    <row r="699" spans="4:24" hidden="1" outlineLevel="1">
      <c r="D699" s="255" t="s">
        <v>307</v>
      </c>
      <c r="E699" s="255" t="s">
        <v>54</v>
      </c>
      <c r="F699" s="255" t="s">
        <v>610</v>
      </c>
      <c r="G699" s="255" t="s">
        <v>611</v>
      </c>
      <c r="H699" s="255" t="s">
        <v>612</v>
      </c>
      <c r="I699" s="255" t="s">
        <v>456</v>
      </c>
      <c r="J699" s="255" t="s">
        <v>126</v>
      </c>
      <c r="L699" s="262">
        <v>280155</v>
      </c>
      <c r="M699" s="262">
        <v>316354</v>
      </c>
      <c r="N699" s="262">
        <v>338530</v>
      </c>
      <c r="O699" s="262">
        <v>394172</v>
      </c>
      <c r="P699" s="262">
        <v>340357</v>
      </c>
      <c r="Q699" s="262">
        <v>334400</v>
      </c>
      <c r="R699" s="262">
        <v>394700</v>
      </c>
      <c r="S699" s="262">
        <v>407372</v>
      </c>
      <c r="T699" s="262">
        <v>361241</v>
      </c>
      <c r="U699" s="262">
        <v>422969</v>
      </c>
      <c r="V699" s="262">
        <v>443341</v>
      </c>
      <c r="W699" s="262">
        <v>370671</v>
      </c>
      <c r="X699" s="262"/>
    </row>
    <row r="700" spans="4:24" hidden="1" outlineLevel="1">
      <c r="D700" s="255" t="s">
        <v>307</v>
      </c>
      <c r="E700" s="255" t="s">
        <v>54</v>
      </c>
      <c r="F700" s="255" t="s">
        <v>610</v>
      </c>
      <c r="G700" s="255" t="s">
        <v>613</v>
      </c>
      <c r="H700" s="255" t="s">
        <v>612</v>
      </c>
      <c r="I700" s="255" t="s">
        <v>516</v>
      </c>
      <c r="J700" s="255" t="s">
        <v>126</v>
      </c>
      <c r="L700" s="262">
        <v>126406</v>
      </c>
      <c r="M700" s="262">
        <v>126756</v>
      </c>
      <c r="N700" s="262">
        <v>127346</v>
      </c>
      <c r="O700" s="262">
        <v>128696</v>
      </c>
      <c r="P700" s="262">
        <v>136466</v>
      </c>
      <c r="Q700" s="262">
        <v>130316</v>
      </c>
      <c r="R700" s="262">
        <v>130426</v>
      </c>
      <c r="S700" s="262">
        <v>135276</v>
      </c>
      <c r="T700" s="262">
        <v>128177</v>
      </c>
      <c r="U700" s="262">
        <v>128177</v>
      </c>
      <c r="V700" s="262">
        <v>128184</v>
      </c>
      <c r="W700" s="262">
        <v>2905</v>
      </c>
      <c r="X700" s="262"/>
    </row>
    <row r="701" spans="4:24" hidden="1" outlineLevel="1">
      <c r="D701" s="255" t="s">
        <v>3438</v>
      </c>
      <c r="E701" s="255" t="s">
        <v>55</v>
      </c>
      <c r="F701" s="255" t="s">
        <v>610</v>
      </c>
      <c r="G701" s="255" t="s">
        <v>611</v>
      </c>
      <c r="H701" s="255" t="s">
        <v>612</v>
      </c>
      <c r="I701" s="255" t="s">
        <v>1932</v>
      </c>
      <c r="J701" s="255" t="s">
        <v>127</v>
      </c>
      <c r="L701" s="262">
        <v>3978</v>
      </c>
      <c r="M701" s="262">
        <v>4803</v>
      </c>
      <c r="N701" s="262">
        <v>3618</v>
      </c>
      <c r="O701" s="262">
        <v>4422</v>
      </c>
      <c r="P701" s="262">
        <v>5241</v>
      </c>
      <c r="Q701" s="262">
        <v>3868</v>
      </c>
      <c r="R701" s="262">
        <v>4164</v>
      </c>
      <c r="S701" s="262">
        <v>4523</v>
      </c>
      <c r="T701" s="262">
        <v>4376</v>
      </c>
      <c r="U701" s="262">
        <v>3747</v>
      </c>
      <c r="V701" s="262">
        <v>4254</v>
      </c>
      <c r="W701" s="262">
        <v>2009</v>
      </c>
      <c r="X701" s="262"/>
    </row>
    <row r="702" spans="4:24" hidden="1" outlineLevel="1">
      <c r="D702" s="255" t="s">
        <v>636</v>
      </c>
      <c r="E702" s="255" t="s">
        <v>54</v>
      </c>
      <c r="F702" s="255" t="s">
        <v>610</v>
      </c>
      <c r="G702" s="255" t="s">
        <v>611</v>
      </c>
      <c r="H702" s="255" t="s">
        <v>612</v>
      </c>
      <c r="I702" s="255" t="s">
        <v>457</v>
      </c>
      <c r="J702" s="255" t="s">
        <v>126</v>
      </c>
      <c r="L702" s="262">
        <v>71771</v>
      </c>
      <c r="M702" s="262">
        <v>78508</v>
      </c>
      <c r="N702" s="262">
        <v>68182</v>
      </c>
      <c r="O702" s="262">
        <v>72450</v>
      </c>
      <c r="P702" s="262">
        <v>68418</v>
      </c>
      <c r="Q702" s="262">
        <v>49430</v>
      </c>
      <c r="R702" s="262">
        <v>52834</v>
      </c>
      <c r="S702" s="262">
        <v>57203</v>
      </c>
      <c r="T702" s="262">
        <v>51041</v>
      </c>
      <c r="U702" s="262">
        <v>62438</v>
      </c>
      <c r="V702" s="262">
        <v>62790</v>
      </c>
      <c r="W702" s="262">
        <v>47617</v>
      </c>
      <c r="X702" s="262"/>
    </row>
    <row r="703" spans="4:24" hidden="1" outlineLevel="1">
      <c r="D703" s="255" t="s">
        <v>636</v>
      </c>
      <c r="E703" s="255" t="s">
        <v>54</v>
      </c>
      <c r="F703" s="255" t="s">
        <v>610</v>
      </c>
      <c r="G703" s="255" t="s">
        <v>613</v>
      </c>
      <c r="H703" s="255" t="s">
        <v>612</v>
      </c>
      <c r="I703" s="255" t="s">
        <v>517</v>
      </c>
      <c r="J703" s="255" t="s">
        <v>126</v>
      </c>
      <c r="L703" s="262">
        <v>13874</v>
      </c>
      <c r="M703" s="262">
        <v>16604</v>
      </c>
      <c r="N703" s="262">
        <v>16489</v>
      </c>
      <c r="O703" s="262">
        <v>16483</v>
      </c>
      <c r="P703" s="262">
        <v>16513</v>
      </c>
      <c r="Q703" s="262">
        <v>8462</v>
      </c>
      <c r="R703" s="262">
        <v>6462</v>
      </c>
      <c r="S703" s="262">
        <v>12452</v>
      </c>
      <c r="T703" s="262">
        <v>12652</v>
      </c>
      <c r="U703" s="262">
        <v>12739</v>
      </c>
      <c r="V703" s="262">
        <v>9742</v>
      </c>
      <c r="W703" s="262">
        <v>6384</v>
      </c>
      <c r="X703" s="262"/>
    </row>
    <row r="704" spans="4:24" hidden="1" outlineLevel="1">
      <c r="D704" s="255" t="s">
        <v>1719</v>
      </c>
      <c r="E704" s="255" t="s">
        <v>54</v>
      </c>
      <c r="F704" s="255" t="s">
        <v>610</v>
      </c>
      <c r="G704" s="255" t="s">
        <v>611</v>
      </c>
      <c r="H704" s="255" t="s">
        <v>612</v>
      </c>
      <c r="I704" s="255" t="s">
        <v>1720</v>
      </c>
      <c r="J704" s="255" t="s">
        <v>126</v>
      </c>
      <c r="L704" s="262">
        <v>0</v>
      </c>
      <c r="M704" s="262">
        <v>1</v>
      </c>
      <c r="N704" s="262">
        <v>0</v>
      </c>
      <c r="O704" s="262">
        <v>0</v>
      </c>
      <c r="P704" s="262">
        <v>0</v>
      </c>
      <c r="Q704" s="262">
        <v>2</v>
      </c>
      <c r="R704" s="262">
        <v>6</v>
      </c>
      <c r="S704" s="262">
        <v>0</v>
      </c>
      <c r="T704" s="262">
        <v>0</v>
      </c>
      <c r="U704" s="262">
        <v>0</v>
      </c>
      <c r="V704" s="262">
        <v>0</v>
      </c>
      <c r="W704" s="262">
        <v>1</v>
      </c>
      <c r="X704" s="262"/>
    </row>
    <row r="705" spans="4:24" hidden="1" outlineLevel="1">
      <c r="D705" s="255" t="s">
        <v>2096</v>
      </c>
      <c r="E705" s="255" t="s">
        <v>54</v>
      </c>
      <c r="F705" s="255" t="s">
        <v>610</v>
      </c>
      <c r="G705" s="255" t="s">
        <v>611</v>
      </c>
      <c r="H705" s="255" t="s">
        <v>612</v>
      </c>
      <c r="I705" s="255" t="s">
        <v>458</v>
      </c>
      <c r="J705" s="255" t="s">
        <v>126</v>
      </c>
      <c r="L705" s="262">
        <v>845</v>
      </c>
      <c r="M705" s="262">
        <v>1042</v>
      </c>
      <c r="N705" s="262">
        <v>132</v>
      </c>
      <c r="O705" s="262">
        <v>172</v>
      </c>
      <c r="P705" s="262">
        <v>263</v>
      </c>
      <c r="Q705" s="262">
        <v>250</v>
      </c>
      <c r="R705" s="262">
        <v>1395</v>
      </c>
      <c r="S705" s="262">
        <v>6830</v>
      </c>
      <c r="T705" s="262">
        <v>2153</v>
      </c>
      <c r="U705" s="262">
        <v>2737</v>
      </c>
      <c r="V705" s="262">
        <v>4416</v>
      </c>
      <c r="W705" s="262">
        <v>10297</v>
      </c>
      <c r="X705" s="262"/>
    </row>
    <row r="706" spans="4:24" hidden="1" outlineLevel="1">
      <c r="D706" s="255" t="s">
        <v>1899</v>
      </c>
      <c r="E706" s="255" t="s">
        <v>54</v>
      </c>
      <c r="F706" s="255" t="s">
        <v>610</v>
      </c>
      <c r="G706" s="255" t="s">
        <v>611</v>
      </c>
      <c r="H706" s="255" t="s">
        <v>612</v>
      </c>
      <c r="I706" s="255" t="s">
        <v>1933</v>
      </c>
      <c r="J706" s="255" t="s">
        <v>126</v>
      </c>
      <c r="L706" s="262">
        <v>0</v>
      </c>
      <c r="M706" s="262">
        <v>22</v>
      </c>
      <c r="N706" s="262">
        <v>0</v>
      </c>
      <c r="O706" s="262">
        <v>0</v>
      </c>
      <c r="P706" s="262">
        <v>0</v>
      </c>
      <c r="Q706" s="262">
        <v>0</v>
      </c>
      <c r="R706" s="262">
        <v>0</v>
      </c>
      <c r="S706" s="262">
        <v>0</v>
      </c>
      <c r="T706" s="262">
        <v>30</v>
      </c>
      <c r="U706" s="262">
        <v>3</v>
      </c>
      <c r="V706" s="262">
        <v>0</v>
      </c>
      <c r="W706" s="262">
        <v>0</v>
      </c>
      <c r="X706" s="262"/>
    </row>
    <row r="707" spans="4:24" hidden="1" outlineLevel="1">
      <c r="D707" s="255" t="s">
        <v>309</v>
      </c>
      <c r="E707" s="255" t="s">
        <v>55</v>
      </c>
      <c r="F707" s="255" t="s">
        <v>610</v>
      </c>
      <c r="G707" s="255" t="s">
        <v>611</v>
      </c>
      <c r="H707" s="255" t="s">
        <v>612</v>
      </c>
      <c r="I707" s="255" t="s">
        <v>1934</v>
      </c>
      <c r="J707" s="255" t="s">
        <v>127</v>
      </c>
      <c r="L707" s="262">
        <v>2686</v>
      </c>
      <c r="M707" s="262">
        <v>1962</v>
      </c>
      <c r="N707" s="262">
        <v>3251</v>
      </c>
      <c r="O707" s="262">
        <v>7207</v>
      </c>
      <c r="P707" s="262">
        <v>5299</v>
      </c>
      <c r="Q707" s="262">
        <v>3850</v>
      </c>
      <c r="R707" s="262">
        <v>5042</v>
      </c>
      <c r="S707" s="262">
        <v>4847</v>
      </c>
      <c r="T707" s="262">
        <v>5281</v>
      </c>
      <c r="U707" s="262">
        <v>4668</v>
      </c>
      <c r="V707" s="262">
        <v>7679</v>
      </c>
      <c r="W707" s="262">
        <v>5287</v>
      </c>
      <c r="X707" s="262"/>
    </row>
    <row r="708" spans="4:24" hidden="1" outlineLevel="1">
      <c r="D708" s="255" t="s">
        <v>360</v>
      </c>
      <c r="E708" s="255" t="s">
        <v>55</v>
      </c>
      <c r="F708" s="255" t="s">
        <v>610</v>
      </c>
      <c r="G708" s="255" t="s">
        <v>611</v>
      </c>
      <c r="H708" s="255" t="s">
        <v>612</v>
      </c>
      <c r="I708" s="255" t="s">
        <v>2216</v>
      </c>
      <c r="J708" s="255" t="s">
        <v>127</v>
      </c>
      <c r="L708" s="262">
        <v>956</v>
      </c>
      <c r="M708" s="262">
        <v>1385</v>
      </c>
      <c r="N708" s="262">
        <v>1855</v>
      </c>
      <c r="O708" s="262">
        <v>1882</v>
      </c>
      <c r="P708" s="262">
        <v>2234</v>
      </c>
      <c r="Q708" s="262">
        <v>3154</v>
      </c>
      <c r="R708" s="262">
        <v>3924</v>
      </c>
      <c r="S708" s="262">
        <v>6660</v>
      </c>
      <c r="T708" s="262">
        <v>9936</v>
      </c>
      <c r="U708" s="262">
        <v>8959</v>
      </c>
      <c r="V708" s="262">
        <v>7076</v>
      </c>
      <c r="W708" s="262">
        <v>2123</v>
      </c>
      <c r="X708" s="262"/>
    </row>
    <row r="709" spans="4:24" hidden="1" outlineLevel="1">
      <c r="D709" s="255" t="s">
        <v>310</v>
      </c>
      <c r="E709" s="255" t="s">
        <v>55</v>
      </c>
      <c r="F709" s="255" t="s">
        <v>610</v>
      </c>
      <c r="G709" s="255" t="s">
        <v>611</v>
      </c>
      <c r="H709" s="255" t="s">
        <v>612</v>
      </c>
      <c r="I709" s="255" t="s">
        <v>1935</v>
      </c>
      <c r="J709" s="255" t="s">
        <v>127</v>
      </c>
      <c r="L709" s="262">
        <v>2815</v>
      </c>
      <c r="M709" s="262">
        <v>3117</v>
      </c>
      <c r="N709" s="262">
        <v>2248</v>
      </c>
      <c r="O709" s="262">
        <v>2972</v>
      </c>
      <c r="P709" s="262">
        <v>2664</v>
      </c>
      <c r="Q709" s="262">
        <v>3158</v>
      </c>
      <c r="R709" s="262">
        <v>2433</v>
      </c>
      <c r="S709" s="262">
        <v>2880</v>
      </c>
      <c r="T709" s="262">
        <v>2767</v>
      </c>
      <c r="U709" s="262">
        <v>4320</v>
      </c>
      <c r="V709" s="262">
        <v>4326</v>
      </c>
      <c r="W709" s="262">
        <v>4021</v>
      </c>
      <c r="X709" s="262"/>
    </row>
    <row r="710" spans="4:24" hidden="1" outlineLevel="1">
      <c r="D710" s="255" t="s">
        <v>311</v>
      </c>
      <c r="E710" s="255" t="s">
        <v>55</v>
      </c>
      <c r="F710" s="255" t="s">
        <v>610</v>
      </c>
      <c r="G710" s="255" t="s">
        <v>611</v>
      </c>
      <c r="H710" s="255" t="s">
        <v>612</v>
      </c>
      <c r="I710" s="255" t="s">
        <v>1936</v>
      </c>
      <c r="J710" s="255" t="s">
        <v>127</v>
      </c>
      <c r="L710" s="262">
        <v>12451</v>
      </c>
      <c r="M710" s="262">
        <v>17285</v>
      </c>
      <c r="N710" s="262">
        <v>15463</v>
      </c>
      <c r="O710" s="262">
        <v>10974</v>
      </c>
      <c r="P710" s="262">
        <v>12280</v>
      </c>
      <c r="Q710" s="262">
        <v>8649</v>
      </c>
      <c r="R710" s="262">
        <v>12324</v>
      </c>
      <c r="S710" s="262">
        <v>13849</v>
      </c>
      <c r="T710" s="262">
        <v>10332</v>
      </c>
      <c r="U710" s="262">
        <v>12152</v>
      </c>
      <c r="V710" s="262">
        <v>15921</v>
      </c>
      <c r="W710" s="262">
        <v>12798</v>
      </c>
      <c r="X710" s="262"/>
    </row>
    <row r="711" spans="4:24" hidden="1" outlineLevel="1">
      <c r="D711" s="255" t="s">
        <v>3446</v>
      </c>
      <c r="E711" s="255" t="s">
        <v>56</v>
      </c>
      <c r="F711" s="255" t="s">
        <v>610</v>
      </c>
      <c r="G711" s="255" t="s">
        <v>611</v>
      </c>
      <c r="H711" s="255" t="s">
        <v>612</v>
      </c>
      <c r="I711" s="255" t="s">
        <v>1265</v>
      </c>
      <c r="J711" s="255" t="s">
        <v>125</v>
      </c>
      <c r="L711" s="262">
        <v>111</v>
      </c>
      <c r="M711" s="262">
        <v>251</v>
      </c>
      <c r="N711" s="262">
        <v>223</v>
      </c>
      <c r="O711" s="262">
        <v>272</v>
      </c>
      <c r="P711" s="262">
        <v>233</v>
      </c>
      <c r="Q711" s="262">
        <v>401</v>
      </c>
      <c r="R711" s="262">
        <v>537</v>
      </c>
      <c r="S711" s="262">
        <v>549</v>
      </c>
      <c r="T711" s="262">
        <v>480</v>
      </c>
      <c r="U711" s="262">
        <v>228</v>
      </c>
      <c r="V711" s="262">
        <v>211</v>
      </c>
      <c r="W711" s="262">
        <v>344</v>
      </c>
      <c r="X711" s="262"/>
    </row>
    <row r="712" spans="4:24" hidden="1" outlineLevel="1">
      <c r="D712" s="255" t="s">
        <v>2562</v>
      </c>
      <c r="E712" s="255" t="s">
        <v>2234</v>
      </c>
      <c r="F712" s="255" t="s">
        <v>610</v>
      </c>
      <c r="G712" s="255" t="s">
        <v>611</v>
      </c>
      <c r="H712" s="255" t="s">
        <v>612</v>
      </c>
      <c r="I712" s="255" t="s">
        <v>1088</v>
      </c>
      <c r="J712" s="255" t="s">
        <v>1029</v>
      </c>
      <c r="L712" s="262">
        <v>1380</v>
      </c>
      <c r="M712" s="262">
        <v>1880</v>
      </c>
      <c r="N712" s="262">
        <v>2460</v>
      </c>
      <c r="O712" s="262">
        <v>2590</v>
      </c>
      <c r="P712" s="262">
        <v>2250</v>
      </c>
      <c r="Q712" s="262">
        <v>1880</v>
      </c>
      <c r="R712" s="262">
        <v>2880</v>
      </c>
      <c r="S712" s="262">
        <v>2370</v>
      </c>
      <c r="T712" s="262">
        <v>2600</v>
      </c>
      <c r="U712" s="262">
        <v>1910</v>
      </c>
      <c r="V712" s="262">
        <v>1470</v>
      </c>
      <c r="W712" s="262">
        <v>1360</v>
      </c>
      <c r="X712" s="262"/>
    </row>
    <row r="713" spans="4:24" hidden="1" outlineLevel="1">
      <c r="D713" s="255" t="s">
        <v>2353</v>
      </c>
      <c r="E713" s="255" t="s">
        <v>2234</v>
      </c>
      <c r="F713" s="255" t="s">
        <v>610</v>
      </c>
      <c r="G713" s="255" t="s">
        <v>611</v>
      </c>
      <c r="H713" s="255" t="s">
        <v>612</v>
      </c>
      <c r="I713" s="255" t="s">
        <v>2353</v>
      </c>
      <c r="J713" s="255" t="s">
        <v>1029</v>
      </c>
      <c r="L713" s="262">
        <v>1</v>
      </c>
      <c r="M713" s="262">
        <v>801</v>
      </c>
      <c r="N713" s="262">
        <v>2100</v>
      </c>
      <c r="O713" s="262">
        <v>1700</v>
      </c>
      <c r="P713" s="262">
        <v>0</v>
      </c>
      <c r="Q713" s="262">
        <v>150</v>
      </c>
      <c r="R713" s="262">
        <v>1798</v>
      </c>
      <c r="S713" s="262">
        <v>1798</v>
      </c>
      <c r="T713" s="262">
        <v>2697</v>
      </c>
      <c r="U713" s="262">
        <v>4547</v>
      </c>
      <c r="V713" s="262">
        <v>2548</v>
      </c>
      <c r="W713" s="262">
        <v>300</v>
      </c>
      <c r="X713" s="262"/>
    </row>
    <row r="714" spans="4:24" hidden="1" outlineLevel="1">
      <c r="D714" s="255" t="s">
        <v>638</v>
      </c>
      <c r="E714" s="255" t="s">
        <v>55</v>
      </c>
      <c r="F714" s="255" t="s">
        <v>610</v>
      </c>
      <c r="G714" s="255" t="s">
        <v>611</v>
      </c>
      <c r="H714" s="255" t="s">
        <v>612</v>
      </c>
      <c r="I714" s="255" t="s">
        <v>322</v>
      </c>
      <c r="J714" s="255" t="s">
        <v>123</v>
      </c>
      <c r="L714" s="262">
        <v>54942</v>
      </c>
      <c r="M714" s="262">
        <v>55258</v>
      </c>
      <c r="N714" s="262">
        <v>49011</v>
      </c>
      <c r="O714" s="262">
        <v>51160</v>
      </c>
      <c r="P714" s="262">
        <v>46418</v>
      </c>
      <c r="Q714" s="262">
        <v>39085</v>
      </c>
      <c r="R714" s="262">
        <v>41311</v>
      </c>
      <c r="S714" s="262">
        <v>42704</v>
      </c>
      <c r="T714" s="262">
        <v>42171</v>
      </c>
      <c r="U714" s="262">
        <v>43872</v>
      </c>
      <c r="V714" s="262">
        <v>44365</v>
      </c>
      <c r="W714" s="262">
        <v>30069</v>
      </c>
      <c r="X714" s="262"/>
    </row>
    <row r="715" spans="4:24" hidden="1" outlineLevel="1">
      <c r="D715" s="255" t="s">
        <v>964</v>
      </c>
      <c r="E715" s="255" t="s">
        <v>55</v>
      </c>
      <c r="F715" s="255" t="s">
        <v>610</v>
      </c>
      <c r="G715" s="255" t="s">
        <v>611</v>
      </c>
      <c r="H715" s="255" t="s">
        <v>612</v>
      </c>
      <c r="I715" s="255" t="s">
        <v>965</v>
      </c>
      <c r="J715" s="255" t="s">
        <v>123</v>
      </c>
      <c r="L715" s="262">
        <v>186</v>
      </c>
      <c r="M715" s="262">
        <v>72</v>
      </c>
      <c r="N715" s="262">
        <v>177</v>
      </c>
      <c r="O715" s="262">
        <v>118</v>
      </c>
      <c r="P715" s="262">
        <v>90</v>
      </c>
      <c r="Q715" s="262">
        <v>111</v>
      </c>
      <c r="R715" s="262">
        <v>127</v>
      </c>
      <c r="S715" s="262">
        <v>71</v>
      </c>
      <c r="T715" s="262">
        <v>176</v>
      </c>
      <c r="U715" s="262">
        <v>38</v>
      </c>
      <c r="V715" s="262">
        <v>70</v>
      </c>
      <c r="W715" s="262">
        <v>22</v>
      </c>
      <c r="X715" s="262"/>
    </row>
    <row r="716" spans="4:24" hidden="1" outlineLevel="1">
      <c r="D716" s="255" t="s">
        <v>639</v>
      </c>
      <c r="E716" s="255" t="s">
        <v>55</v>
      </c>
      <c r="F716" s="255" t="s">
        <v>610</v>
      </c>
      <c r="G716" s="255" t="s">
        <v>611</v>
      </c>
      <c r="H716" s="255" t="s">
        <v>612</v>
      </c>
      <c r="I716" s="255" t="s">
        <v>1937</v>
      </c>
      <c r="J716" s="255" t="s">
        <v>127</v>
      </c>
      <c r="L716" s="262">
        <v>15063</v>
      </c>
      <c r="M716" s="262">
        <v>15343</v>
      </c>
      <c r="N716" s="262">
        <v>14969</v>
      </c>
      <c r="O716" s="262">
        <v>14168</v>
      </c>
      <c r="P716" s="262">
        <v>13862</v>
      </c>
      <c r="Q716" s="262">
        <v>14148</v>
      </c>
      <c r="R716" s="262">
        <v>15428</v>
      </c>
      <c r="S716" s="262">
        <v>14151</v>
      </c>
      <c r="T716" s="262">
        <v>13776</v>
      </c>
      <c r="U716" s="262">
        <v>16953</v>
      </c>
      <c r="V716" s="262">
        <v>19118</v>
      </c>
      <c r="W716" s="262">
        <v>3819</v>
      </c>
      <c r="X716" s="262"/>
    </row>
    <row r="717" spans="4:24" hidden="1" outlineLevel="1">
      <c r="D717" s="255" t="s">
        <v>641</v>
      </c>
      <c r="E717" s="255" t="s">
        <v>54</v>
      </c>
      <c r="F717" s="255" t="s">
        <v>610</v>
      </c>
      <c r="G717" s="255" t="s">
        <v>611</v>
      </c>
      <c r="H717" s="255" t="s">
        <v>612</v>
      </c>
      <c r="I717" s="255" t="s">
        <v>1721</v>
      </c>
      <c r="J717" s="255" t="s">
        <v>126</v>
      </c>
      <c r="L717" s="262">
        <v>3654</v>
      </c>
      <c r="M717" s="262">
        <v>2816</v>
      </c>
      <c r="N717" s="262">
        <v>2585</v>
      </c>
      <c r="O717" s="262">
        <v>2863</v>
      </c>
      <c r="P717" s="262">
        <v>2439</v>
      </c>
      <c r="Q717" s="262">
        <v>4040</v>
      </c>
      <c r="R717" s="262">
        <v>2674</v>
      </c>
      <c r="S717" s="262">
        <v>2749</v>
      </c>
      <c r="T717" s="262">
        <v>2528</v>
      </c>
      <c r="U717" s="262">
        <v>2939</v>
      </c>
      <c r="V717" s="262">
        <v>3668</v>
      </c>
      <c r="W717" s="262">
        <v>3239</v>
      </c>
      <c r="X717" s="262"/>
    </row>
    <row r="718" spans="4:24" hidden="1" outlineLevel="1">
      <c r="D718" s="255" t="s">
        <v>312</v>
      </c>
      <c r="E718" s="255" t="s">
        <v>54</v>
      </c>
      <c r="F718" s="255" t="s">
        <v>610</v>
      </c>
      <c r="G718" s="255" t="s">
        <v>611</v>
      </c>
      <c r="H718" s="255" t="s">
        <v>612</v>
      </c>
      <c r="I718" s="255" t="s">
        <v>460</v>
      </c>
      <c r="J718" s="255" t="s">
        <v>126</v>
      </c>
      <c r="L718" s="262">
        <v>340832</v>
      </c>
      <c r="M718" s="262">
        <v>469426</v>
      </c>
      <c r="N718" s="262">
        <v>440171</v>
      </c>
      <c r="O718" s="262">
        <v>591802</v>
      </c>
      <c r="P718" s="262">
        <v>613357</v>
      </c>
      <c r="Q718" s="262">
        <v>503819</v>
      </c>
      <c r="R718" s="262">
        <v>538443</v>
      </c>
      <c r="S718" s="262">
        <v>499356</v>
      </c>
      <c r="T718" s="262">
        <v>377925</v>
      </c>
      <c r="U718" s="262">
        <v>469694</v>
      </c>
      <c r="V718" s="262">
        <v>416958</v>
      </c>
      <c r="W718" s="262">
        <v>281674</v>
      </c>
      <c r="X718" s="262"/>
    </row>
    <row r="719" spans="4:24" hidden="1" outlineLevel="1">
      <c r="D719" s="255" t="s">
        <v>312</v>
      </c>
      <c r="E719" s="255" t="s">
        <v>54</v>
      </c>
      <c r="F719" s="255" t="s">
        <v>610</v>
      </c>
      <c r="G719" s="255" t="s">
        <v>613</v>
      </c>
      <c r="H719" s="255" t="s">
        <v>612</v>
      </c>
      <c r="I719" s="255" t="s">
        <v>519</v>
      </c>
      <c r="J719" s="255" t="s">
        <v>126</v>
      </c>
      <c r="L719" s="262">
        <v>1946</v>
      </c>
      <c r="M719" s="262">
        <v>3977</v>
      </c>
      <c r="N719" s="262">
        <v>5597</v>
      </c>
      <c r="O719" s="262">
        <v>5089</v>
      </c>
      <c r="P719" s="262">
        <v>4219</v>
      </c>
      <c r="Q719" s="262">
        <v>3523</v>
      </c>
      <c r="R719" s="262">
        <v>4833</v>
      </c>
      <c r="S719" s="262">
        <v>3923</v>
      </c>
      <c r="T719" s="262">
        <v>623</v>
      </c>
      <c r="U719" s="262">
        <v>823</v>
      </c>
      <c r="V719" s="262">
        <v>823</v>
      </c>
      <c r="W719" s="262">
        <v>1424</v>
      </c>
      <c r="X719" s="262"/>
    </row>
    <row r="720" spans="4:24" hidden="1" outlineLevel="1">
      <c r="D720" s="255" t="s">
        <v>2373</v>
      </c>
      <c r="E720" s="255" t="s">
        <v>56</v>
      </c>
      <c r="F720" s="255" t="s">
        <v>610</v>
      </c>
      <c r="G720" s="255" t="s">
        <v>611</v>
      </c>
      <c r="H720" s="255" t="s">
        <v>612</v>
      </c>
      <c r="I720" s="255" t="s">
        <v>3577</v>
      </c>
      <c r="J720" s="255" t="s">
        <v>125</v>
      </c>
      <c r="L720" s="262"/>
      <c r="M720" s="262"/>
      <c r="N720" s="262"/>
      <c r="O720" s="262"/>
      <c r="P720" s="262"/>
      <c r="Q720" s="262">
        <v>13</v>
      </c>
      <c r="R720" s="262">
        <v>15</v>
      </c>
      <c r="S720" s="262">
        <v>35</v>
      </c>
      <c r="T720" s="262">
        <v>39</v>
      </c>
      <c r="U720" s="262">
        <v>43</v>
      </c>
      <c r="V720" s="262">
        <v>44</v>
      </c>
      <c r="W720" s="262">
        <v>108</v>
      </c>
      <c r="X720" s="262"/>
    </row>
    <row r="721" spans="4:24" hidden="1" outlineLevel="1">
      <c r="D721" s="255" t="s">
        <v>1722</v>
      </c>
      <c r="E721" s="255" t="s">
        <v>54</v>
      </c>
      <c r="F721" s="255" t="s">
        <v>610</v>
      </c>
      <c r="G721" s="255" t="s">
        <v>611</v>
      </c>
      <c r="H721" s="255" t="s">
        <v>612</v>
      </c>
      <c r="I721" s="255" t="s">
        <v>1266</v>
      </c>
      <c r="J721" s="255" t="s">
        <v>126</v>
      </c>
      <c r="L721" s="262">
        <v>32</v>
      </c>
      <c r="M721" s="262">
        <v>253</v>
      </c>
      <c r="N721" s="262">
        <v>249</v>
      </c>
      <c r="O721" s="262">
        <v>409</v>
      </c>
      <c r="P721" s="262">
        <v>209</v>
      </c>
      <c r="Q721" s="262">
        <v>198</v>
      </c>
      <c r="R721" s="262">
        <v>408</v>
      </c>
      <c r="S721" s="262">
        <v>413</v>
      </c>
      <c r="T721" s="262">
        <v>199</v>
      </c>
      <c r="U721" s="262">
        <v>198</v>
      </c>
      <c r="V721" s="262">
        <v>147</v>
      </c>
      <c r="W721" s="262">
        <v>204</v>
      </c>
      <c r="X721" s="262"/>
    </row>
    <row r="722" spans="4:24" hidden="1" outlineLevel="1">
      <c r="D722" s="255" t="s">
        <v>1267</v>
      </c>
      <c r="E722" s="255" t="s">
        <v>54</v>
      </c>
      <c r="F722" s="255" t="s">
        <v>610</v>
      </c>
      <c r="G722" s="255" t="s">
        <v>611</v>
      </c>
      <c r="H722" s="255" t="s">
        <v>612</v>
      </c>
      <c r="I722" s="255" t="s">
        <v>1268</v>
      </c>
      <c r="J722" s="255" t="s">
        <v>126</v>
      </c>
      <c r="L722" s="262">
        <v>622</v>
      </c>
      <c r="M722" s="262">
        <v>760</v>
      </c>
      <c r="N722" s="262">
        <v>788</v>
      </c>
      <c r="O722" s="262">
        <v>663</v>
      </c>
      <c r="P722" s="262">
        <v>391</v>
      </c>
      <c r="Q722" s="262">
        <v>135</v>
      </c>
      <c r="R722" s="262">
        <v>147</v>
      </c>
      <c r="S722" s="262">
        <v>132</v>
      </c>
      <c r="T722" s="262">
        <v>0</v>
      </c>
      <c r="U722" s="262">
        <v>1</v>
      </c>
      <c r="V722" s="262">
        <v>4</v>
      </c>
      <c r="W722" s="262">
        <v>3</v>
      </c>
      <c r="X722" s="262"/>
    </row>
    <row r="723" spans="4:24" hidden="1" outlineLevel="1">
      <c r="D723" s="255" t="s">
        <v>1097</v>
      </c>
      <c r="E723" s="255" t="s">
        <v>54</v>
      </c>
      <c r="F723" s="255" t="s">
        <v>610</v>
      </c>
      <c r="G723" s="255" t="s">
        <v>611</v>
      </c>
      <c r="H723" s="255" t="s">
        <v>612</v>
      </c>
      <c r="I723" s="255" t="s">
        <v>464</v>
      </c>
      <c r="J723" s="255" t="s">
        <v>126</v>
      </c>
      <c r="L723" s="262">
        <v>375106</v>
      </c>
      <c r="M723" s="262">
        <v>424350</v>
      </c>
      <c r="N723" s="262">
        <v>383879</v>
      </c>
      <c r="O723" s="262">
        <v>441170</v>
      </c>
      <c r="P723" s="262">
        <v>420235</v>
      </c>
      <c r="Q723" s="262">
        <v>425117</v>
      </c>
      <c r="R723" s="262">
        <v>457318</v>
      </c>
      <c r="S723" s="262">
        <v>496539</v>
      </c>
      <c r="T723" s="262">
        <v>438455</v>
      </c>
      <c r="U723" s="262">
        <v>476716</v>
      </c>
      <c r="V723" s="262">
        <v>568085</v>
      </c>
      <c r="W723" s="262">
        <v>486212</v>
      </c>
      <c r="X723" s="262"/>
    </row>
    <row r="724" spans="4:24" hidden="1" outlineLevel="1">
      <c r="D724" s="255" t="s">
        <v>1097</v>
      </c>
      <c r="E724" s="255" t="s">
        <v>54</v>
      </c>
      <c r="F724" s="255" t="s">
        <v>610</v>
      </c>
      <c r="G724" s="255" t="s">
        <v>613</v>
      </c>
      <c r="H724" s="255" t="s">
        <v>612</v>
      </c>
      <c r="I724" s="255" t="s">
        <v>521</v>
      </c>
      <c r="J724" s="255" t="s">
        <v>126</v>
      </c>
      <c r="L724" s="262">
        <v>5421</v>
      </c>
      <c r="M724" s="262">
        <v>5635</v>
      </c>
      <c r="N724" s="262">
        <v>5745</v>
      </c>
      <c r="O724" s="262">
        <v>5745</v>
      </c>
      <c r="P724" s="262">
        <v>5745</v>
      </c>
      <c r="Q724" s="262">
        <v>3518</v>
      </c>
      <c r="R724" s="262">
        <v>3493</v>
      </c>
      <c r="S724" s="262">
        <v>4552</v>
      </c>
      <c r="T724" s="262">
        <v>4543</v>
      </c>
      <c r="U724" s="262">
        <v>4544</v>
      </c>
      <c r="V724" s="262">
        <v>7543</v>
      </c>
      <c r="W724" s="262">
        <v>5217</v>
      </c>
      <c r="X724" s="262"/>
    </row>
    <row r="725" spans="4:24" hidden="1" outlineLevel="1">
      <c r="D725" s="255" t="s">
        <v>1269</v>
      </c>
      <c r="E725" s="255" t="s">
        <v>54</v>
      </c>
      <c r="F725" s="255" t="s">
        <v>610</v>
      </c>
      <c r="G725" s="255" t="s">
        <v>611</v>
      </c>
      <c r="H725" s="255" t="s">
        <v>612</v>
      </c>
      <c r="I725" s="255" t="s">
        <v>1270</v>
      </c>
      <c r="J725" s="255" t="s">
        <v>126</v>
      </c>
      <c r="L725" s="262">
        <v>0</v>
      </c>
      <c r="M725" s="262">
        <v>0</v>
      </c>
      <c r="N725" s="262">
        <v>0</v>
      </c>
      <c r="O725" s="262">
        <v>0</v>
      </c>
      <c r="P725" s="262">
        <v>1</v>
      </c>
      <c r="Q725" s="262">
        <v>130</v>
      </c>
      <c r="R725" s="262">
        <v>20</v>
      </c>
      <c r="S725" s="262">
        <v>1500</v>
      </c>
      <c r="T725" s="262">
        <v>0</v>
      </c>
      <c r="U725" s="262">
        <v>0</v>
      </c>
      <c r="V725" s="262">
        <v>501</v>
      </c>
      <c r="W725" s="262">
        <v>0</v>
      </c>
      <c r="X725" s="262"/>
    </row>
    <row r="726" spans="4:24" hidden="1" outlineLevel="1">
      <c r="D726" s="255" t="s">
        <v>2097</v>
      </c>
      <c r="E726" s="255" t="s">
        <v>2234</v>
      </c>
      <c r="F726" s="255" t="s">
        <v>610</v>
      </c>
      <c r="G726" s="255" t="s">
        <v>611</v>
      </c>
      <c r="H726" s="255" t="s">
        <v>612</v>
      </c>
      <c r="I726" s="255" t="s">
        <v>2424</v>
      </c>
      <c r="J726" s="255" t="s">
        <v>1029</v>
      </c>
      <c r="L726" s="262">
        <v>26364</v>
      </c>
      <c r="M726" s="262">
        <v>26492</v>
      </c>
      <c r="N726" s="262">
        <v>22587</v>
      </c>
      <c r="O726" s="262">
        <v>32337</v>
      </c>
      <c r="P726" s="262">
        <v>34422</v>
      </c>
      <c r="Q726" s="262">
        <v>29385</v>
      </c>
      <c r="R726" s="262">
        <v>28535</v>
      </c>
      <c r="S726" s="262">
        <v>33884</v>
      </c>
      <c r="T726" s="262">
        <v>22392</v>
      </c>
      <c r="U726" s="262">
        <v>19502</v>
      </c>
      <c r="V726" s="262">
        <v>15517</v>
      </c>
      <c r="W726" s="262">
        <v>6873</v>
      </c>
      <c r="X726" s="262"/>
    </row>
    <row r="727" spans="4:24" hidden="1" outlineLevel="1">
      <c r="D727" s="255" t="s">
        <v>2098</v>
      </c>
      <c r="E727" s="255" t="s">
        <v>54</v>
      </c>
      <c r="F727" s="255" t="s">
        <v>610</v>
      </c>
      <c r="G727" s="255" t="s">
        <v>611</v>
      </c>
      <c r="H727" s="255" t="s">
        <v>612</v>
      </c>
      <c r="I727" s="255" t="s">
        <v>461</v>
      </c>
      <c r="J727" s="255" t="s">
        <v>126</v>
      </c>
      <c r="L727" s="262">
        <v>19476</v>
      </c>
      <c r="M727" s="262">
        <v>19383</v>
      </c>
      <c r="N727" s="262">
        <v>16810</v>
      </c>
      <c r="O727" s="262">
        <v>17595</v>
      </c>
      <c r="P727" s="262">
        <v>19416</v>
      </c>
      <c r="Q727" s="262">
        <v>14405</v>
      </c>
      <c r="R727" s="262">
        <v>11994</v>
      </c>
      <c r="S727" s="262">
        <v>11909</v>
      </c>
      <c r="T727" s="262">
        <v>11731</v>
      </c>
      <c r="U727" s="262">
        <v>13793</v>
      </c>
      <c r="V727" s="262">
        <v>19120</v>
      </c>
      <c r="W727" s="262">
        <v>12469</v>
      </c>
      <c r="X727" s="262"/>
    </row>
    <row r="728" spans="4:24" hidden="1" outlineLevel="1">
      <c r="D728" s="255" t="s">
        <v>643</v>
      </c>
      <c r="E728" s="255" t="s">
        <v>54</v>
      </c>
      <c r="F728" s="255" t="s">
        <v>610</v>
      </c>
      <c r="G728" s="255" t="s">
        <v>611</v>
      </c>
      <c r="H728" s="255" t="s">
        <v>612</v>
      </c>
      <c r="I728" s="255" t="s">
        <v>1723</v>
      </c>
      <c r="J728" s="255" t="s">
        <v>126</v>
      </c>
      <c r="L728" s="262">
        <v>611</v>
      </c>
      <c r="M728" s="262">
        <v>661</v>
      </c>
      <c r="N728" s="262">
        <v>803</v>
      </c>
      <c r="O728" s="262">
        <v>1012</v>
      </c>
      <c r="P728" s="262">
        <v>1297</v>
      </c>
      <c r="Q728" s="262">
        <v>1106</v>
      </c>
      <c r="R728" s="262">
        <v>1225</v>
      </c>
      <c r="S728" s="262">
        <v>1403</v>
      </c>
      <c r="T728" s="262">
        <v>1288</v>
      </c>
      <c r="U728" s="262">
        <v>1252</v>
      </c>
      <c r="V728" s="262">
        <v>1459</v>
      </c>
      <c r="W728" s="262">
        <v>1237</v>
      </c>
      <c r="X728" s="262"/>
    </row>
    <row r="729" spans="4:24" hidden="1" outlineLevel="1">
      <c r="D729" s="255" t="s">
        <v>2425</v>
      </c>
      <c r="E729" s="255" t="s">
        <v>55</v>
      </c>
      <c r="F729" s="255" t="s">
        <v>610</v>
      </c>
      <c r="G729" s="255" t="s">
        <v>611</v>
      </c>
      <c r="H729" s="255" t="s">
        <v>612</v>
      </c>
      <c r="I729" s="255" t="s">
        <v>2426</v>
      </c>
      <c r="J729" s="255" t="s">
        <v>123</v>
      </c>
      <c r="L729" s="262">
        <v>246</v>
      </c>
      <c r="M729" s="262">
        <v>480</v>
      </c>
      <c r="N729" s="262">
        <v>1003</v>
      </c>
      <c r="O729" s="262">
        <v>977</v>
      </c>
      <c r="P729" s="262">
        <v>978</v>
      </c>
      <c r="Q729" s="262">
        <v>420</v>
      </c>
      <c r="R729" s="262">
        <v>405</v>
      </c>
      <c r="S729" s="262">
        <v>703</v>
      </c>
      <c r="T729" s="262">
        <v>741</v>
      </c>
      <c r="U729" s="262">
        <v>564</v>
      </c>
      <c r="V729" s="262">
        <v>870</v>
      </c>
      <c r="W729" s="262">
        <v>1019</v>
      </c>
      <c r="X729" s="262"/>
    </row>
    <row r="730" spans="4:24" hidden="1" outlineLevel="1">
      <c r="D730" s="255" t="s">
        <v>3460</v>
      </c>
      <c r="E730" s="255" t="s">
        <v>54</v>
      </c>
      <c r="F730" s="255" t="s">
        <v>610</v>
      </c>
      <c r="G730" s="255" t="s">
        <v>611</v>
      </c>
      <c r="H730" s="255" t="s">
        <v>612</v>
      </c>
      <c r="I730" s="255" t="s">
        <v>3578</v>
      </c>
      <c r="J730" s="255" t="s">
        <v>126</v>
      </c>
      <c r="L730" s="262"/>
      <c r="M730" s="262"/>
      <c r="N730" s="262"/>
      <c r="O730" s="262"/>
      <c r="P730" s="262"/>
      <c r="Q730" s="262"/>
      <c r="R730" s="262"/>
      <c r="S730" s="262"/>
      <c r="T730" s="262"/>
      <c r="U730" s="262"/>
      <c r="V730" s="262">
        <v>26</v>
      </c>
      <c r="W730" s="262">
        <v>185</v>
      </c>
      <c r="X730" s="262"/>
    </row>
    <row r="731" spans="4:24" hidden="1" outlineLevel="1">
      <c r="D731" s="255" t="s">
        <v>966</v>
      </c>
      <c r="E731" s="255" t="s">
        <v>56</v>
      </c>
      <c r="F731" s="255" t="s">
        <v>610</v>
      </c>
      <c r="G731" s="255" t="s">
        <v>611</v>
      </c>
      <c r="H731" s="255" t="s">
        <v>612</v>
      </c>
      <c r="I731" s="255" t="s">
        <v>496</v>
      </c>
      <c r="J731" s="255" t="s">
        <v>125</v>
      </c>
      <c r="L731" s="262">
        <v>17279</v>
      </c>
      <c r="M731" s="262">
        <v>20097</v>
      </c>
      <c r="N731" s="262">
        <v>19412</v>
      </c>
      <c r="O731" s="262">
        <v>20614</v>
      </c>
      <c r="P731" s="262">
        <v>21473</v>
      </c>
      <c r="Q731" s="262">
        <v>16359</v>
      </c>
      <c r="R731" s="262">
        <v>18329</v>
      </c>
      <c r="S731" s="262">
        <v>23097</v>
      </c>
      <c r="T731" s="262">
        <v>18698</v>
      </c>
      <c r="U731" s="262">
        <v>20470</v>
      </c>
      <c r="V731" s="262">
        <v>17406</v>
      </c>
      <c r="W731" s="262">
        <v>14601</v>
      </c>
      <c r="X731" s="262"/>
    </row>
    <row r="732" spans="4:24" hidden="1" outlineLevel="1">
      <c r="D732" s="255" t="s">
        <v>967</v>
      </c>
      <c r="E732" s="255" t="s">
        <v>55</v>
      </c>
      <c r="F732" s="255" t="s">
        <v>610</v>
      </c>
      <c r="G732" s="255" t="s">
        <v>611</v>
      </c>
      <c r="H732" s="255" t="s">
        <v>612</v>
      </c>
      <c r="I732" s="255" t="s">
        <v>546</v>
      </c>
      <c r="J732" s="255" t="s">
        <v>126</v>
      </c>
      <c r="L732" s="262">
        <v>236</v>
      </c>
      <c r="M732" s="262">
        <v>275</v>
      </c>
      <c r="N732" s="262">
        <v>514</v>
      </c>
      <c r="O732" s="262">
        <v>1647</v>
      </c>
      <c r="P732" s="262">
        <v>1369</v>
      </c>
      <c r="Q732" s="262">
        <v>390</v>
      </c>
      <c r="R732" s="262">
        <v>207</v>
      </c>
      <c r="S732" s="262">
        <v>888</v>
      </c>
      <c r="T732" s="262">
        <v>127</v>
      </c>
      <c r="U732" s="262">
        <v>153</v>
      </c>
      <c r="V732" s="262">
        <v>2046</v>
      </c>
      <c r="W732" s="262">
        <v>2372</v>
      </c>
      <c r="X732" s="262"/>
    </row>
    <row r="733" spans="4:24" hidden="1" outlineLevel="1">
      <c r="D733" s="255" t="s">
        <v>967</v>
      </c>
      <c r="E733" s="255" t="s">
        <v>55</v>
      </c>
      <c r="F733" s="255" t="s">
        <v>610</v>
      </c>
      <c r="G733" s="255" t="s">
        <v>611</v>
      </c>
      <c r="H733" s="255" t="s">
        <v>612</v>
      </c>
      <c r="I733" s="255" t="s">
        <v>3579</v>
      </c>
      <c r="J733" s="255" t="s">
        <v>126</v>
      </c>
      <c r="L733" s="262"/>
      <c r="M733" s="262"/>
      <c r="N733" s="262"/>
      <c r="O733" s="262">
        <v>1627</v>
      </c>
      <c r="P733" s="262">
        <v>1262</v>
      </c>
      <c r="Q733" s="262">
        <v>23</v>
      </c>
      <c r="R733" s="262">
        <v>0</v>
      </c>
      <c r="S733" s="262">
        <v>0</v>
      </c>
      <c r="T733" s="262">
        <v>0</v>
      </c>
      <c r="U733" s="262">
        <v>0</v>
      </c>
      <c r="V733" s="262">
        <v>0</v>
      </c>
      <c r="W733" s="262">
        <v>0</v>
      </c>
      <c r="X733" s="262"/>
    </row>
    <row r="734" spans="4:24" hidden="1" outlineLevel="1">
      <c r="D734" s="255" t="s">
        <v>968</v>
      </c>
      <c r="E734" s="255" t="s">
        <v>56</v>
      </c>
      <c r="F734" s="255" t="s">
        <v>610</v>
      </c>
      <c r="G734" s="255" t="s">
        <v>611</v>
      </c>
      <c r="H734" s="255" t="s">
        <v>612</v>
      </c>
      <c r="I734" s="255" t="s">
        <v>969</v>
      </c>
      <c r="J734" s="255" t="s">
        <v>125</v>
      </c>
      <c r="L734" s="262">
        <v>97</v>
      </c>
      <c r="M734" s="262">
        <v>103</v>
      </c>
      <c r="N734" s="262">
        <v>118</v>
      </c>
      <c r="O734" s="262">
        <v>164</v>
      </c>
      <c r="P734" s="262">
        <v>63</v>
      </c>
      <c r="Q734" s="262">
        <v>58</v>
      </c>
      <c r="R734" s="262">
        <v>59</v>
      </c>
      <c r="S734" s="262">
        <v>128</v>
      </c>
      <c r="T734" s="262">
        <v>258</v>
      </c>
      <c r="U734" s="262">
        <v>202</v>
      </c>
      <c r="V734" s="262">
        <v>102</v>
      </c>
      <c r="W734" s="262">
        <v>118</v>
      </c>
      <c r="X734" s="262"/>
    </row>
    <row r="735" spans="4:24" hidden="1" outlineLevel="1">
      <c r="D735" s="255" t="s">
        <v>1271</v>
      </c>
      <c r="E735" s="255" t="s">
        <v>56</v>
      </c>
      <c r="F735" s="255" t="s">
        <v>610</v>
      </c>
      <c r="G735" s="255" t="s">
        <v>611</v>
      </c>
      <c r="H735" s="255" t="s">
        <v>612</v>
      </c>
      <c r="I735" s="255" t="s">
        <v>692</v>
      </c>
      <c r="J735" s="255" t="s">
        <v>125</v>
      </c>
      <c r="L735" s="262">
        <v>3069</v>
      </c>
      <c r="M735" s="262">
        <v>3166</v>
      </c>
      <c r="N735" s="262">
        <v>2199</v>
      </c>
      <c r="O735" s="262">
        <v>3429</v>
      </c>
      <c r="P735" s="262">
        <v>3789</v>
      </c>
      <c r="Q735" s="262">
        <v>3287</v>
      </c>
      <c r="R735" s="262">
        <v>3546</v>
      </c>
      <c r="S735" s="262">
        <v>2453</v>
      </c>
      <c r="T735" s="262">
        <v>3127</v>
      </c>
      <c r="U735" s="262">
        <v>4146</v>
      </c>
      <c r="V735" s="262">
        <v>4953</v>
      </c>
      <c r="W735" s="262">
        <v>4404</v>
      </c>
      <c r="X735" s="262"/>
    </row>
    <row r="736" spans="4:24" hidden="1" outlineLevel="1">
      <c r="D736" s="255" t="s">
        <v>262</v>
      </c>
      <c r="E736" s="255" t="s">
        <v>54</v>
      </c>
      <c r="F736" s="255" t="s">
        <v>610</v>
      </c>
      <c r="G736" s="255" t="s">
        <v>611</v>
      </c>
      <c r="H736" s="255" t="s">
        <v>612</v>
      </c>
      <c r="I736" s="255" t="s">
        <v>462</v>
      </c>
      <c r="J736" s="255" t="s">
        <v>126</v>
      </c>
      <c r="L736" s="262">
        <v>3140</v>
      </c>
      <c r="M736" s="262">
        <v>3147</v>
      </c>
      <c r="N736" s="262">
        <v>5149</v>
      </c>
      <c r="O736" s="262">
        <v>5310</v>
      </c>
      <c r="P736" s="262">
        <v>6654</v>
      </c>
      <c r="Q736" s="262">
        <v>3040</v>
      </c>
      <c r="R736" s="262">
        <v>3726</v>
      </c>
      <c r="S736" s="262">
        <v>5354</v>
      </c>
      <c r="T736" s="262">
        <v>3580</v>
      </c>
      <c r="U736" s="262">
        <v>4256</v>
      </c>
      <c r="V736" s="262">
        <v>4860</v>
      </c>
      <c r="W736" s="262">
        <v>7638</v>
      </c>
      <c r="X736" s="262"/>
    </row>
    <row r="737" spans="4:24" hidden="1" outlineLevel="1">
      <c r="D737" s="255" t="s">
        <v>1272</v>
      </c>
      <c r="E737" s="255" t="s">
        <v>55</v>
      </c>
      <c r="F737" s="255" t="s">
        <v>610</v>
      </c>
      <c r="G737" s="255" t="s">
        <v>611</v>
      </c>
      <c r="H737" s="255" t="s">
        <v>612</v>
      </c>
      <c r="I737" s="255" t="s">
        <v>1273</v>
      </c>
      <c r="J737" s="255" t="s">
        <v>123</v>
      </c>
      <c r="L737" s="262">
        <v>22585</v>
      </c>
      <c r="M737" s="262">
        <v>25907</v>
      </c>
      <c r="N737" s="262">
        <v>24724</v>
      </c>
      <c r="O737" s="262">
        <v>25300</v>
      </c>
      <c r="P737" s="262">
        <v>26264</v>
      </c>
      <c r="Q737" s="262">
        <v>21471</v>
      </c>
      <c r="R737" s="262">
        <v>23825</v>
      </c>
      <c r="S737" s="262">
        <v>23822</v>
      </c>
      <c r="T737" s="262">
        <v>19704</v>
      </c>
      <c r="U737" s="262">
        <v>23599</v>
      </c>
      <c r="V737" s="262">
        <v>23483</v>
      </c>
      <c r="W737" s="262">
        <v>18186</v>
      </c>
      <c r="X737" s="262"/>
    </row>
    <row r="738" spans="4:24" hidden="1" outlineLevel="1">
      <c r="D738" s="255" t="s">
        <v>646</v>
      </c>
      <c r="E738" s="255" t="s">
        <v>55</v>
      </c>
      <c r="F738" s="255" t="s">
        <v>610</v>
      </c>
      <c r="G738" s="255" t="s">
        <v>611</v>
      </c>
      <c r="H738" s="255" t="s">
        <v>612</v>
      </c>
      <c r="I738" s="255" t="s">
        <v>1938</v>
      </c>
      <c r="J738" s="255" t="s">
        <v>127</v>
      </c>
      <c r="L738" s="262">
        <v>1032</v>
      </c>
      <c r="M738" s="262">
        <v>1265</v>
      </c>
      <c r="N738" s="262">
        <v>900</v>
      </c>
      <c r="O738" s="262">
        <v>1052</v>
      </c>
      <c r="P738" s="262">
        <v>811</v>
      </c>
      <c r="Q738" s="262">
        <v>801</v>
      </c>
      <c r="R738" s="262">
        <v>642</v>
      </c>
      <c r="S738" s="262">
        <v>799</v>
      </c>
      <c r="T738" s="262">
        <v>485</v>
      </c>
      <c r="U738" s="262">
        <v>523</v>
      </c>
      <c r="V738" s="262">
        <v>640</v>
      </c>
      <c r="W738" s="262">
        <v>89</v>
      </c>
      <c r="X738" s="262"/>
    </row>
    <row r="739" spans="4:24" hidden="1" outlineLevel="1">
      <c r="D739" s="255" t="s">
        <v>2354</v>
      </c>
      <c r="E739" s="255" t="s">
        <v>2234</v>
      </c>
      <c r="F739" s="255" t="s">
        <v>610</v>
      </c>
      <c r="G739" s="255" t="s">
        <v>611</v>
      </c>
      <c r="H739" s="255" t="s">
        <v>612</v>
      </c>
      <c r="I739" s="255" t="s">
        <v>2427</v>
      </c>
      <c r="J739" s="255" t="s">
        <v>1029</v>
      </c>
      <c r="L739" s="262">
        <v>1400</v>
      </c>
      <c r="M739" s="262">
        <v>1000</v>
      </c>
      <c r="N739" s="262">
        <v>2610</v>
      </c>
      <c r="O739" s="262">
        <v>3860</v>
      </c>
      <c r="P739" s="262">
        <v>3260</v>
      </c>
      <c r="Q739" s="262">
        <v>3730</v>
      </c>
      <c r="R739" s="262">
        <v>4730</v>
      </c>
      <c r="S739" s="262">
        <v>3980</v>
      </c>
      <c r="T739" s="262">
        <v>3600</v>
      </c>
      <c r="U739" s="262">
        <v>4600</v>
      </c>
      <c r="V739" s="262">
        <v>6700</v>
      </c>
      <c r="W739" s="262">
        <v>5000</v>
      </c>
      <c r="X739" s="262"/>
    </row>
    <row r="740" spans="4:24" hidden="1" outlineLevel="1">
      <c r="D740" s="255" t="s">
        <v>497</v>
      </c>
      <c r="E740" s="255" t="s">
        <v>55</v>
      </c>
      <c r="F740" s="255" t="s">
        <v>610</v>
      </c>
      <c r="G740" s="255" t="s">
        <v>611</v>
      </c>
      <c r="H740" s="255" t="s">
        <v>612</v>
      </c>
      <c r="I740" s="255" t="s">
        <v>2428</v>
      </c>
      <c r="J740" s="255" t="s">
        <v>123</v>
      </c>
      <c r="L740" s="262">
        <v>132080</v>
      </c>
      <c r="M740" s="262">
        <v>128955</v>
      </c>
      <c r="N740" s="262">
        <v>121068</v>
      </c>
      <c r="O740" s="262">
        <v>121025</v>
      </c>
      <c r="P740" s="262">
        <v>121313</v>
      </c>
      <c r="Q740" s="262">
        <v>40864</v>
      </c>
      <c r="R740" s="262">
        <v>39970</v>
      </c>
      <c r="S740" s="262">
        <v>39510</v>
      </c>
      <c r="T740" s="262">
        <v>37609</v>
      </c>
      <c r="U740" s="262">
        <v>37397</v>
      </c>
      <c r="V740" s="262">
        <v>36745</v>
      </c>
      <c r="W740" s="262">
        <v>3884</v>
      </c>
      <c r="X740" s="262"/>
    </row>
    <row r="741" spans="4:24" hidden="1" outlineLevel="1">
      <c r="D741" s="255" t="s">
        <v>497</v>
      </c>
      <c r="E741" s="255" t="s">
        <v>55</v>
      </c>
      <c r="F741" s="255" t="s">
        <v>610</v>
      </c>
      <c r="G741" s="255" t="s">
        <v>611</v>
      </c>
      <c r="H741" s="255" t="s">
        <v>612</v>
      </c>
      <c r="I741" s="255" t="s">
        <v>419</v>
      </c>
      <c r="J741" s="255" t="s">
        <v>123</v>
      </c>
      <c r="L741" s="262">
        <v>25636</v>
      </c>
      <c r="M741" s="262">
        <v>27869</v>
      </c>
      <c r="N741" s="262">
        <v>31611</v>
      </c>
      <c r="O741" s="262">
        <v>36310</v>
      </c>
      <c r="P741" s="262">
        <v>33825</v>
      </c>
      <c r="Q741" s="262">
        <v>32170</v>
      </c>
      <c r="R741" s="262">
        <v>37495</v>
      </c>
      <c r="S741" s="262">
        <v>39480</v>
      </c>
      <c r="T741" s="262">
        <v>34058</v>
      </c>
      <c r="U741" s="262">
        <v>46200</v>
      </c>
      <c r="V741" s="262">
        <v>55794</v>
      </c>
      <c r="W741" s="262">
        <v>41931</v>
      </c>
      <c r="X741" s="262"/>
    </row>
    <row r="742" spans="4:24" hidden="1" outlineLevel="1">
      <c r="D742" s="255" t="s">
        <v>497</v>
      </c>
      <c r="E742" s="255" t="s">
        <v>55</v>
      </c>
      <c r="F742" s="255" t="s">
        <v>610</v>
      </c>
      <c r="G742" s="255" t="s">
        <v>611</v>
      </c>
      <c r="H742" s="255" t="s">
        <v>612</v>
      </c>
      <c r="I742" s="255" t="s">
        <v>2429</v>
      </c>
      <c r="J742" s="255" t="s">
        <v>123</v>
      </c>
      <c r="L742" s="262">
        <v>141480</v>
      </c>
      <c r="M742" s="262">
        <v>137639</v>
      </c>
      <c r="N742" s="262">
        <v>127799</v>
      </c>
      <c r="O742" s="262">
        <v>127974</v>
      </c>
      <c r="P742" s="262">
        <v>129981</v>
      </c>
      <c r="Q742" s="262">
        <v>46149</v>
      </c>
      <c r="R742" s="262">
        <v>45803</v>
      </c>
      <c r="S742" s="262">
        <v>45324</v>
      </c>
      <c r="T742" s="262">
        <v>42923</v>
      </c>
      <c r="U742" s="262">
        <v>43204</v>
      </c>
      <c r="V742" s="262">
        <v>42312</v>
      </c>
      <c r="W742" s="262">
        <v>6086</v>
      </c>
      <c r="X742" s="262"/>
    </row>
    <row r="743" spans="4:24" hidden="1" outlineLevel="1">
      <c r="D743" s="255" t="s">
        <v>648</v>
      </c>
      <c r="E743" s="255" t="s">
        <v>56</v>
      </c>
      <c r="F743" s="255" t="s">
        <v>610</v>
      </c>
      <c r="G743" s="255" t="s">
        <v>611</v>
      </c>
      <c r="H743" s="255" t="s">
        <v>612</v>
      </c>
      <c r="I743" s="255" t="s">
        <v>696</v>
      </c>
      <c r="J743" s="255" t="s">
        <v>125</v>
      </c>
      <c r="L743" s="262">
        <v>62147</v>
      </c>
      <c r="M743" s="262">
        <v>66860</v>
      </c>
      <c r="N743" s="262">
        <v>57190</v>
      </c>
      <c r="O743" s="262">
        <v>58217</v>
      </c>
      <c r="P743" s="262">
        <v>62636</v>
      </c>
      <c r="Q743" s="262">
        <v>53848</v>
      </c>
      <c r="R743" s="262">
        <v>55745</v>
      </c>
      <c r="S743" s="262">
        <v>56064</v>
      </c>
      <c r="T743" s="262">
        <v>50176</v>
      </c>
      <c r="U743" s="262">
        <v>53912</v>
      </c>
      <c r="V743" s="262">
        <v>56490</v>
      </c>
      <c r="W743" s="262">
        <v>42601</v>
      </c>
      <c r="X743" s="262"/>
    </row>
    <row r="744" spans="4:24" hidden="1" outlineLevel="1">
      <c r="D744" s="255" t="s">
        <v>1939</v>
      </c>
      <c r="E744" s="255" t="s">
        <v>56</v>
      </c>
      <c r="F744" s="255" t="s">
        <v>610</v>
      </c>
      <c r="G744" s="255" t="s">
        <v>611</v>
      </c>
      <c r="H744" s="255" t="s">
        <v>612</v>
      </c>
      <c r="I744" s="255" t="s">
        <v>1940</v>
      </c>
      <c r="J744" s="255" t="s">
        <v>125</v>
      </c>
      <c r="L744" s="262">
        <v>801</v>
      </c>
      <c r="M744" s="262">
        <v>30</v>
      </c>
      <c r="N744" s="262">
        <v>123</v>
      </c>
      <c r="O744" s="262">
        <v>92</v>
      </c>
      <c r="P744" s="262">
        <v>458</v>
      </c>
      <c r="Q744" s="262">
        <v>128</v>
      </c>
      <c r="R744" s="262">
        <v>66</v>
      </c>
      <c r="S744" s="262">
        <v>148</v>
      </c>
      <c r="T744" s="262">
        <v>156</v>
      </c>
      <c r="U744" s="262">
        <v>24</v>
      </c>
      <c r="V744" s="262">
        <v>130</v>
      </c>
      <c r="W744" s="262">
        <v>112</v>
      </c>
      <c r="X744" s="262"/>
    </row>
    <row r="745" spans="4:24" hidden="1" outlineLevel="1">
      <c r="D745" s="255" t="s">
        <v>1900</v>
      </c>
      <c r="E745" s="255" t="s">
        <v>54</v>
      </c>
      <c r="F745" s="255" t="s">
        <v>610</v>
      </c>
      <c r="G745" s="255" t="s">
        <v>611</v>
      </c>
      <c r="H745" s="255" t="s">
        <v>612</v>
      </c>
      <c r="I745" s="255" t="s">
        <v>1941</v>
      </c>
      <c r="J745" s="255" t="s">
        <v>126</v>
      </c>
      <c r="L745" s="262">
        <v>42</v>
      </c>
      <c r="M745" s="262">
        <v>34</v>
      </c>
      <c r="N745" s="262">
        <v>6</v>
      </c>
      <c r="O745" s="262">
        <v>12</v>
      </c>
      <c r="P745" s="262">
        <v>12</v>
      </c>
      <c r="Q745" s="262">
        <v>2</v>
      </c>
      <c r="R745" s="262">
        <v>0</v>
      </c>
      <c r="S745" s="262">
        <v>0</v>
      </c>
      <c r="T745" s="262">
        <v>0</v>
      </c>
      <c r="U745" s="262">
        <v>2</v>
      </c>
      <c r="V745" s="262">
        <v>2</v>
      </c>
      <c r="W745" s="262">
        <v>57</v>
      </c>
      <c r="X745" s="262"/>
    </row>
    <row r="746" spans="4:24" hidden="1" outlineLevel="1">
      <c r="D746" s="255" t="s">
        <v>2355</v>
      </c>
      <c r="E746" s="255" t="s">
        <v>2234</v>
      </c>
      <c r="F746" s="255" t="s">
        <v>610</v>
      </c>
      <c r="G746" s="255" t="s">
        <v>611</v>
      </c>
      <c r="H746" s="255" t="s">
        <v>612</v>
      </c>
      <c r="I746" s="255" t="s">
        <v>2430</v>
      </c>
      <c r="J746" s="255" t="s">
        <v>1029</v>
      </c>
      <c r="L746" s="262">
        <v>250</v>
      </c>
      <c r="M746" s="262">
        <v>650</v>
      </c>
      <c r="N746" s="262">
        <v>450</v>
      </c>
      <c r="O746" s="262">
        <v>440</v>
      </c>
      <c r="P746" s="262">
        <v>440</v>
      </c>
      <c r="Q746" s="262">
        <v>620</v>
      </c>
      <c r="R746" s="262">
        <v>491</v>
      </c>
      <c r="S746" s="262">
        <v>1071</v>
      </c>
      <c r="T746" s="262">
        <v>1521</v>
      </c>
      <c r="U746" s="262">
        <v>570</v>
      </c>
      <c r="V746" s="262">
        <v>1120</v>
      </c>
      <c r="W746" s="262">
        <v>880</v>
      </c>
      <c r="X746" s="262"/>
    </row>
    <row r="747" spans="4:24" hidden="1" outlineLevel="1">
      <c r="D747" s="255" t="s">
        <v>1274</v>
      </c>
      <c r="E747" s="255" t="s">
        <v>55</v>
      </c>
      <c r="F747" s="255" t="s">
        <v>610</v>
      </c>
      <c r="G747" s="255" t="s">
        <v>611</v>
      </c>
      <c r="H747" s="255" t="s">
        <v>612</v>
      </c>
      <c r="I747" s="255" t="s">
        <v>1275</v>
      </c>
      <c r="J747" s="255" t="s">
        <v>123</v>
      </c>
      <c r="L747" s="262">
        <v>1</v>
      </c>
      <c r="M747" s="262">
        <v>19</v>
      </c>
      <c r="N747" s="262">
        <v>27</v>
      </c>
      <c r="O747" s="262">
        <v>27</v>
      </c>
      <c r="P747" s="262">
        <v>109</v>
      </c>
      <c r="Q747" s="262">
        <v>210</v>
      </c>
      <c r="R747" s="262">
        <v>84</v>
      </c>
      <c r="S747" s="262">
        <v>96</v>
      </c>
      <c r="T747" s="262">
        <v>78</v>
      </c>
      <c r="U747" s="262">
        <v>17</v>
      </c>
      <c r="V747" s="262">
        <v>7</v>
      </c>
      <c r="W747" s="262">
        <v>0</v>
      </c>
      <c r="X747" s="262"/>
    </row>
    <row r="748" spans="4:24" hidden="1" outlineLevel="1">
      <c r="D748" s="255" t="s">
        <v>367</v>
      </c>
      <c r="E748" s="255" t="s">
        <v>56</v>
      </c>
      <c r="F748" s="255" t="s">
        <v>610</v>
      </c>
      <c r="G748" s="255" t="s">
        <v>611</v>
      </c>
      <c r="H748" s="255" t="s">
        <v>612</v>
      </c>
      <c r="I748" s="255" t="s">
        <v>202</v>
      </c>
      <c r="J748" s="255" t="s">
        <v>125</v>
      </c>
      <c r="L748" s="262">
        <v>893</v>
      </c>
      <c r="M748" s="262">
        <v>953</v>
      </c>
      <c r="N748" s="262">
        <v>1221</v>
      </c>
      <c r="O748" s="262">
        <v>1241</v>
      </c>
      <c r="P748" s="262">
        <v>940</v>
      </c>
      <c r="Q748" s="262">
        <v>694</v>
      </c>
      <c r="R748" s="262">
        <v>675</v>
      </c>
      <c r="S748" s="262">
        <v>931</v>
      </c>
      <c r="T748" s="262">
        <v>753</v>
      </c>
      <c r="U748" s="262">
        <v>848</v>
      </c>
      <c r="V748" s="262">
        <v>941</v>
      </c>
      <c r="W748" s="262">
        <v>1072</v>
      </c>
      <c r="X748" s="262"/>
    </row>
    <row r="749" spans="4:24" hidden="1" outlineLevel="1">
      <c r="D749" s="255" t="s">
        <v>735</v>
      </c>
      <c r="E749" s="255" t="s">
        <v>54</v>
      </c>
      <c r="F749" s="255" t="s">
        <v>610</v>
      </c>
      <c r="G749" s="255" t="s">
        <v>611</v>
      </c>
      <c r="H749" s="255" t="s">
        <v>612</v>
      </c>
      <c r="I749" s="255" t="s">
        <v>1276</v>
      </c>
      <c r="J749" s="255" t="s">
        <v>126</v>
      </c>
      <c r="L749" s="262">
        <v>207</v>
      </c>
      <c r="M749" s="262">
        <v>191</v>
      </c>
      <c r="N749" s="262">
        <v>220</v>
      </c>
      <c r="O749" s="262">
        <v>150</v>
      </c>
      <c r="P749" s="262">
        <v>153</v>
      </c>
      <c r="Q749" s="262">
        <v>68</v>
      </c>
      <c r="R749" s="262">
        <v>574</v>
      </c>
      <c r="S749" s="262">
        <v>588</v>
      </c>
      <c r="T749" s="262">
        <v>611</v>
      </c>
      <c r="U749" s="262">
        <v>87</v>
      </c>
      <c r="V749" s="262">
        <v>48</v>
      </c>
      <c r="W749" s="262">
        <v>9</v>
      </c>
      <c r="X749" s="262"/>
    </row>
    <row r="750" spans="4:24" hidden="1" outlineLevel="1">
      <c r="D750" s="255" t="s">
        <v>3580</v>
      </c>
      <c r="E750" s="255" t="s">
        <v>55</v>
      </c>
      <c r="F750" s="255" t="s">
        <v>610</v>
      </c>
      <c r="G750" s="255" t="s">
        <v>611</v>
      </c>
      <c r="H750" s="255" t="s">
        <v>612</v>
      </c>
      <c r="I750" s="255" t="s">
        <v>3581</v>
      </c>
      <c r="J750" s="255" t="s">
        <v>123</v>
      </c>
      <c r="L750" s="262"/>
      <c r="M750" s="262"/>
      <c r="N750" s="262"/>
      <c r="O750" s="262"/>
      <c r="P750" s="262"/>
      <c r="Q750" s="262">
        <v>0</v>
      </c>
      <c r="R750" s="262">
        <v>0</v>
      </c>
      <c r="S750" s="262">
        <v>0</v>
      </c>
      <c r="T750" s="262">
        <v>0</v>
      </c>
      <c r="U750" s="262"/>
      <c r="V750" s="262"/>
      <c r="W750" s="262"/>
      <c r="X750" s="262"/>
    </row>
    <row r="751" spans="4:24" hidden="1" outlineLevel="1">
      <c r="D751" s="255" t="s">
        <v>697</v>
      </c>
      <c r="E751" s="255" t="s">
        <v>55</v>
      </c>
      <c r="F751" s="255" t="s">
        <v>610</v>
      </c>
      <c r="G751" s="255" t="s">
        <v>611</v>
      </c>
      <c r="H751" s="255" t="s">
        <v>612</v>
      </c>
      <c r="I751" s="255" t="s">
        <v>369</v>
      </c>
      <c r="J751" s="255" t="s">
        <v>123</v>
      </c>
      <c r="L751" s="262">
        <v>21870</v>
      </c>
      <c r="M751" s="262">
        <v>24188</v>
      </c>
      <c r="N751" s="262">
        <v>18650</v>
      </c>
      <c r="O751" s="262">
        <v>16466</v>
      </c>
      <c r="P751" s="262">
        <v>16053</v>
      </c>
      <c r="Q751" s="262">
        <v>11098</v>
      </c>
      <c r="R751" s="262">
        <v>11588</v>
      </c>
      <c r="S751" s="262">
        <v>17975</v>
      </c>
      <c r="T751" s="262">
        <v>14723</v>
      </c>
      <c r="U751" s="262">
        <v>14271</v>
      </c>
      <c r="V751" s="262">
        <v>14817</v>
      </c>
      <c r="W751" s="262">
        <v>11164</v>
      </c>
      <c r="X751" s="262"/>
    </row>
    <row r="752" spans="4:24" hidden="1" outlineLevel="1">
      <c r="D752" s="255" t="s">
        <v>315</v>
      </c>
      <c r="E752" s="255" t="s">
        <v>55</v>
      </c>
      <c r="F752" s="255" t="s">
        <v>610</v>
      </c>
      <c r="G752" s="255" t="s">
        <v>611</v>
      </c>
      <c r="H752" s="255" t="s">
        <v>612</v>
      </c>
      <c r="I752" s="255" t="s">
        <v>316</v>
      </c>
      <c r="J752" s="255" t="s">
        <v>123</v>
      </c>
      <c r="L752" s="262">
        <v>46680</v>
      </c>
      <c r="M752" s="262">
        <v>47404</v>
      </c>
      <c r="N752" s="262">
        <v>44506</v>
      </c>
      <c r="O752" s="262">
        <v>56584</v>
      </c>
      <c r="P752" s="262">
        <v>52184</v>
      </c>
      <c r="Q752" s="262">
        <v>43314</v>
      </c>
      <c r="R752" s="262">
        <v>46317</v>
      </c>
      <c r="S752" s="262">
        <v>48762</v>
      </c>
      <c r="T752" s="262">
        <v>50328</v>
      </c>
      <c r="U752" s="262">
        <v>52350</v>
      </c>
      <c r="V752" s="262">
        <v>56478</v>
      </c>
      <c r="W752" s="262">
        <v>47399</v>
      </c>
      <c r="X752" s="262"/>
    </row>
    <row r="753" spans="4:24" hidden="1" outlineLevel="1">
      <c r="D753" s="255" t="s">
        <v>970</v>
      </c>
      <c r="E753" s="255" t="s">
        <v>55</v>
      </c>
      <c r="F753" s="255" t="s">
        <v>610</v>
      </c>
      <c r="G753" s="255" t="s">
        <v>611</v>
      </c>
      <c r="H753" s="255" t="s">
        <v>612</v>
      </c>
      <c r="I753" s="255" t="s">
        <v>971</v>
      </c>
      <c r="J753" s="255" t="s">
        <v>123</v>
      </c>
      <c r="L753" s="262">
        <v>111</v>
      </c>
      <c r="M753" s="262">
        <v>89</v>
      </c>
      <c r="N753" s="262">
        <v>233</v>
      </c>
      <c r="O753" s="262">
        <v>36</v>
      </c>
      <c r="P753" s="262">
        <v>97</v>
      </c>
      <c r="Q753" s="262">
        <v>170</v>
      </c>
      <c r="R753" s="262">
        <v>78</v>
      </c>
      <c r="S753" s="262">
        <v>124</v>
      </c>
      <c r="T753" s="262">
        <v>130</v>
      </c>
      <c r="U753" s="262">
        <v>128</v>
      </c>
      <c r="V753" s="262">
        <v>135</v>
      </c>
      <c r="W753" s="262">
        <v>70</v>
      </c>
      <c r="X753" s="262"/>
    </row>
    <row r="754" spans="4:24" hidden="1" outlineLevel="1">
      <c r="D754" s="255" t="s">
        <v>1725</v>
      </c>
      <c r="E754" s="255" t="s">
        <v>54</v>
      </c>
      <c r="F754" s="255" t="s">
        <v>610</v>
      </c>
      <c r="G754" s="255" t="s">
        <v>611</v>
      </c>
      <c r="H754" s="255" t="s">
        <v>612</v>
      </c>
      <c r="I754" s="255" t="s">
        <v>1726</v>
      </c>
      <c r="J754" s="255" t="s">
        <v>126</v>
      </c>
      <c r="L754" s="262">
        <v>388</v>
      </c>
      <c r="M754" s="262">
        <v>403</v>
      </c>
      <c r="N754" s="262">
        <v>657</v>
      </c>
      <c r="O754" s="262">
        <v>745</v>
      </c>
      <c r="P754" s="262">
        <v>1171</v>
      </c>
      <c r="Q754" s="262">
        <v>1346</v>
      </c>
      <c r="R754" s="262">
        <v>965</v>
      </c>
      <c r="S754" s="262">
        <v>1191</v>
      </c>
      <c r="T754" s="262">
        <v>1664</v>
      </c>
      <c r="U754" s="262">
        <v>1156</v>
      </c>
      <c r="V754" s="262">
        <v>1784</v>
      </c>
      <c r="W754" s="262">
        <v>1300</v>
      </c>
      <c r="X754" s="262"/>
    </row>
    <row r="755" spans="4:24" hidden="1" outlineLevel="1">
      <c r="D755" s="255" t="s">
        <v>3481</v>
      </c>
      <c r="E755" s="255" t="s">
        <v>54</v>
      </c>
      <c r="F755" s="255" t="s">
        <v>610</v>
      </c>
      <c r="G755" s="255" t="s">
        <v>611</v>
      </c>
      <c r="H755" s="255" t="s">
        <v>612</v>
      </c>
      <c r="I755" s="255" t="s">
        <v>466</v>
      </c>
      <c r="J755" s="255" t="s">
        <v>126</v>
      </c>
      <c r="L755" s="262">
        <v>551</v>
      </c>
      <c r="M755" s="262">
        <v>323</v>
      </c>
      <c r="N755" s="262">
        <v>1510</v>
      </c>
      <c r="O755" s="262">
        <v>543</v>
      </c>
      <c r="P755" s="262">
        <v>1306</v>
      </c>
      <c r="Q755" s="262">
        <v>1247</v>
      </c>
      <c r="R755" s="262">
        <v>584</v>
      </c>
      <c r="S755" s="262">
        <v>679</v>
      </c>
      <c r="T755" s="262">
        <v>668</v>
      </c>
      <c r="U755" s="262">
        <v>652</v>
      </c>
      <c r="V755" s="262">
        <v>985</v>
      </c>
      <c r="W755" s="262">
        <v>739</v>
      </c>
      <c r="X755" s="262"/>
    </row>
    <row r="756" spans="4:24" hidden="1" outlineLevel="1">
      <c r="D756" s="255" t="s">
        <v>3481</v>
      </c>
      <c r="E756" s="255" t="s">
        <v>54</v>
      </c>
      <c r="F756" s="255" t="s">
        <v>610</v>
      </c>
      <c r="G756" s="255" t="s">
        <v>613</v>
      </c>
      <c r="H756" s="255" t="s">
        <v>612</v>
      </c>
      <c r="I756" s="255" t="s">
        <v>522</v>
      </c>
      <c r="J756" s="255" t="s">
        <v>126</v>
      </c>
      <c r="L756" s="262">
        <v>700</v>
      </c>
      <c r="M756" s="262">
        <v>700</v>
      </c>
      <c r="N756" s="262">
        <v>730</v>
      </c>
      <c r="O756" s="262">
        <v>730</v>
      </c>
      <c r="P756" s="262">
        <v>930</v>
      </c>
      <c r="Q756" s="262">
        <v>830</v>
      </c>
      <c r="R756" s="262">
        <v>830</v>
      </c>
      <c r="S756" s="262">
        <v>830</v>
      </c>
      <c r="T756" s="262">
        <v>830</v>
      </c>
      <c r="U756" s="262">
        <v>830</v>
      </c>
      <c r="V756" s="262">
        <v>830</v>
      </c>
      <c r="W756" s="262">
        <v>600</v>
      </c>
      <c r="X756" s="262"/>
    </row>
    <row r="757" spans="4:24" hidden="1" outlineLevel="1">
      <c r="D757" s="255" t="s">
        <v>600</v>
      </c>
      <c r="E757" s="255" t="s">
        <v>56</v>
      </c>
      <c r="F757" s="255" t="s">
        <v>610</v>
      </c>
      <c r="G757" s="255" t="s">
        <v>611</v>
      </c>
      <c r="H757" s="255" t="s">
        <v>612</v>
      </c>
      <c r="I757" s="255" t="s">
        <v>600</v>
      </c>
      <c r="J757" s="255" t="s">
        <v>125</v>
      </c>
      <c r="L757" s="262">
        <v>50</v>
      </c>
      <c r="M757" s="262">
        <v>45</v>
      </c>
      <c r="N757" s="262">
        <v>51</v>
      </c>
      <c r="O757" s="262">
        <v>93</v>
      </c>
      <c r="P757" s="262">
        <v>68</v>
      </c>
      <c r="Q757" s="262">
        <v>57</v>
      </c>
      <c r="R757" s="262">
        <v>217</v>
      </c>
      <c r="S757" s="262">
        <v>114</v>
      </c>
      <c r="T757" s="262">
        <v>57</v>
      </c>
      <c r="U757" s="262">
        <v>56</v>
      </c>
      <c r="V757" s="262">
        <v>70</v>
      </c>
      <c r="W757" s="262">
        <v>52</v>
      </c>
      <c r="X757" s="262"/>
    </row>
    <row r="758" spans="4:24" hidden="1" outlineLevel="1">
      <c r="D758" s="255" t="s">
        <v>653</v>
      </c>
      <c r="E758" s="255" t="s">
        <v>54</v>
      </c>
      <c r="F758" s="255" t="s">
        <v>610</v>
      </c>
      <c r="G758" s="255" t="s">
        <v>611</v>
      </c>
      <c r="H758" s="255" t="s">
        <v>612</v>
      </c>
      <c r="I758" s="255" t="s">
        <v>1727</v>
      </c>
      <c r="J758" s="255" t="s">
        <v>126</v>
      </c>
      <c r="L758" s="262">
        <v>1187</v>
      </c>
      <c r="M758" s="262">
        <v>1237</v>
      </c>
      <c r="N758" s="262">
        <v>371</v>
      </c>
      <c r="O758" s="262">
        <v>404</v>
      </c>
      <c r="P758" s="262">
        <v>522</v>
      </c>
      <c r="Q758" s="262">
        <v>413</v>
      </c>
      <c r="R758" s="262">
        <v>414</v>
      </c>
      <c r="S758" s="262">
        <v>654</v>
      </c>
      <c r="T758" s="262">
        <v>683</v>
      </c>
      <c r="U758" s="262">
        <v>715</v>
      </c>
      <c r="V758" s="262">
        <v>810</v>
      </c>
      <c r="W758" s="262">
        <v>730</v>
      </c>
      <c r="X758" s="262"/>
    </row>
    <row r="759" spans="4:24" hidden="1" outlineLevel="1">
      <c r="D759" s="255" t="s">
        <v>654</v>
      </c>
      <c r="E759" s="255" t="s">
        <v>54</v>
      </c>
      <c r="F759" s="255" t="s">
        <v>610</v>
      </c>
      <c r="G759" s="255" t="s">
        <v>611</v>
      </c>
      <c r="H759" s="255" t="s">
        <v>612</v>
      </c>
      <c r="I759" s="255" t="s">
        <v>972</v>
      </c>
      <c r="J759" s="255" t="s">
        <v>126</v>
      </c>
      <c r="L759" s="262">
        <v>2351</v>
      </c>
      <c r="M759" s="262">
        <v>2585</v>
      </c>
      <c r="N759" s="262">
        <v>1560</v>
      </c>
      <c r="O759" s="262">
        <v>1654</v>
      </c>
      <c r="P759" s="262">
        <v>4468</v>
      </c>
      <c r="Q759" s="262">
        <v>5007</v>
      </c>
      <c r="R759" s="262">
        <v>6279</v>
      </c>
      <c r="S759" s="262">
        <v>6301</v>
      </c>
      <c r="T759" s="262">
        <v>3074</v>
      </c>
      <c r="U759" s="262">
        <v>0</v>
      </c>
      <c r="V759" s="262"/>
      <c r="W759" s="262"/>
      <c r="X759" s="262"/>
    </row>
    <row r="760" spans="4:24" hidden="1" outlineLevel="1">
      <c r="D760" s="255" t="s">
        <v>736</v>
      </c>
      <c r="E760" s="255" t="s">
        <v>55</v>
      </c>
      <c r="F760" s="255" t="s">
        <v>610</v>
      </c>
      <c r="G760" s="255" t="s">
        <v>611</v>
      </c>
      <c r="H760" s="255" t="s">
        <v>612</v>
      </c>
      <c r="I760" s="255" t="s">
        <v>1277</v>
      </c>
      <c r="J760" s="255" t="s">
        <v>123</v>
      </c>
      <c r="L760" s="262">
        <v>450</v>
      </c>
      <c r="M760" s="262">
        <v>728</v>
      </c>
      <c r="N760" s="262">
        <v>1321</v>
      </c>
      <c r="O760" s="262">
        <v>1159</v>
      </c>
      <c r="P760" s="262">
        <v>1417</v>
      </c>
      <c r="Q760" s="262">
        <v>1397</v>
      </c>
      <c r="R760" s="262">
        <v>1421</v>
      </c>
      <c r="S760" s="262">
        <v>1993</v>
      </c>
      <c r="T760" s="262">
        <v>3319</v>
      </c>
      <c r="U760" s="262">
        <v>4485</v>
      </c>
      <c r="V760" s="262">
        <v>4961</v>
      </c>
      <c r="W760" s="262">
        <v>4215</v>
      </c>
      <c r="X760" s="262"/>
    </row>
    <row r="761" spans="4:24" hidden="1" outlineLevel="1">
      <c r="D761" s="255" t="s">
        <v>1728</v>
      </c>
      <c r="E761" s="255" t="s">
        <v>54</v>
      </c>
      <c r="F761" s="255" t="s">
        <v>610</v>
      </c>
      <c r="G761" s="255" t="s">
        <v>611</v>
      </c>
      <c r="H761" s="255" t="s">
        <v>612</v>
      </c>
      <c r="I761" s="255" t="s">
        <v>1729</v>
      </c>
      <c r="J761" s="255" t="s">
        <v>126</v>
      </c>
      <c r="L761" s="262">
        <v>1146</v>
      </c>
      <c r="M761" s="262">
        <v>1156</v>
      </c>
      <c r="N761" s="262">
        <v>1275</v>
      </c>
      <c r="O761" s="262">
        <v>1272</v>
      </c>
      <c r="P761" s="262">
        <v>435</v>
      </c>
      <c r="Q761" s="262">
        <v>306</v>
      </c>
      <c r="R761" s="262">
        <v>296</v>
      </c>
      <c r="S761" s="262">
        <v>279</v>
      </c>
      <c r="T761" s="262">
        <v>148</v>
      </c>
      <c r="U761" s="262">
        <v>135</v>
      </c>
      <c r="V761" s="262">
        <v>138</v>
      </c>
      <c r="W761" s="262">
        <v>87</v>
      </c>
      <c r="X761" s="262"/>
    </row>
    <row r="762" spans="4:24" hidden="1" outlineLevel="1">
      <c r="D762" s="255" t="s">
        <v>318</v>
      </c>
      <c r="E762" s="255" t="s">
        <v>55</v>
      </c>
      <c r="F762" s="255" t="s">
        <v>610</v>
      </c>
      <c r="G762" s="255" t="s">
        <v>611</v>
      </c>
      <c r="H762" s="255" t="s">
        <v>612</v>
      </c>
      <c r="I762" s="255" t="s">
        <v>2217</v>
      </c>
      <c r="J762" s="255" t="s">
        <v>127</v>
      </c>
      <c r="L762" s="262">
        <v>4640</v>
      </c>
      <c r="M762" s="262">
        <v>5011</v>
      </c>
      <c r="N762" s="262">
        <v>3822</v>
      </c>
      <c r="O762" s="262">
        <v>6101</v>
      </c>
      <c r="P762" s="262">
        <v>6328</v>
      </c>
      <c r="Q762" s="262">
        <v>7052</v>
      </c>
      <c r="R762" s="262">
        <v>6581</v>
      </c>
      <c r="S762" s="262">
        <v>8380</v>
      </c>
      <c r="T762" s="262">
        <v>6987</v>
      </c>
      <c r="U762" s="262">
        <v>7624</v>
      </c>
      <c r="V762" s="262">
        <v>10339</v>
      </c>
      <c r="W762" s="262">
        <v>9399</v>
      </c>
      <c r="X762" s="262"/>
    </row>
    <row r="763" spans="4:24" hidden="1" outlineLevel="1">
      <c r="D763" s="255" t="s">
        <v>319</v>
      </c>
      <c r="E763" s="255" t="s">
        <v>55</v>
      </c>
      <c r="F763" s="255" t="s">
        <v>610</v>
      </c>
      <c r="G763" s="255" t="s">
        <v>611</v>
      </c>
      <c r="H763" s="255" t="s">
        <v>612</v>
      </c>
      <c r="I763" s="255" t="s">
        <v>320</v>
      </c>
      <c r="J763" s="255" t="s">
        <v>123</v>
      </c>
      <c r="L763" s="262">
        <v>1205317</v>
      </c>
      <c r="M763" s="262">
        <v>1214089</v>
      </c>
      <c r="N763" s="262">
        <v>1265346</v>
      </c>
      <c r="O763" s="262">
        <v>1362227</v>
      </c>
      <c r="P763" s="262">
        <v>1415859</v>
      </c>
      <c r="Q763" s="262">
        <v>1248262</v>
      </c>
      <c r="R763" s="262">
        <v>1379083</v>
      </c>
      <c r="S763" s="262">
        <v>1428270</v>
      </c>
      <c r="T763" s="262">
        <v>1286711</v>
      </c>
      <c r="U763" s="262">
        <v>1159986</v>
      </c>
      <c r="V763" s="262">
        <v>1194839</v>
      </c>
      <c r="W763" s="262">
        <v>835066</v>
      </c>
      <c r="X763" s="262"/>
    </row>
    <row r="764" spans="4:24" hidden="1" outlineLevel="1">
      <c r="D764" s="255" t="s">
        <v>319</v>
      </c>
      <c r="E764" s="255" t="s">
        <v>55</v>
      </c>
      <c r="F764" s="255" t="s">
        <v>610</v>
      </c>
      <c r="G764" s="255" t="s">
        <v>613</v>
      </c>
      <c r="H764" s="255" t="s">
        <v>612</v>
      </c>
      <c r="I764" s="255" t="s">
        <v>1942</v>
      </c>
      <c r="J764" s="255" t="s">
        <v>123</v>
      </c>
      <c r="L764" s="262">
        <v>500</v>
      </c>
      <c r="M764" s="262">
        <v>512</v>
      </c>
      <c r="N764" s="262">
        <v>536</v>
      </c>
      <c r="O764" s="262">
        <v>686</v>
      </c>
      <c r="P764" s="262">
        <v>686</v>
      </c>
      <c r="Q764" s="262">
        <v>224</v>
      </c>
      <c r="R764" s="262">
        <v>541</v>
      </c>
      <c r="S764" s="262">
        <v>360</v>
      </c>
      <c r="T764" s="262">
        <v>103</v>
      </c>
      <c r="U764" s="262">
        <v>103</v>
      </c>
      <c r="V764" s="262">
        <v>103</v>
      </c>
      <c r="W764" s="262">
        <v>103</v>
      </c>
      <c r="X764" s="262"/>
    </row>
    <row r="765" spans="4:24" hidden="1" outlineLevel="1">
      <c r="D765" s="255" t="s">
        <v>698</v>
      </c>
      <c r="E765" s="255" t="s">
        <v>55</v>
      </c>
      <c r="F765" s="255" t="s">
        <v>610</v>
      </c>
      <c r="G765" s="255" t="s">
        <v>611</v>
      </c>
      <c r="H765" s="255" t="s">
        <v>612</v>
      </c>
      <c r="I765" s="255" t="s">
        <v>420</v>
      </c>
      <c r="J765" s="255" t="s">
        <v>123</v>
      </c>
      <c r="L765" s="262">
        <v>271</v>
      </c>
      <c r="M765" s="262">
        <v>271</v>
      </c>
      <c r="N765" s="262">
        <v>923</v>
      </c>
      <c r="O765" s="262">
        <v>500</v>
      </c>
      <c r="P765" s="262">
        <v>1285</v>
      </c>
      <c r="Q765" s="262">
        <v>807</v>
      </c>
      <c r="R765" s="262">
        <v>409</v>
      </c>
      <c r="S765" s="262">
        <v>1185</v>
      </c>
      <c r="T765" s="262">
        <v>1479</v>
      </c>
      <c r="U765" s="262">
        <v>493</v>
      </c>
      <c r="V765" s="262">
        <v>483</v>
      </c>
      <c r="W765" s="262">
        <v>417</v>
      </c>
      <c r="X765" s="262"/>
    </row>
    <row r="766" spans="4:24" hidden="1" outlineLevel="1">
      <c r="D766" s="255" t="s">
        <v>2498</v>
      </c>
      <c r="E766" s="255" t="s">
        <v>55</v>
      </c>
      <c r="F766" s="255" t="s">
        <v>610</v>
      </c>
      <c r="G766" s="255" t="s">
        <v>611</v>
      </c>
      <c r="H766" s="255" t="s">
        <v>612</v>
      </c>
      <c r="I766" s="255" t="s">
        <v>3582</v>
      </c>
      <c r="J766" s="255" t="s">
        <v>123</v>
      </c>
      <c r="L766" s="262"/>
      <c r="M766" s="262"/>
      <c r="N766" s="262">
        <v>2</v>
      </c>
      <c r="O766" s="262">
        <v>10</v>
      </c>
      <c r="P766" s="262">
        <v>129</v>
      </c>
      <c r="Q766" s="262">
        <v>272</v>
      </c>
      <c r="R766" s="262">
        <v>258</v>
      </c>
      <c r="S766" s="262">
        <v>114</v>
      </c>
      <c r="T766" s="262">
        <v>214</v>
      </c>
      <c r="U766" s="262">
        <v>843</v>
      </c>
      <c r="V766" s="262">
        <v>1308</v>
      </c>
      <c r="W766" s="262">
        <v>911</v>
      </c>
      <c r="X766" s="262"/>
    </row>
    <row r="767" spans="4:24" hidden="1" outlineLevel="1">
      <c r="D767" s="255" t="s">
        <v>1731</v>
      </c>
      <c r="E767" s="255" t="s">
        <v>55</v>
      </c>
      <c r="F767" s="255" t="s">
        <v>610</v>
      </c>
      <c r="G767" s="255" t="s">
        <v>611</v>
      </c>
      <c r="H767" s="255" t="s">
        <v>612</v>
      </c>
      <c r="I767" s="255" t="s">
        <v>1732</v>
      </c>
      <c r="J767" s="255" t="s">
        <v>123</v>
      </c>
      <c r="L767" s="262">
        <v>1129</v>
      </c>
      <c r="M767" s="262">
        <v>1472</v>
      </c>
      <c r="N767" s="262">
        <v>536</v>
      </c>
      <c r="O767" s="262">
        <v>502</v>
      </c>
      <c r="P767" s="262">
        <v>609</v>
      </c>
      <c r="Q767" s="262">
        <v>627</v>
      </c>
      <c r="R767" s="262">
        <v>704</v>
      </c>
      <c r="S767" s="262">
        <v>659</v>
      </c>
      <c r="T767" s="262">
        <v>997</v>
      </c>
      <c r="U767" s="262">
        <v>1652</v>
      </c>
      <c r="V767" s="262">
        <v>2966</v>
      </c>
      <c r="W767" s="262">
        <v>2042</v>
      </c>
      <c r="X767" s="262"/>
    </row>
    <row r="768" spans="4:24" hidden="1" outlineLevel="1">
      <c r="D768" s="255" t="s">
        <v>1892</v>
      </c>
      <c r="E768" s="255" t="s">
        <v>54</v>
      </c>
      <c r="F768" s="255" t="s">
        <v>610</v>
      </c>
      <c r="G768" s="255" t="s">
        <v>611</v>
      </c>
      <c r="H768" s="255" t="s">
        <v>612</v>
      </c>
      <c r="I768" s="255" t="s">
        <v>1943</v>
      </c>
      <c r="J768" s="255" t="s">
        <v>126</v>
      </c>
      <c r="L768" s="262">
        <v>135</v>
      </c>
      <c r="M768" s="262">
        <v>178</v>
      </c>
      <c r="N768" s="262">
        <v>296</v>
      </c>
      <c r="O768" s="262">
        <v>176</v>
      </c>
      <c r="P768" s="262">
        <v>112</v>
      </c>
      <c r="Q768" s="262">
        <v>71</v>
      </c>
      <c r="R768" s="262">
        <v>101</v>
      </c>
      <c r="S768" s="262">
        <v>67</v>
      </c>
      <c r="T768" s="262">
        <v>61</v>
      </c>
      <c r="U768" s="262">
        <v>19</v>
      </c>
      <c r="V768" s="262">
        <v>19</v>
      </c>
      <c r="W768" s="262">
        <v>70</v>
      </c>
      <c r="X768" s="262"/>
    </row>
    <row r="769" spans="4:24" hidden="1" outlineLevel="1">
      <c r="D769" s="255" t="s">
        <v>1902</v>
      </c>
      <c r="E769" s="255" t="s">
        <v>54</v>
      </c>
      <c r="F769" s="255" t="s">
        <v>610</v>
      </c>
      <c r="G769" s="255" t="s">
        <v>611</v>
      </c>
      <c r="H769" s="255" t="s">
        <v>612</v>
      </c>
      <c r="I769" s="255" t="s">
        <v>1944</v>
      </c>
      <c r="J769" s="255" t="s">
        <v>126</v>
      </c>
      <c r="L769" s="262">
        <v>11</v>
      </c>
      <c r="M769" s="262">
        <v>25</v>
      </c>
      <c r="N769" s="262">
        <v>52</v>
      </c>
      <c r="O769" s="262">
        <v>52</v>
      </c>
      <c r="P769" s="262">
        <v>68</v>
      </c>
      <c r="Q769" s="262">
        <v>21</v>
      </c>
      <c r="R769" s="262">
        <v>19</v>
      </c>
      <c r="S769" s="262">
        <v>18</v>
      </c>
      <c r="T769" s="262">
        <v>20</v>
      </c>
      <c r="U769" s="262">
        <v>1</v>
      </c>
      <c r="V769" s="262">
        <v>0</v>
      </c>
      <c r="W769" s="262">
        <v>0</v>
      </c>
      <c r="X769" s="262"/>
    </row>
    <row r="770" spans="4:24" hidden="1" outlineLevel="1">
      <c r="D770" s="255" t="s">
        <v>2431</v>
      </c>
      <c r="E770" s="255" t="s">
        <v>55</v>
      </c>
      <c r="F770" s="255" t="s">
        <v>610</v>
      </c>
      <c r="G770" s="255" t="s">
        <v>611</v>
      </c>
      <c r="H770" s="255" t="s">
        <v>612</v>
      </c>
      <c r="I770" s="255" t="s">
        <v>2432</v>
      </c>
      <c r="J770" s="255" t="s">
        <v>123</v>
      </c>
      <c r="L770" s="262">
        <v>1003</v>
      </c>
      <c r="M770" s="262">
        <v>1186</v>
      </c>
      <c r="N770" s="262">
        <v>2650</v>
      </c>
      <c r="O770" s="262">
        <v>2462</v>
      </c>
      <c r="P770" s="262">
        <v>2577</v>
      </c>
      <c r="Q770" s="262">
        <v>2661</v>
      </c>
      <c r="R770" s="262">
        <v>3558</v>
      </c>
      <c r="S770" s="262">
        <v>2990</v>
      </c>
      <c r="T770" s="262">
        <v>3216</v>
      </c>
      <c r="U770" s="262">
        <v>15799</v>
      </c>
      <c r="V770" s="262">
        <v>16274</v>
      </c>
      <c r="W770" s="262">
        <v>15215</v>
      </c>
      <c r="X770" s="262"/>
    </row>
    <row r="771" spans="4:24" hidden="1" outlineLevel="1">
      <c r="D771" s="255" t="s">
        <v>2433</v>
      </c>
      <c r="E771" s="255" t="s">
        <v>55</v>
      </c>
      <c r="F771" s="255" t="s">
        <v>610</v>
      </c>
      <c r="G771" s="255" t="s">
        <v>611</v>
      </c>
      <c r="H771" s="255" t="s">
        <v>612</v>
      </c>
      <c r="I771" s="255" t="s">
        <v>1749</v>
      </c>
      <c r="J771" s="255" t="s">
        <v>123</v>
      </c>
      <c r="L771" s="262">
        <v>16588</v>
      </c>
      <c r="M771" s="262">
        <v>24667</v>
      </c>
      <c r="N771" s="262">
        <v>27429</v>
      </c>
      <c r="O771" s="262">
        <v>33049</v>
      </c>
      <c r="P771" s="262">
        <v>51361</v>
      </c>
      <c r="Q771" s="262">
        <v>49106</v>
      </c>
      <c r="R771" s="262">
        <v>55084</v>
      </c>
      <c r="S771" s="262">
        <v>54615</v>
      </c>
      <c r="T771" s="262">
        <v>46305</v>
      </c>
      <c r="U771" s="262">
        <v>67955</v>
      </c>
      <c r="V771" s="262">
        <v>70685</v>
      </c>
      <c r="W771" s="262">
        <v>64672</v>
      </c>
      <c r="X771" s="262"/>
    </row>
    <row r="772" spans="4:24" hidden="1" outlineLevel="1">
      <c r="D772" s="255" t="s">
        <v>3583</v>
      </c>
      <c r="E772" s="255" t="s">
        <v>55</v>
      </c>
      <c r="F772" s="255" t="s">
        <v>610</v>
      </c>
      <c r="G772" s="255" t="s">
        <v>611</v>
      </c>
      <c r="H772" s="255" t="s">
        <v>612</v>
      </c>
      <c r="I772" s="255" t="s">
        <v>3584</v>
      </c>
      <c r="J772" s="255" t="s">
        <v>123</v>
      </c>
      <c r="L772" s="262"/>
      <c r="M772" s="262"/>
      <c r="N772" s="262"/>
      <c r="O772" s="262"/>
      <c r="P772" s="262"/>
      <c r="Q772" s="262"/>
      <c r="R772" s="262"/>
      <c r="S772" s="262"/>
      <c r="T772" s="262"/>
      <c r="U772" s="262">
        <v>2</v>
      </c>
      <c r="V772" s="262">
        <v>8</v>
      </c>
      <c r="W772" s="262">
        <v>0</v>
      </c>
      <c r="X772" s="262"/>
    </row>
    <row r="773" spans="4:24" hidden="1" outlineLevel="1">
      <c r="D773" s="255" t="s">
        <v>500</v>
      </c>
      <c r="E773" s="255" t="s">
        <v>55</v>
      </c>
      <c r="F773" s="255" t="s">
        <v>610</v>
      </c>
      <c r="G773" s="255" t="s">
        <v>611</v>
      </c>
      <c r="H773" s="255" t="s">
        <v>612</v>
      </c>
      <c r="I773" s="255" t="s">
        <v>2218</v>
      </c>
      <c r="J773" s="255" t="s">
        <v>127</v>
      </c>
      <c r="L773" s="262">
        <v>2613</v>
      </c>
      <c r="M773" s="262">
        <v>1801</v>
      </c>
      <c r="N773" s="262">
        <v>1722</v>
      </c>
      <c r="O773" s="262">
        <v>1943</v>
      </c>
      <c r="P773" s="262">
        <v>2282</v>
      </c>
      <c r="Q773" s="262">
        <v>1615</v>
      </c>
      <c r="R773" s="262">
        <v>1439</v>
      </c>
      <c r="S773" s="262">
        <v>1648</v>
      </c>
      <c r="T773" s="262">
        <v>1397</v>
      </c>
      <c r="U773" s="262">
        <v>1883</v>
      </c>
      <c r="V773" s="262">
        <v>1432</v>
      </c>
      <c r="W773" s="262">
        <v>350</v>
      </c>
      <c r="X773" s="262"/>
    </row>
    <row r="774" spans="4:24" hidden="1" outlineLevel="1">
      <c r="D774" s="255" t="s">
        <v>2504</v>
      </c>
      <c r="E774" s="255" t="s">
        <v>2234</v>
      </c>
      <c r="F774" s="255" t="s">
        <v>610</v>
      </c>
      <c r="G774" s="255" t="s">
        <v>611</v>
      </c>
      <c r="H774" s="255" t="s">
        <v>612</v>
      </c>
      <c r="I774" s="255" t="s">
        <v>3585</v>
      </c>
      <c r="J774" s="255" t="s">
        <v>1029</v>
      </c>
      <c r="L774" s="262"/>
      <c r="M774" s="262"/>
      <c r="N774" s="262"/>
      <c r="O774" s="262"/>
      <c r="P774" s="262"/>
      <c r="Q774" s="262">
        <v>355</v>
      </c>
      <c r="R774" s="262">
        <v>415</v>
      </c>
      <c r="S774" s="262">
        <v>50</v>
      </c>
      <c r="T774" s="262">
        <v>300</v>
      </c>
      <c r="U774" s="262">
        <v>100</v>
      </c>
      <c r="V774" s="262">
        <v>50</v>
      </c>
      <c r="W774" s="262">
        <v>460</v>
      </c>
      <c r="X774" s="262"/>
    </row>
    <row r="775" spans="4:24" hidden="1" outlineLevel="1">
      <c r="D775" s="255" t="s">
        <v>656</v>
      </c>
      <c r="E775" s="255" t="s">
        <v>56</v>
      </c>
      <c r="F775" s="255" t="s">
        <v>610</v>
      </c>
      <c r="G775" s="255" t="s">
        <v>611</v>
      </c>
      <c r="H775" s="255" t="s">
        <v>612</v>
      </c>
      <c r="I775" s="255" t="s">
        <v>203</v>
      </c>
      <c r="J775" s="255" t="s">
        <v>125</v>
      </c>
      <c r="L775" s="262">
        <v>19408</v>
      </c>
      <c r="M775" s="262">
        <v>20151</v>
      </c>
      <c r="N775" s="262">
        <v>21803</v>
      </c>
      <c r="O775" s="262">
        <v>29538</v>
      </c>
      <c r="P775" s="262">
        <v>28824</v>
      </c>
      <c r="Q775" s="262">
        <v>28511</v>
      </c>
      <c r="R775" s="262">
        <v>29408</v>
      </c>
      <c r="S775" s="262">
        <v>29652</v>
      </c>
      <c r="T775" s="262">
        <v>30788</v>
      </c>
      <c r="U775" s="262">
        <v>32191</v>
      </c>
      <c r="V775" s="262">
        <v>23316</v>
      </c>
      <c r="W775" s="262">
        <v>7125</v>
      </c>
      <c r="X775" s="262"/>
    </row>
    <row r="776" spans="4:24" hidden="1" outlineLevel="1">
      <c r="D776" s="255" t="s">
        <v>1278</v>
      </c>
      <c r="E776" s="255" t="s">
        <v>56</v>
      </c>
      <c r="F776" s="255" t="s">
        <v>610</v>
      </c>
      <c r="G776" s="255" t="s">
        <v>611</v>
      </c>
      <c r="H776" s="255" t="s">
        <v>612</v>
      </c>
      <c r="I776" s="255" t="s">
        <v>1279</v>
      </c>
      <c r="J776" s="255" t="s">
        <v>125</v>
      </c>
      <c r="L776" s="262">
        <v>132</v>
      </c>
      <c r="M776" s="262">
        <v>19</v>
      </c>
      <c r="N776" s="262">
        <v>84</v>
      </c>
      <c r="O776" s="262">
        <v>12</v>
      </c>
      <c r="P776" s="262">
        <v>15</v>
      </c>
      <c r="Q776" s="262">
        <v>33</v>
      </c>
      <c r="R776" s="262">
        <v>8</v>
      </c>
      <c r="S776" s="262">
        <v>5</v>
      </c>
      <c r="T776" s="262">
        <v>47</v>
      </c>
      <c r="U776" s="262">
        <v>173</v>
      </c>
      <c r="V776" s="262">
        <v>38</v>
      </c>
      <c r="W776" s="262">
        <v>20</v>
      </c>
      <c r="X776" s="262"/>
    </row>
    <row r="777" spans="4:24" hidden="1" outlineLevel="1">
      <c r="D777" s="255" t="s">
        <v>657</v>
      </c>
      <c r="E777" s="255" t="s">
        <v>54</v>
      </c>
      <c r="F777" s="255" t="s">
        <v>610</v>
      </c>
      <c r="G777" s="255" t="s">
        <v>611</v>
      </c>
      <c r="H777" s="255" t="s">
        <v>612</v>
      </c>
      <c r="I777" s="255" t="s">
        <v>588</v>
      </c>
      <c r="J777" s="255" t="s">
        <v>126</v>
      </c>
      <c r="L777" s="262">
        <v>23105</v>
      </c>
      <c r="M777" s="262">
        <v>24936</v>
      </c>
      <c r="N777" s="262">
        <v>21836</v>
      </c>
      <c r="O777" s="262">
        <v>23970</v>
      </c>
      <c r="P777" s="262">
        <v>23449</v>
      </c>
      <c r="Q777" s="262">
        <v>18155</v>
      </c>
      <c r="R777" s="262">
        <v>19567</v>
      </c>
      <c r="S777" s="262">
        <v>22300</v>
      </c>
      <c r="T777" s="262">
        <v>21859</v>
      </c>
      <c r="U777" s="262">
        <v>23503</v>
      </c>
      <c r="V777" s="262">
        <v>23692</v>
      </c>
      <c r="W777" s="262">
        <v>15618</v>
      </c>
      <c r="X777" s="262"/>
    </row>
    <row r="778" spans="4:24" hidden="1" outlineLevel="1">
      <c r="D778" s="255" t="s">
        <v>657</v>
      </c>
      <c r="E778" s="255" t="s">
        <v>54</v>
      </c>
      <c r="F778" s="255" t="s">
        <v>610</v>
      </c>
      <c r="G778" s="255" t="s">
        <v>613</v>
      </c>
      <c r="H778" s="255" t="s">
        <v>612</v>
      </c>
      <c r="I778" s="255" t="s">
        <v>589</v>
      </c>
      <c r="J778" s="255" t="s">
        <v>126</v>
      </c>
      <c r="L778" s="262">
        <v>4139</v>
      </c>
      <c r="M778" s="262">
        <v>4149</v>
      </c>
      <c r="N778" s="262">
        <v>4149</v>
      </c>
      <c r="O778" s="262">
        <v>4152</v>
      </c>
      <c r="P778" s="262">
        <v>4632</v>
      </c>
      <c r="Q778" s="262">
        <v>2337</v>
      </c>
      <c r="R778" s="262">
        <v>2449</v>
      </c>
      <c r="S778" s="262">
        <v>2452</v>
      </c>
      <c r="T778" s="262">
        <v>2648</v>
      </c>
      <c r="U778" s="262">
        <v>2664</v>
      </c>
      <c r="V778" s="262">
        <v>2977</v>
      </c>
      <c r="W778" s="262">
        <v>2113</v>
      </c>
      <c r="X778" s="262"/>
    </row>
    <row r="779" spans="4:24" hidden="1" outlineLevel="1">
      <c r="D779" s="255" t="s">
        <v>2114</v>
      </c>
      <c r="E779" s="255" t="s">
        <v>55</v>
      </c>
      <c r="F779" s="255" t="s">
        <v>610</v>
      </c>
      <c r="G779" s="255" t="s">
        <v>611</v>
      </c>
      <c r="H779" s="255" t="s">
        <v>612</v>
      </c>
      <c r="I779" s="255" t="s">
        <v>2115</v>
      </c>
      <c r="J779" s="255" t="s">
        <v>123</v>
      </c>
      <c r="L779" s="262">
        <v>0</v>
      </c>
      <c r="M779" s="262">
        <v>0</v>
      </c>
      <c r="N779" s="262">
        <v>0</v>
      </c>
      <c r="O779" s="262">
        <v>0</v>
      </c>
      <c r="P779" s="262"/>
      <c r="Q779" s="262"/>
      <c r="R779" s="262"/>
      <c r="S779" s="262"/>
      <c r="T779" s="262"/>
      <c r="U779" s="262"/>
      <c r="V779" s="262"/>
      <c r="W779" s="262"/>
      <c r="X779" s="262"/>
    </row>
    <row r="780" spans="4:24" hidden="1" outlineLevel="1">
      <c r="D780" s="255" t="s">
        <v>658</v>
      </c>
      <c r="E780" s="255" t="s">
        <v>55</v>
      </c>
      <c r="F780" s="255" t="s">
        <v>610</v>
      </c>
      <c r="G780" s="255" t="s">
        <v>611</v>
      </c>
      <c r="H780" s="255" t="s">
        <v>612</v>
      </c>
      <c r="I780" s="255" t="s">
        <v>418</v>
      </c>
      <c r="J780" s="255" t="s">
        <v>126</v>
      </c>
      <c r="L780" s="262">
        <v>6263</v>
      </c>
      <c r="M780" s="262">
        <v>8898</v>
      </c>
      <c r="N780" s="262">
        <v>9430</v>
      </c>
      <c r="O780" s="262">
        <v>8852</v>
      </c>
      <c r="P780" s="262">
        <v>9096</v>
      </c>
      <c r="Q780" s="262">
        <v>5346</v>
      </c>
      <c r="R780" s="262">
        <v>6155</v>
      </c>
      <c r="S780" s="262">
        <v>6302</v>
      </c>
      <c r="T780" s="262">
        <v>4695</v>
      </c>
      <c r="U780" s="262">
        <v>5066</v>
      </c>
      <c r="V780" s="262">
        <v>7047</v>
      </c>
      <c r="W780" s="262">
        <v>4937</v>
      </c>
      <c r="X780" s="262"/>
    </row>
    <row r="781" spans="4:24" hidden="1" outlineLevel="1">
      <c r="D781" s="255" t="s">
        <v>2200</v>
      </c>
      <c r="E781" s="255" t="s">
        <v>54</v>
      </c>
      <c r="F781" s="255" t="s">
        <v>610</v>
      </c>
      <c r="G781" s="255" t="s">
        <v>611</v>
      </c>
      <c r="H781" s="255" t="s">
        <v>612</v>
      </c>
      <c r="I781" s="255" t="s">
        <v>2219</v>
      </c>
      <c r="J781" s="255" t="s">
        <v>126</v>
      </c>
      <c r="L781" s="262">
        <v>519</v>
      </c>
      <c r="M781" s="262">
        <v>427</v>
      </c>
      <c r="N781" s="262">
        <v>373</v>
      </c>
      <c r="O781" s="262">
        <v>448</v>
      </c>
      <c r="P781" s="262">
        <v>447</v>
      </c>
      <c r="Q781" s="262">
        <v>331</v>
      </c>
      <c r="R781" s="262">
        <v>327</v>
      </c>
      <c r="S781" s="262">
        <v>310</v>
      </c>
      <c r="T781" s="262">
        <v>70</v>
      </c>
      <c r="U781" s="262">
        <v>320</v>
      </c>
      <c r="V781" s="262">
        <v>342</v>
      </c>
      <c r="W781" s="262">
        <v>296</v>
      </c>
      <c r="X781" s="262"/>
    </row>
    <row r="782" spans="4:24" hidden="1" outlineLevel="1">
      <c r="D782" s="255" t="s">
        <v>660</v>
      </c>
      <c r="E782" s="255" t="s">
        <v>55</v>
      </c>
      <c r="F782" s="255" t="s">
        <v>610</v>
      </c>
      <c r="G782" s="255" t="s">
        <v>611</v>
      </c>
      <c r="H782" s="255" t="s">
        <v>612</v>
      </c>
      <c r="I782" s="255" t="s">
        <v>328</v>
      </c>
      <c r="J782" s="255" t="s">
        <v>123</v>
      </c>
      <c r="L782" s="262">
        <v>546915</v>
      </c>
      <c r="M782" s="262">
        <v>681561</v>
      </c>
      <c r="N782" s="262">
        <v>610568</v>
      </c>
      <c r="O782" s="262">
        <v>932403</v>
      </c>
      <c r="P782" s="262">
        <v>874359</v>
      </c>
      <c r="Q782" s="262">
        <v>737124</v>
      </c>
      <c r="R782" s="262">
        <v>435669</v>
      </c>
      <c r="S782" s="262">
        <v>457097</v>
      </c>
      <c r="T782" s="262">
        <v>288604</v>
      </c>
      <c r="U782" s="262">
        <v>295470</v>
      </c>
      <c r="V782" s="262">
        <v>302466</v>
      </c>
      <c r="W782" s="262">
        <v>206014</v>
      </c>
      <c r="X782" s="262"/>
    </row>
    <row r="783" spans="4:24" hidden="1" outlineLevel="1">
      <c r="D783" s="255" t="s">
        <v>660</v>
      </c>
      <c r="E783" s="255" t="s">
        <v>55</v>
      </c>
      <c r="F783" s="255" t="s">
        <v>610</v>
      </c>
      <c r="G783" s="255" t="s">
        <v>611</v>
      </c>
      <c r="H783" s="255" t="s">
        <v>612</v>
      </c>
      <c r="I783" s="255" t="s">
        <v>2116</v>
      </c>
      <c r="J783" s="255" t="s">
        <v>123</v>
      </c>
      <c r="L783" s="262">
        <v>40534</v>
      </c>
      <c r="M783" s="262">
        <v>40830</v>
      </c>
      <c r="N783" s="262">
        <v>40830</v>
      </c>
      <c r="O783" s="262">
        <v>40197</v>
      </c>
      <c r="P783" s="262">
        <v>40697</v>
      </c>
      <c r="Q783" s="262">
        <v>41150</v>
      </c>
      <c r="R783" s="262">
        <v>41034</v>
      </c>
      <c r="S783" s="262">
        <v>41024</v>
      </c>
      <c r="T783" s="262">
        <v>40230</v>
      </c>
      <c r="U783" s="262">
        <v>40218</v>
      </c>
      <c r="V783" s="262">
        <v>40193</v>
      </c>
      <c r="W783" s="262">
        <v>12092</v>
      </c>
      <c r="X783" s="262"/>
    </row>
    <row r="784" spans="4:24" hidden="1" outlineLevel="1">
      <c r="D784" s="255" t="s">
        <v>324</v>
      </c>
      <c r="E784" s="255" t="s">
        <v>54</v>
      </c>
      <c r="F784" s="255" t="s">
        <v>610</v>
      </c>
      <c r="G784" s="255" t="s">
        <v>611</v>
      </c>
      <c r="H784" s="255" t="s">
        <v>612</v>
      </c>
      <c r="I784" s="255" t="s">
        <v>469</v>
      </c>
      <c r="J784" s="255" t="s">
        <v>126</v>
      </c>
      <c r="L784" s="262">
        <v>15179</v>
      </c>
      <c r="M784" s="262">
        <v>17333</v>
      </c>
      <c r="N784" s="262">
        <v>14765</v>
      </c>
      <c r="O784" s="262">
        <v>15260</v>
      </c>
      <c r="P784" s="262">
        <v>19944</v>
      </c>
      <c r="Q784" s="262">
        <v>15873</v>
      </c>
      <c r="R784" s="262">
        <v>17217</v>
      </c>
      <c r="S784" s="262">
        <v>18645</v>
      </c>
      <c r="T784" s="262">
        <v>15652</v>
      </c>
      <c r="U784" s="262">
        <v>18431</v>
      </c>
      <c r="V784" s="262">
        <v>19321</v>
      </c>
      <c r="W784" s="262">
        <v>11464</v>
      </c>
      <c r="X784" s="262"/>
    </row>
    <row r="785" spans="4:24" hidden="1" outlineLevel="1">
      <c r="D785" s="255" t="s">
        <v>324</v>
      </c>
      <c r="E785" s="255" t="s">
        <v>54</v>
      </c>
      <c r="F785" s="255" t="s">
        <v>610</v>
      </c>
      <c r="G785" s="255" t="s">
        <v>613</v>
      </c>
      <c r="H785" s="255" t="s">
        <v>612</v>
      </c>
      <c r="I785" s="255" t="s">
        <v>524</v>
      </c>
      <c r="J785" s="255" t="s">
        <v>126</v>
      </c>
      <c r="L785" s="262">
        <v>514</v>
      </c>
      <c r="M785" s="262">
        <v>516</v>
      </c>
      <c r="N785" s="262">
        <v>546</v>
      </c>
      <c r="O785" s="262">
        <v>554</v>
      </c>
      <c r="P785" s="262">
        <v>554</v>
      </c>
      <c r="Q785" s="262">
        <v>35</v>
      </c>
      <c r="R785" s="262">
        <v>35</v>
      </c>
      <c r="S785" s="262">
        <v>45</v>
      </c>
      <c r="T785" s="262">
        <v>51</v>
      </c>
      <c r="U785" s="262">
        <v>51</v>
      </c>
      <c r="V785" s="262">
        <v>561</v>
      </c>
      <c r="W785" s="262">
        <v>547</v>
      </c>
      <c r="X785" s="262"/>
    </row>
    <row r="786" spans="4:24" hidden="1" outlineLevel="1">
      <c r="D786" s="255" t="s">
        <v>1733</v>
      </c>
      <c r="E786" s="255" t="s">
        <v>54</v>
      </c>
      <c r="F786" s="255" t="s">
        <v>610</v>
      </c>
      <c r="G786" s="255" t="s">
        <v>611</v>
      </c>
      <c r="H786" s="255" t="s">
        <v>612</v>
      </c>
      <c r="I786" s="255" t="s">
        <v>1734</v>
      </c>
      <c r="J786" s="255" t="s">
        <v>126</v>
      </c>
      <c r="L786" s="262">
        <v>1</v>
      </c>
      <c r="M786" s="262">
        <v>1</v>
      </c>
      <c r="N786" s="262">
        <v>1</v>
      </c>
      <c r="O786" s="262">
        <v>0</v>
      </c>
      <c r="P786" s="262">
        <v>1</v>
      </c>
      <c r="Q786" s="262">
        <v>1</v>
      </c>
      <c r="R786" s="262">
        <v>0</v>
      </c>
      <c r="S786" s="262">
        <v>1</v>
      </c>
      <c r="T786" s="262">
        <v>4</v>
      </c>
      <c r="U786" s="262">
        <v>0</v>
      </c>
      <c r="V786" s="262">
        <v>1</v>
      </c>
      <c r="W786" s="262">
        <v>0</v>
      </c>
      <c r="X786" s="262"/>
    </row>
    <row r="787" spans="4:24" hidden="1" outlineLevel="1">
      <c r="D787" s="255" t="s">
        <v>2383</v>
      </c>
      <c r="E787" s="255" t="s">
        <v>54</v>
      </c>
      <c r="F787" s="255" t="s">
        <v>610</v>
      </c>
      <c r="G787" s="255" t="s">
        <v>611</v>
      </c>
      <c r="H787" s="255" t="s">
        <v>612</v>
      </c>
      <c r="I787" s="255" t="s">
        <v>2434</v>
      </c>
      <c r="J787" s="255" t="s">
        <v>126</v>
      </c>
      <c r="L787" s="262">
        <v>248</v>
      </c>
      <c r="M787" s="262">
        <v>248</v>
      </c>
      <c r="N787" s="262">
        <v>217</v>
      </c>
      <c r="O787" s="262">
        <v>191</v>
      </c>
      <c r="P787" s="262">
        <v>189</v>
      </c>
      <c r="Q787" s="262">
        <v>229</v>
      </c>
      <c r="R787" s="262">
        <v>251</v>
      </c>
      <c r="S787" s="262">
        <v>240</v>
      </c>
      <c r="T787" s="262">
        <v>231</v>
      </c>
      <c r="U787" s="262">
        <v>239</v>
      </c>
      <c r="V787" s="262">
        <v>256</v>
      </c>
      <c r="W787" s="262">
        <v>230</v>
      </c>
      <c r="X787" s="262"/>
    </row>
    <row r="788" spans="4:24" hidden="1" outlineLevel="1">
      <c r="D788" s="255" t="s">
        <v>3493</v>
      </c>
      <c r="E788" s="255" t="s">
        <v>54</v>
      </c>
      <c r="F788" s="255" t="s">
        <v>610</v>
      </c>
      <c r="G788" s="255" t="s">
        <v>611</v>
      </c>
      <c r="H788" s="255" t="s">
        <v>612</v>
      </c>
      <c r="I788" s="255" t="s">
        <v>467</v>
      </c>
      <c r="J788" s="255" t="s">
        <v>126</v>
      </c>
      <c r="L788" s="262">
        <v>1838</v>
      </c>
      <c r="M788" s="262">
        <v>1731</v>
      </c>
      <c r="N788" s="262">
        <v>1297</v>
      </c>
      <c r="O788" s="262">
        <v>1400</v>
      </c>
      <c r="P788" s="262">
        <v>1294</v>
      </c>
      <c r="Q788" s="262">
        <v>425</v>
      </c>
      <c r="R788" s="262">
        <v>352</v>
      </c>
      <c r="S788" s="262">
        <v>297</v>
      </c>
      <c r="T788" s="262">
        <v>3839</v>
      </c>
      <c r="U788" s="262">
        <v>3774</v>
      </c>
      <c r="V788" s="262">
        <v>3779</v>
      </c>
      <c r="W788" s="262">
        <v>3673</v>
      </c>
      <c r="X788" s="262"/>
    </row>
    <row r="789" spans="4:24" hidden="1" outlineLevel="1">
      <c r="D789" s="255" t="s">
        <v>3493</v>
      </c>
      <c r="E789" s="255" t="s">
        <v>54</v>
      </c>
      <c r="F789" s="255" t="s">
        <v>610</v>
      </c>
      <c r="G789" s="255" t="s">
        <v>613</v>
      </c>
      <c r="H789" s="255" t="s">
        <v>612</v>
      </c>
      <c r="I789" s="255" t="s">
        <v>523</v>
      </c>
      <c r="J789" s="255" t="s">
        <v>126</v>
      </c>
      <c r="L789" s="262">
        <v>40</v>
      </c>
      <c r="M789" s="262">
        <v>40</v>
      </c>
      <c r="N789" s="262">
        <v>40</v>
      </c>
      <c r="O789" s="262">
        <v>40</v>
      </c>
      <c r="P789" s="262">
        <v>40</v>
      </c>
      <c r="Q789" s="262">
        <v>0</v>
      </c>
      <c r="R789" s="262">
        <v>0</v>
      </c>
      <c r="S789" s="262">
        <v>0</v>
      </c>
      <c r="T789" s="262">
        <v>0</v>
      </c>
      <c r="U789" s="262">
        <v>0</v>
      </c>
      <c r="V789" s="262">
        <v>0</v>
      </c>
      <c r="W789" s="262">
        <v>0</v>
      </c>
      <c r="X789" s="262"/>
    </row>
    <row r="790" spans="4:24" hidden="1" outlineLevel="1">
      <c r="D790" s="255" t="s">
        <v>501</v>
      </c>
      <c r="E790" s="255" t="s">
        <v>54</v>
      </c>
      <c r="F790" s="255" t="s">
        <v>610</v>
      </c>
      <c r="G790" s="255" t="s">
        <v>611</v>
      </c>
      <c r="H790" s="255" t="s">
        <v>612</v>
      </c>
      <c r="I790" s="255" t="s">
        <v>468</v>
      </c>
      <c r="J790" s="255" t="s">
        <v>126</v>
      </c>
      <c r="L790" s="262">
        <v>1072</v>
      </c>
      <c r="M790" s="262">
        <v>1337</v>
      </c>
      <c r="N790" s="262">
        <v>478</v>
      </c>
      <c r="O790" s="262">
        <v>827</v>
      </c>
      <c r="P790" s="262">
        <v>1825</v>
      </c>
      <c r="Q790" s="262">
        <v>1471</v>
      </c>
      <c r="R790" s="262">
        <v>2024</v>
      </c>
      <c r="S790" s="262">
        <v>2688</v>
      </c>
      <c r="T790" s="262">
        <v>2665</v>
      </c>
      <c r="U790" s="262">
        <v>2681</v>
      </c>
      <c r="V790" s="262">
        <v>3387</v>
      </c>
      <c r="W790" s="262">
        <v>3364</v>
      </c>
      <c r="X790" s="262"/>
    </row>
    <row r="791" spans="4:24" hidden="1" outlineLevel="1">
      <c r="D791" s="255" t="s">
        <v>377</v>
      </c>
      <c r="E791" s="255" t="s">
        <v>54</v>
      </c>
      <c r="F791" s="255" t="s">
        <v>610</v>
      </c>
      <c r="G791" s="255" t="s">
        <v>611</v>
      </c>
      <c r="H791" s="255" t="s">
        <v>612</v>
      </c>
      <c r="I791" s="255" t="s">
        <v>470</v>
      </c>
      <c r="J791" s="255" t="s">
        <v>126</v>
      </c>
      <c r="L791" s="262">
        <v>40504</v>
      </c>
      <c r="M791" s="262">
        <v>43322</v>
      </c>
      <c r="N791" s="262">
        <v>38521</v>
      </c>
      <c r="O791" s="262">
        <v>32593</v>
      </c>
      <c r="P791" s="262">
        <v>35200</v>
      </c>
      <c r="Q791" s="262">
        <v>32489</v>
      </c>
      <c r="R791" s="262">
        <v>36402</v>
      </c>
      <c r="S791" s="262">
        <v>40962</v>
      </c>
      <c r="T791" s="262">
        <v>40690</v>
      </c>
      <c r="U791" s="262">
        <v>39647</v>
      </c>
      <c r="V791" s="262">
        <v>40634</v>
      </c>
      <c r="W791" s="262">
        <v>24237</v>
      </c>
      <c r="X791" s="262"/>
    </row>
    <row r="792" spans="4:24" hidden="1" outlineLevel="1">
      <c r="D792" s="255" t="s">
        <v>377</v>
      </c>
      <c r="E792" s="255" t="s">
        <v>54</v>
      </c>
      <c r="F792" s="255" t="s">
        <v>610</v>
      </c>
      <c r="G792" s="255" t="s">
        <v>613</v>
      </c>
      <c r="H792" s="255" t="s">
        <v>612</v>
      </c>
      <c r="I792" s="255" t="s">
        <v>525</v>
      </c>
      <c r="J792" s="255" t="s">
        <v>126</v>
      </c>
      <c r="L792" s="262">
        <v>7388</v>
      </c>
      <c r="M792" s="262">
        <v>7388</v>
      </c>
      <c r="N792" s="262">
        <v>7391</v>
      </c>
      <c r="O792" s="262">
        <v>7475</v>
      </c>
      <c r="P792" s="262">
        <v>7685</v>
      </c>
      <c r="Q792" s="262">
        <v>3384</v>
      </c>
      <c r="R792" s="262">
        <v>3664</v>
      </c>
      <c r="S792" s="262">
        <v>5217</v>
      </c>
      <c r="T792" s="262">
        <v>5448</v>
      </c>
      <c r="U792" s="262">
        <v>6060</v>
      </c>
      <c r="V792" s="262">
        <v>6489</v>
      </c>
      <c r="W792" s="262">
        <v>1658</v>
      </c>
      <c r="X792" s="262"/>
    </row>
    <row r="793" spans="4:24" hidden="1" outlineLevel="1">
      <c r="D793" s="255" t="s">
        <v>1735</v>
      </c>
      <c r="E793" s="255" t="s">
        <v>54</v>
      </c>
      <c r="F793" s="255" t="s">
        <v>610</v>
      </c>
      <c r="G793" s="255" t="s">
        <v>611</v>
      </c>
      <c r="H793" s="255" t="s">
        <v>612</v>
      </c>
      <c r="I793" s="255" t="s">
        <v>1736</v>
      </c>
      <c r="J793" s="255" t="s">
        <v>126</v>
      </c>
      <c r="L793" s="262">
        <v>0</v>
      </c>
      <c r="M793" s="262">
        <v>14</v>
      </c>
      <c r="N793" s="262">
        <v>1</v>
      </c>
      <c r="O793" s="262">
        <v>0</v>
      </c>
      <c r="P793" s="262">
        <v>1</v>
      </c>
      <c r="Q793" s="262">
        <v>2</v>
      </c>
      <c r="R793" s="262">
        <v>2</v>
      </c>
      <c r="S793" s="262">
        <v>5</v>
      </c>
      <c r="T793" s="262">
        <v>72</v>
      </c>
      <c r="U793" s="262">
        <v>2</v>
      </c>
      <c r="V793" s="262">
        <v>9</v>
      </c>
      <c r="W793" s="262">
        <v>6</v>
      </c>
      <c r="X793" s="262"/>
    </row>
    <row r="794" spans="4:24" hidden="1" outlineLevel="1">
      <c r="D794" s="255" t="s">
        <v>661</v>
      </c>
      <c r="E794" s="255" t="s">
        <v>54</v>
      </c>
      <c r="F794" s="255" t="s">
        <v>610</v>
      </c>
      <c r="G794" s="255" t="s">
        <v>611</v>
      </c>
      <c r="H794" s="255" t="s">
        <v>612</v>
      </c>
      <c r="I794" s="255" t="s">
        <v>471</v>
      </c>
      <c r="J794" s="255" t="s">
        <v>126</v>
      </c>
      <c r="L794" s="262">
        <v>767</v>
      </c>
      <c r="M794" s="262">
        <v>200</v>
      </c>
      <c r="N794" s="262">
        <v>406</v>
      </c>
      <c r="O794" s="262">
        <v>396</v>
      </c>
      <c r="P794" s="262">
        <v>458</v>
      </c>
      <c r="Q794" s="262">
        <v>363</v>
      </c>
      <c r="R794" s="262">
        <v>324</v>
      </c>
      <c r="S794" s="262">
        <v>324</v>
      </c>
      <c r="T794" s="262">
        <v>223</v>
      </c>
      <c r="U794" s="262">
        <v>218</v>
      </c>
      <c r="V794" s="262">
        <v>187</v>
      </c>
      <c r="W794" s="262">
        <v>149</v>
      </c>
      <c r="X794" s="262"/>
    </row>
    <row r="795" spans="4:24" hidden="1" outlineLevel="1">
      <c r="D795" s="255" t="s">
        <v>2178</v>
      </c>
      <c r="E795" s="255" t="s">
        <v>55</v>
      </c>
      <c r="F795" s="255" t="s">
        <v>610</v>
      </c>
      <c r="G795" s="255" t="s">
        <v>611</v>
      </c>
      <c r="H795" s="255" t="s">
        <v>612</v>
      </c>
      <c r="I795" s="255" t="s">
        <v>2220</v>
      </c>
      <c r="J795" s="255" t="s">
        <v>123</v>
      </c>
      <c r="L795" s="262">
        <v>34</v>
      </c>
      <c r="M795" s="262">
        <v>31</v>
      </c>
      <c r="N795" s="262">
        <v>41</v>
      </c>
      <c r="O795" s="262">
        <v>30</v>
      </c>
      <c r="P795" s="262">
        <v>40</v>
      </c>
      <c r="Q795" s="262">
        <v>42</v>
      </c>
      <c r="R795" s="262">
        <v>42</v>
      </c>
      <c r="S795" s="262">
        <v>23</v>
      </c>
      <c r="T795" s="262">
        <v>11</v>
      </c>
      <c r="U795" s="262">
        <v>0</v>
      </c>
      <c r="V795" s="262"/>
      <c r="W795" s="262"/>
      <c r="X795" s="262"/>
    </row>
    <row r="796" spans="4:24" hidden="1" outlineLevel="1">
      <c r="D796" s="255" t="s">
        <v>3586</v>
      </c>
      <c r="E796" s="255" t="s">
        <v>54</v>
      </c>
      <c r="F796" s="255" t="s">
        <v>610</v>
      </c>
      <c r="G796" s="255" t="s">
        <v>611</v>
      </c>
      <c r="H796" s="255" t="s">
        <v>612</v>
      </c>
      <c r="I796" s="255" t="s">
        <v>3587</v>
      </c>
      <c r="J796" s="255" t="s">
        <v>126</v>
      </c>
      <c r="L796" s="262"/>
      <c r="M796" s="262"/>
      <c r="N796" s="262"/>
      <c r="O796" s="262"/>
      <c r="P796" s="262"/>
      <c r="Q796" s="262"/>
      <c r="R796" s="262"/>
      <c r="S796" s="262"/>
      <c r="T796" s="262">
        <v>0</v>
      </c>
      <c r="U796" s="262">
        <v>84</v>
      </c>
      <c r="V796" s="262">
        <v>89</v>
      </c>
      <c r="W796" s="262">
        <v>41</v>
      </c>
      <c r="X796" s="262"/>
    </row>
    <row r="797" spans="4:24" hidden="1" outlineLevel="1">
      <c r="D797" s="255" t="s">
        <v>974</v>
      </c>
      <c r="E797" s="255" t="s">
        <v>56</v>
      </c>
      <c r="F797" s="255" t="s">
        <v>610</v>
      </c>
      <c r="G797" s="255" t="s">
        <v>611</v>
      </c>
      <c r="H797" s="255" t="s">
        <v>612</v>
      </c>
      <c r="I797" s="255" t="s">
        <v>975</v>
      </c>
      <c r="J797" s="255" t="s">
        <v>125</v>
      </c>
      <c r="L797" s="262">
        <v>516</v>
      </c>
      <c r="M797" s="262">
        <v>923</v>
      </c>
      <c r="N797" s="262">
        <v>1472</v>
      </c>
      <c r="O797" s="262">
        <v>1171</v>
      </c>
      <c r="P797" s="262">
        <v>985</v>
      </c>
      <c r="Q797" s="262">
        <v>975</v>
      </c>
      <c r="R797" s="262">
        <v>1055</v>
      </c>
      <c r="S797" s="262">
        <v>671</v>
      </c>
      <c r="T797" s="262">
        <v>933</v>
      </c>
      <c r="U797" s="262">
        <v>851</v>
      </c>
      <c r="V797" s="262">
        <v>689</v>
      </c>
      <c r="W797" s="262">
        <v>547</v>
      </c>
      <c r="X797" s="262"/>
    </row>
    <row r="798" spans="4:24" hidden="1" outlineLevel="1">
      <c r="D798" s="255" t="s">
        <v>249</v>
      </c>
      <c r="E798" s="255" t="s">
        <v>54</v>
      </c>
      <c r="F798" s="255" t="s">
        <v>610</v>
      </c>
      <c r="G798" s="255" t="s">
        <v>611</v>
      </c>
      <c r="H798" s="255" t="s">
        <v>612</v>
      </c>
      <c r="I798" s="255" t="s">
        <v>472</v>
      </c>
      <c r="J798" s="255" t="s">
        <v>126</v>
      </c>
      <c r="L798" s="262">
        <v>20721</v>
      </c>
      <c r="M798" s="262">
        <v>24806</v>
      </c>
      <c r="N798" s="262">
        <v>29580</v>
      </c>
      <c r="O798" s="262">
        <v>33297</v>
      </c>
      <c r="P798" s="262">
        <v>34139</v>
      </c>
      <c r="Q798" s="262">
        <v>37588</v>
      </c>
      <c r="R798" s="262">
        <v>34206</v>
      </c>
      <c r="S798" s="262">
        <v>40319</v>
      </c>
      <c r="T798" s="262">
        <v>37882</v>
      </c>
      <c r="U798" s="262">
        <v>40522</v>
      </c>
      <c r="V798" s="262">
        <v>47544</v>
      </c>
      <c r="W798" s="262">
        <v>19085</v>
      </c>
      <c r="X798" s="262"/>
    </row>
    <row r="799" spans="4:24" hidden="1" outlineLevel="1">
      <c r="D799" s="255" t="s">
        <v>249</v>
      </c>
      <c r="E799" s="255" t="s">
        <v>54</v>
      </c>
      <c r="F799" s="255" t="s">
        <v>610</v>
      </c>
      <c r="G799" s="255" t="s">
        <v>613</v>
      </c>
      <c r="H799" s="255" t="s">
        <v>612</v>
      </c>
      <c r="I799" s="255" t="s">
        <v>526</v>
      </c>
      <c r="J799" s="255" t="s">
        <v>126</v>
      </c>
      <c r="L799" s="262">
        <v>252</v>
      </c>
      <c r="M799" s="262">
        <v>252</v>
      </c>
      <c r="N799" s="262">
        <v>252</v>
      </c>
      <c r="O799" s="262">
        <v>251</v>
      </c>
      <c r="P799" s="262">
        <v>251</v>
      </c>
      <c r="Q799" s="262">
        <v>1136</v>
      </c>
      <c r="R799" s="262">
        <v>1136</v>
      </c>
      <c r="S799" s="262">
        <v>1160</v>
      </c>
      <c r="T799" s="262">
        <v>1126</v>
      </c>
      <c r="U799" s="262">
        <v>1226</v>
      </c>
      <c r="V799" s="262">
        <v>1526</v>
      </c>
      <c r="W799" s="262">
        <v>1528</v>
      </c>
      <c r="X799" s="262"/>
    </row>
    <row r="800" spans="4:24" hidden="1" outlineLevel="1">
      <c r="D800" s="255" t="s">
        <v>2117</v>
      </c>
      <c r="E800" s="255" t="s">
        <v>56</v>
      </c>
      <c r="F800" s="255" t="s">
        <v>610</v>
      </c>
      <c r="G800" s="255" t="s">
        <v>611</v>
      </c>
      <c r="H800" s="255" t="s">
        <v>612</v>
      </c>
      <c r="I800" s="255" t="s">
        <v>2118</v>
      </c>
      <c r="J800" s="255" t="s">
        <v>125</v>
      </c>
      <c r="L800" s="262">
        <v>511</v>
      </c>
      <c r="M800" s="262">
        <v>737</v>
      </c>
      <c r="N800" s="262">
        <v>1823</v>
      </c>
      <c r="O800" s="262">
        <v>1752</v>
      </c>
      <c r="P800" s="262">
        <v>1051</v>
      </c>
      <c r="Q800" s="262">
        <v>707</v>
      </c>
      <c r="R800" s="262">
        <v>994</v>
      </c>
      <c r="S800" s="262">
        <v>1010</v>
      </c>
      <c r="T800" s="262">
        <v>923</v>
      </c>
      <c r="U800" s="262">
        <v>1133</v>
      </c>
      <c r="V800" s="262">
        <v>1461</v>
      </c>
      <c r="W800" s="262">
        <v>1491</v>
      </c>
      <c r="X800" s="262"/>
    </row>
    <row r="801" spans="4:24" hidden="1" outlineLevel="1">
      <c r="D801" s="255" t="s">
        <v>2356</v>
      </c>
      <c r="E801" s="255" t="s">
        <v>2234</v>
      </c>
      <c r="F801" s="255" t="s">
        <v>610</v>
      </c>
      <c r="G801" s="255" t="s">
        <v>611</v>
      </c>
      <c r="H801" s="255" t="s">
        <v>612</v>
      </c>
      <c r="I801" s="255" t="s">
        <v>2435</v>
      </c>
      <c r="J801" s="255" t="s">
        <v>1029</v>
      </c>
      <c r="L801" s="262">
        <v>7150</v>
      </c>
      <c r="M801" s="262">
        <v>330</v>
      </c>
      <c r="N801" s="262">
        <v>135</v>
      </c>
      <c r="O801" s="262">
        <v>135</v>
      </c>
      <c r="P801" s="262">
        <v>105</v>
      </c>
      <c r="Q801" s="262">
        <v>175</v>
      </c>
      <c r="R801" s="262">
        <v>450</v>
      </c>
      <c r="S801" s="262">
        <v>600</v>
      </c>
      <c r="T801" s="262">
        <v>885</v>
      </c>
      <c r="U801" s="262">
        <v>750</v>
      </c>
      <c r="V801" s="262">
        <v>2960</v>
      </c>
      <c r="W801" s="262">
        <v>7290</v>
      </c>
      <c r="X801" s="262"/>
    </row>
    <row r="802" spans="4:24" hidden="1" outlineLevel="1">
      <c r="D802" s="255" t="s">
        <v>663</v>
      </c>
      <c r="E802" s="255" t="s">
        <v>55</v>
      </c>
      <c r="F802" s="255" t="s">
        <v>610</v>
      </c>
      <c r="G802" s="255" t="s">
        <v>611</v>
      </c>
      <c r="H802" s="255" t="s">
        <v>612</v>
      </c>
      <c r="I802" s="255" t="s">
        <v>1945</v>
      </c>
      <c r="J802" s="255" t="s">
        <v>127</v>
      </c>
      <c r="L802" s="262">
        <v>141</v>
      </c>
      <c r="M802" s="262">
        <v>141</v>
      </c>
      <c r="N802" s="262">
        <v>259</v>
      </c>
      <c r="O802" s="262">
        <v>68</v>
      </c>
      <c r="P802" s="262">
        <v>78</v>
      </c>
      <c r="Q802" s="262">
        <v>5</v>
      </c>
      <c r="R802" s="262">
        <v>162</v>
      </c>
      <c r="S802" s="262">
        <v>42</v>
      </c>
      <c r="T802" s="262">
        <v>12</v>
      </c>
      <c r="U802" s="262">
        <v>92</v>
      </c>
      <c r="V802" s="262">
        <v>296</v>
      </c>
      <c r="W802" s="262">
        <v>133</v>
      </c>
      <c r="X802" s="262"/>
    </row>
    <row r="803" spans="4:24" hidden="1" outlineLevel="1">
      <c r="D803" s="255" t="s">
        <v>1904</v>
      </c>
      <c r="E803" s="255" t="s">
        <v>54</v>
      </c>
      <c r="F803" s="255" t="s">
        <v>610</v>
      </c>
      <c r="G803" s="255" t="s">
        <v>611</v>
      </c>
      <c r="H803" s="255" t="s">
        <v>612</v>
      </c>
      <c r="I803" s="255" t="s">
        <v>1946</v>
      </c>
      <c r="J803" s="255" t="s">
        <v>126</v>
      </c>
      <c r="L803" s="262">
        <v>83</v>
      </c>
      <c r="M803" s="262">
        <v>85</v>
      </c>
      <c r="N803" s="262">
        <v>59</v>
      </c>
      <c r="O803" s="262">
        <v>132</v>
      </c>
      <c r="P803" s="262">
        <v>127</v>
      </c>
      <c r="Q803" s="262">
        <v>58</v>
      </c>
      <c r="R803" s="262">
        <v>40</v>
      </c>
      <c r="S803" s="262">
        <v>6</v>
      </c>
      <c r="T803" s="262">
        <v>2011</v>
      </c>
      <c r="U803" s="262">
        <v>2005</v>
      </c>
      <c r="V803" s="262">
        <v>10</v>
      </c>
      <c r="W803" s="262">
        <v>10</v>
      </c>
      <c r="X803" s="262"/>
    </row>
    <row r="804" spans="4:24" hidden="1" outlineLevel="1">
      <c r="D804" s="255" t="s">
        <v>250</v>
      </c>
      <c r="E804" s="255" t="s">
        <v>54</v>
      </c>
      <c r="F804" s="255" t="s">
        <v>610</v>
      </c>
      <c r="G804" s="255" t="s">
        <v>611</v>
      </c>
      <c r="H804" s="255" t="s">
        <v>612</v>
      </c>
      <c r="I804" s="255" t="s">
        <v>473</v>
      </c>
      <c r="J804" s="255" t="s">
        <v>126</v>
      </c>
      <c r="L804" s="262">
        <v>184867</v>
      </c>
      <c r="M804" s="262">
        <v>157602</v>
      </c>
      <c r="N804" s="262">
        <v>133256</v>
      </c>
      <c r="O804" s="262">
        <v>132614</v>
      </c>
      <c r="P804" s="262">
        <v>150389</v>
      </c>
      <c r="Q804" s="262">
        <v>134183</v>
      </c>
      <c r="R804" s="262">
        <v>0</v>
      </c>
      <c r="S804" s="262"/>
      <c r="T804" s="262"/>
      <c r="U804" s="262"/>
      <c r="V804" s="262"/>
      <c r="W804" s="262"/>
      <c r="X804" s="262"/>
    </row>
    <row r="805" spans="4:24" hidden="1" outlineLevel="1">
      <c r="D805" s="255" t="s">
        <v>250</v>
      </c>
      <c r="E805" s="255" t="s">
        <v>54</v>
      </c>
      <c r="F805" s="255" t="s">
        <v>610</v>
      </c>
      <c r="G805" s="255" t="s">
        <v>613</v>
      </c>
      <c r="H805" s="255" t="s">
        <v>612</v>
      </c>
      <c r="I805" s="255" t="s">
        <v>527</v>
      </c>
      <c r="J805" s="255" t="s">
        <v>126</v>
      </c>
      <c r="L805" s="262">
        <v>6825</v>
      </c>
      <c r="M805" s="262">
        <v>8425</v>
      </c>
      <c r="N805" s="262">
        <v>8425</v>
      </c>
      <c r="O805" s="262">
        <v>8425</v>
      </c>
      <c r="P805" s="262">
        <v>8425</v>
      </c>
      <c r="Q805" s="262">
        <v>7825</v>
      </c>
      <c r="R805" s="262">
        <v>0</v>
      </c>
      <c r="S805" s="262"/>
      <c r="T805" s="262"/>
      <c r="U805" s="262"/>
      <c r="V805" s="262"/>
      <c r="W805" s="262"/>
      <c r="X805" s="262"/>
    </row>
    <row r="806" spans="4:24" hidden="1" outlineLevel="1">
      <c r="D806" s="255" t="s">
        <v>3501</v>
      </c>
      <c r="E806" s="255" t="s">
        <v>2234</v>
      </c>
      <c r="F806" s="255" t="s">
        <v>610</v>
      </c>
      <c r="G806" s="255" t="s">
        <v>611</v>
      </c>
      <c r="H806" s="255" t="s">
        <v>612</v>
      </c>
      <c r="I806" s="255" t="s">
        <v>3293</v>
      </c>
      <c r="J806" s="255" t="s">
        <v>1029</v>
      </c>
      <c r="L806" s="262"/>
      <c r="M806" s="262">
        <v>0</v>
      </c>
      <c r="N806" s="262">
        <v>0</v>
      </c>
      <c r="O806" s="262">
        <v>0</v>
      </c>
      <c r="P806" s="262">
        <v>230</v>
      </c>
      <c r="Q806" s="262">
        <v>230</v>
      </c>
      <c r="R806" s="262">
        <v>230</v>
      </c>
      <c r="S806" s="262">
        <v>3280</v>
      </c>
      <c r="T806" s="262">
        <v>3650</v>
      </c>
      <c r="U806" s="262">
        <v>4000</v>
      </c>
      <c r="V806" s="262">
        <v>5450</v>
      </c>
      <c r="W806" s="262">
        <v>5550</v>
      </c>
      <c r="X806" s="262"/>
    </row>
    <row r="807" spans="4:24" hidden="1" outlineLevel="1">
      <c r="D807" s="255" t="s">
        <v>3588</v>
      </c>
      <c r="E807" s="255" t="s">
        <v>54</v>
      </c>
      <c r="F807" s="255" t="s">
        <v>610</v>
      </c>
      <c r="G807" s="255" t="s">
        <v>611</v>
      </c>
      <c r="H807" s="255" t="s">
        <v>612</v>
      </c>
      <c r="I807" s="255" t="s">
        <v>3589</v>
      </c>
      <c r="J807" s="255" t="s">
        <v>126</v>
      </c>
      <c r="L807" s="262"/>
      <c r="M807" s="262"/>
      <c r="N807" s="262"/>
      <c r="O807" s="262"/>
      <c r="P807" s="262"/>
      <c r="Q807" s="262">
        <v>21</v>
      </c>
      <c r="R807" s="262">
        <v>21</v>
      </c>
      <c r="S807" s="262">
        <v>145</v>
      </c>
      <c r="T807" s="262">
        <v>44</v>
      </c>
      <c r="U807" s="262">
        <v>166</v>
      </c>
      <c r="V807" s="262">
        <v>202</v>
      </c>
      <c r="W807" s="262">
        <v>209</v>
      </c>
      <c r="X807" s="262"/>
    </row>
    <row r="808" spans="4:24" hidden="1" outlineLevel="1">
      <c r="D808" s="255" t="s">
        <v>1737</v>
      </c>
      <c r="E808" s="255" t="s">
        <v>54</v>
      </c>
      <c r="F808" s="255" t="s">
        <v>610</v>
      </c>
      <c r="G808" s="255" t="s">
        <v>611</v>
      </c>
      <c r="H808" s="255" t="s">
        <v>612</v>
      </c>
      <c r="I808" s="255" t="s">
        <v>1738</v>
      </c>
      <c r="J808" s="255" t="s">
        <v>126</v>
      </c>
      <c r="L808" s="262">
        <v>67</v>
      </c>
      <c r="M808" s="262">
        <v>0</v>
      </c>
      <c r="N808" s="262">
        <v>39</v>
      </c>
      <c r="O808" s="262">
        <v>39</v>
      </c>
      <c r="P808" s="262">
        <v>19</v>
      </c>
      <c r="Q808" s="262">
        <v>0</v>
      </c>
      <c r="R808" s="262">
        <v>0</v>
      </c>
      <c r="S808" s="262">
        <v>0</v>
      </c>
      <c r="T808" s="262">
        <v>0</v>
      </c>
      <c r="U808" s="262">
        <v>0</v>
      </c>
      <c r="V808" s="262">
        <v>0</v>
      </c>
      <c r="W808" s="262">
        <v>0</v>
      </c>
      <c r="X808" s="262"/>
    </row>
    <row r="809" spans="4:24" hidden="1" outlineLevel="1">
      <c r="D809" s="255" t="s">
        <v>976</v>
      </c>
      <c r="E809" s="255" t="s">
        <v>55</v>
      </c>
      <c r="F809" s="255" t="s">
        <v>610</v>
      </c>
      <c r="G809" s="255" t="s">
        <v>611</v>
      </c>
      <c r="H809" s="255" t="s">
        <v>612</v>
      </c>
      <c r="I809" s="255" t="s">
        <v>977</v>
      </c>
      <c r="J809" s="255" t="s">
        <v>123</v>
      </c>
      <c r="L809" s="262">
        <v>25085</v>
      </c>
      <c r="M809" s="262">
        <v>29761</v>
      </c>
      <c r="N809" s="262">
        <v>25470</v>
      </c>
      <c r="O809" s="262">
        <v>25556</v>
      </c>
      <c r="P809" s="262">
        <v>21668</v>
      </c>
      <c r="Q809" s="262">
        <v>20294</v>
      </c>
      <c r="R809" s="262">
        <v>24071</v>
      </c>
      <c r="S809" s="262">
        <v>27095</v>
      </c>
      <c r="T809" s="262">
        <v>28267</v>
      </c>
      <c r="U809" s="262">
        <v>28065</v>
      </c>
      <c r="V809" s="262">
        <v>30390</v>
      </c>
      <c r="W809" s="262">
        <v>25321</v>
      </c>
      <c r="X809" s="262"/>
    </row>
    <row r="810" spans="4:24" hidden="1" outlineLevel="1">
      <c r="D810" s="255" t="s">
        <v>992</v>
      </c>
      <c r="E810" s="255" t="s">
        <v>54</v>
      </c>
      <c r="F810" s="255" t="s">
        <v>610</v>
      </c>
      <c r="G810" s="255" t="s">
        <v>611</v>
      </c>
      <c r="H810" s="255" t="s">
        <v>612</v>
      </c>
      <c r="I810" s="255" t="s">
        <v>20</v>
      </c>
      <c r="J810" s="255" t="s">
        <v>126</v>
      </c>
      <c r="L810" s="262">
        <v>59250</v>
      </c>
      <c r="M810" s="262">
        <v>54049</v>
      </c>
      <c r="N810" s="262">
        <v>38733</v>
      </c>
      <c r="O810" s="262">
        <v>38846</v>
      </c>
      <c r="P810" s="262">
        <v>42652</v>
      </c>
      <c r="Q810" s="262">
        <v>30132</v>
      </c>
      <c r="R810" s="262">
        <v>31344</v>
      </c>
      <c r="S810" s="262">
        <v>30012</v>
      </c>
      <c r="T810" s="262">
        <v>28286</v>
      </c>
      <c r="U810" s="262">
        <v>30257</v>
      </c>
      <c r="V810" s="262">
        <v>32056</v>
      </c>
      <c r="W810" s="262">
        <v>15902</v>
      </c>
      <c r="X810" s="262"/>
    </row>
    <row r="811" spans="4:24" hidden="1" outlineLevel="1">
      <c r="D811" s="255" t="s">
        <v>992</v>
      </c>
      <c r="E811" s="255" t="s">
        <v>54</v>
      </c>
      <c r="F811" s="255" t="s">
        <v>610</v>
      </c>
      <c r="G811" s="255" t="s">
        <v>613</v>
      </c>
      <c r="H811" s="255" t="s">
        <v>612</v>
      </c>
      <c r="I811" s="255" t="s">
        <v>509</v>
      </c>
      <c r="J811" s="255" t="s">
        <v>126</v>
      </c>
      <c r="L811" s="262">
        <v>2450</v>
      </c>
      <c r="M811" s="262">
        <v>2030</v>
      </c>
      <c r="N811" s="262">
        <v>2030</v>
      </c>
      <c r="O811" s="262">
        <v>2230</v>
      </c>
      <c r="P811" s="262">
        <v>2230</v>
      </c>
      <c r="Q811" s="262">
        <v>780</v>
      </c>
      <c r="R811" s="262">
        <v>860</v>
      </c>
      <c r="S811" s="262">
        <v>860</v>
      </c>
      <c r="T811" s="262">
        <v>860</v>
      </c>
      <c r="U811" s="262">
        <v>870</v>
      </c>
      <c r="V811" s="262">
        <v>790</v>
      </c>
      <c r="W811" s="262">
        <v>10</v>
      </c>
      <c r="X811" s="262"/>
    </row>
    <row r="812" spans="4:24" hidden="1" outlineLevel="1">
      <c r="D812" s="255" t="s">
        <v>2357</v>
      </c>
      <c r="E812" s="255" t="s">
        <v>2234</v>
      </c>
      <c r="F812" s="255" t="s">
        <v>610</v>
      </c>
      <c r="G812" s="255" t="s">
        <v>611</v>
      </c>
      <c r="H812" s="255" t="s">
        <v>612</v>
      </c>
      <c r="I812" s="255" t="s">
        <v>2436</v>
      </c>
      <c r="J812" s="255" t="s">
        <v>1029</v>
      </c>
      <c r="L812" s="262">
        <v>6250</v>
      </c>
      <c r="M812" s="262">
        <v>6150</v>
      </c>
      <c r="N812" s="262">
        <v>3000</v>
      </c>
      <c r="O812" s="262">
        <v>2700</v>
      </c>
      <c r="P812" s="262">
        <v>1308</v>
      </c>
      <c r="Q812" s="262">
        <v>988</v>
      </c>
      <c r="R812" s="262">
        <v>1710</v>
      </c>
      <c r="S812" s="262">
        <v>1220</v>
      </c>
      <c r="T812" s="262">
        <v>2259</v>
      </c>
      <c r="U812" s="262">
        <v>2430</v>
      </c>
      <c r="V812" s="262">
        <v>1530</v>
      </c>
      <c r="W812" s="262">
        <v>1950</v>
      </c>
      <c r="X812" s="262"/>
    </row>
    <row r="813" spans="4:24" hidden="1" outlineLevel="1">
      <c r="D813" s="255" t="s">
        <v>1157</v>
      </c>
      <c r="E813" s="255" t="s">
        <v>2234</v>
      </c>
      <c r="F813" s="255" t="s">
        <v>610</v>
      </c>
      <c r="G813" s="255" t="s">
        <v>611</v>
      </c>
      <c r="H813" s="255" t="s">
        <v>612</v>
      </c>
      <c r="I813" s="255" t="s">
        <v>2437</v>
      </c>
      <c r="J813" s="255" t="s">
        <v>1029</v>
      </c>
      <c r="L813" s="262">
        <v>13820</v>
      </c>
      <c r="M813" s="262">
        <v>29038</v>
      </c>
      <c r="N813" s="262">
        <v>29517</v>
      </c>
      <c r="O813" s="262">
        <v>16500</v>
      </c>
      <c r="P813" s="262">
        <v>16270</v>
      </c>
      <c r="Q813" s="262">
        <v>9600</v>
      </c>
      <c r="R813" s="262">
        <v>8650</v>
      </c>
      <c r="S813" s="262">
        <v>8850</v>
      </c>
      <c r="T813" s="262">
        <v>15800</v>
      </c>
      <c r="U813" s="262">
        <v>20450</v>
      </c>
      <c r="V813" s="262">
        <v>19050</v>
      </c>
      <c r="W813" s="262">
        <v>4150</v>
      </c>
      <c r="X813" s="262"/>
    </row>
    <row r="814" spans="4:24" hidden="1" outlineLevel="1">
      <c r="D814" s="255" t="s">
        <v>2358</v>
      </c>
      <c r="E814" s="255" t="s">
        <v>2234</v>
      </c>
      <c r="F814" s="255" t="s">
        <v>610</v>
      </c>
      <c r="G814" s="255" t="s">
        <v>611</v>
      </c>
      <c r="H814" s="255" t="s">
        <v>612</v>
      </c>
      <c r="I814" s="255" t="s">
        <v>2438</v>
      </c>
      <c r="J814" s="255" t="s">
        <v>1029</v>
      </c>
      <c r="L814" s="262">
        <v>0</v>
      </c>
      <c r="M814" s="262">
        <v>0</v>
      </c>
      <c r="N814" s="262">
        <v>0</v>
      </c>
      <c r="O814" s="262">
        <v>0</v>
      </c>
      <c r="P814" s="262">
        <v>0</v>
      </c>
      <c r="Q814" s="262">
        <v>0</v>
      </c>
      <c r="R814" s="262">
        <v>0</v>
      </c>
      <c r="S814" s="262">
        <v>0</v>
      </c>
      <c r="T814" s="262">
        <v>0</v>
      </c>
      <c r="U814" s="262">
        <v>0</v>
      </c>
      <c r="V814" s="262">
        <v>0</v>
      </c>
      <c r="W814" s="262">
        <v>200</v>
      </c>
      <c r="X814" s="262"/>
    </row>
    <row r="815" spans="4:24" hidden="1" outlineLevel="1">
      <c r="D815" s="255" t="s">
        <v>664</v>
      </c>
      <c r="E815" s="255" t="s">
        <v>55</v>
      </c>
      <c r="F815" s="255" t="s">
        <v>610</v>
      </c>
      <c r="G815" s="255" t="s">
        <v>611</v>
      </c>
      <c r="H815" s="255" t="s">
        <v>612</v>
      </c>
      <c r="I815" s="255" t="s">
        <v>595</v>
      </c>
      <c r="J815" s="255" t="s">
        <v>123</v>
      </c>
      <c r="L815" s="262">
        <v>303</v>
      </c>
      <c r="M815" s="262">
        <v>359</v>
      </c>
      <c r="N815" s="262">
        <v>231</v>
      </c>
      <c r="O815" s="262">
        <v>212</v>
      </c>
      <c r="P815" s="262">
        <v>271</v>
      </c>
      <c r="Q815" s="262">
        <v>249</v>
      </c>
      <c r="R815" s="262">
        <v>168</v>
      </c>
      <c r="S815" s="262">
        <v>171</v>
      </c>
      <c r="T815" s="262">
        <v>224</v>
      </c>
      <c r="U815" s="262">
        <v>284</v>
      </c>
      <c r="V815" s="262">
        <v>314</v>
      </c>
      <c r="W815" s="262">
        <v>203</v>
      </c>
      <c r="X815" s="262"/>
    </row>
    <row r="816" spans="4:24" hidden="1" outlineLevel="1">
      <c r="D816" s="255" t="s">
        <v>700</v>
      </c>
      <c r="E816" s="255" t="s">
        <v>55</v>
      </c>
      <c r="F816" s="255" t="s">
        <v>610</v>
      </c>
      <c r="G816" s="255" t="s">
        <v>611</v>
      </c>
      <c r="H816" s="255" t="s">
        <v>612</v>
      </c>
      <c r="I816" s="255" t="s">
        <v>597</v>
      </c>
      <c r="J816" s="255" t="s">
        <v>123</v>
      </c>
      <c r="L816" s="262">
        <v>12832</v>
      </c>
      <c r="M816" s="262">
        <v>13935</v>
      </c>
      <c r="N816" s="262">
        <v>10569</v>
      </c>
      <c r="O816" s="262">
        <v>12499</v>
      </c>
      <c r="P816" s="262">
        <v>14594</v>
      </c>
      <c r="Q816" s="262">
        <v>12788</v>
      </c>
      <c r="R816" s="262">
        <v>21311</v>
      </c>
      <c r="S816" s="262">
        <v>20207</v>
      </c>
      <c r="T816" s="262">
        <v>15154</v>
      </c>
      <c r="U816" s="262">
        <v>17123</v>
      </c>
      <c r="V816" s="262">
        <v>18318</v>
      </c>
      <c r="W816" s="262">
        <v>12561</v>
      </c>
      <c r="X816" s="262"/>
    </row>
    <row r="817" spans="4:24" hidden="1" outlineLevel="1">
      <c r="D817" s="255" t="s">
        <v>1280</v>
      </c>
      <c r="E817" s="255" t="s">
        <v>56</v>
      </c>
      <c r="F817" s="255" t="s">
        <v>610</v>
      </c>
      <c r="G817" s="255" t="s">
        <v>611</v>
      </c>
      <c r="H817" s="255" t="s">
        <v>612</v>
      </c>
      <c r="I817" s="255" t="s">
        <v>1281</v>
      </c>
      <c r="J817" s="255" t="s">
        <v>125</v>
      </c>
      <c r="L817" s="262">
        <v>3060</v>
      </c>
      <c r="M817" s="262">
        <v>2822</v>
      </c>
      <c r="N817" s="262">
        <v>2756</v>
      </c>
      <c r="O817" s="262">
        <v>2546</v>
      </c>
      <c r="P817" s="262">
        <v>1849</v>
      </c>
      <c r="Q817" s="262">
        <v>2113</v>
      </c>
      <c r="R817" s="262">
        <v>3100</v>
      </c>
      <c r="S817" s="262">
        <v>3123</v>
      </c>
      <c r="T817" s="262">
        <v>2232</v>
      </c>
      <c r="U817" s="262">
        <v>3989</v>
      </c>
      <c r="V817" s="262">
        <v>4428</v>
      </c>
      <c r="W817" s="262">
        <v>3800</v>
      </c>
      <c r="X817" s="262"/>
    </row>
    <row r="818" spans="4:24" hidden="1" outlineLevel="1">
      <c r="D818" s="255" t="s">
        <v>1697</v>
      </c>
      <c r="E818" s="255" t="s">
        <v>56</v>
      </c>
      <c r="F818" s="255" t="s">
        <v>610</v>
      </c>
      <c r="G818" s="255" t="s">
        <v>611</v>
      </c>
      <c r="H818" s="255" t="s">
        <v>612</v>
      </c>
      <c r="I818" s="255" t="s">
        <v>442</v>
      </c>
      <c r="J818" s="255" t="s">
        <v>125</v>
      </c>
      <c r="L818" s="262">
        <v>610</v>
      </c>
      <c r="M818" s="262">
        <v>1222</v>
      </c>
      <c r="N818" s="262">
        <v>1020</v>
      </c>
      <c r="O818" s="262">
        <v>0</v>
      </c>
      <c r="P818" s="262"/>
      <c r="Q818" s="262"/>
      <c r="R818" s="262"/>
      <c r="S818" s="262"/>
      <c r="T818" s="262"/>
      <c r="U818" s="262"/>
      <c r="V818" s="262"/>
      <c r="W818" s="262"/>
      <c r="X818" s="262"/>
    </row>
    <row r="819" spans="4:24" hidden="1" outlineLevel="1">
      <c r="D819" s="255" t="s">
        <v>666</v>
      </c>
      <c r="E819" s="255" t="s">
        <v>54</v>
      </c>
      <c r="F819" s="255" t="s">
        <v>610</v>
      </c>
      <c r="G819" s="255" t="s">
        <v>611</v>
      </c>
      <c r="H819" s="255" t="s">
        <v>612</v>
      </c>
      <c r="I819" s="255" t="s">
        <v>463</v>
      </c>
      <c r="J819" s="255" t="s">
        <v>126</v>
      </c>
      <c r="L819" s="262">
        <v>335478</v>
      </c>
      <c r="M819" s="262">
        <v>396210</v>
      </c>
      <c r="N819" s="262">
        <v>368798</v>
      </c>
      <c r="O819" s="262">
        <v>422415</v>
      </c>
      <c r="P819" s="262">
        <v>438200</v>
      </c>
      <c r="Q819" s="262">
        <v>383280</v>
      </c>
      <c r="R819" s="262">
        <v>413931</v>
      </c>
      <c r="S819" s="262">
        <v>536428</v>
      </c>
      <c r="T819" s="262">
        <v>485799</v>
      </c>
      <c r="U819" s="262">
        <v>752058</v>
      </c>
      <c r="V819" s="262">
        <v>896963</v>
      </c>
      <c r="W819" s="262">
        <v>774522</v>
      </c>
      <c r="X819" s="262"/>
    </row>
    <row r="820" spans="4:24" hidden="1" outlineLevel="1">
      <c r="D820" s="255" t="s">
        <v>666</v>
      </c>
      <c r="E820" s="255" t="s">
        <v>54</v>
      </c>
      <c r="F820" s="255" t="s">
        <v>610</v>
      </c>
      <c r="G820" s="255" t="s">
        <v>613</v>
      </c>
      <c r="H820" s="255" t="s">
        <v>612</v>
      </c>
      <c r="I820" s="255" t="s">
        <v>520</v>
      </c>
      <c r="J820" s="255" t="s">
        <v>126</v>
      </c>
      <c r="L820" s="262">
        <v>23393</v>
      </c>
      <c r="M820" s="262">
        <v>23513</v>
      </c>
      <c r="N820" s="262">
        <v>19992</v>
      </c>
      <c r="O820" s="262">
        <v>30172</v>
      </c>
      <c r="P820" s="262">
        <v>31472</v>
      </c>
      <c r="Q820" s="262">
        <v>16220</v>
      </c>
      <c r="R820" s="262">
        <v>16348</v>
      </c>
      <c r="S820" s="262">
        <v>16008</v>
      </c>
      <c r="T820" s="262">
        <v>15643</v>
      </c>
      <c r="U820" s="262">
        <v>15943</v>
      </c>
      <c r="V820" s="262">
        <v>16661</v>
      </c>
      <c r="W820" s="262">
        <v>4201</v>
      </c>
      <c r="X820" s="262"/>
    </row>
    <row r="821" spans="4:24" hidden="1" outlineLevel="1">
      <c r="D821" s="255" t="s">
        <v>1282</v>
      </c>
      <c r="E821" s="255" t="s">
        <v>54</v>
      </c>
      <c r="F821" s="255" t="s">
        <v>610</v>
      </c>
      <c r="G821" s="255" t="s">
        <v>611</v>
      </c>
      <c r="H821" s="255" t="s">
        <v>612</v>
      </c>
      <c r="I821" s="255" t="s">
        <v>1283</v>
      </c>
      <c r="J821" s="255" t="s">
        <v>126</v>
      </c>
      <c r="L821" s="262">
        <v>0</v>
      </c>
      <c r="M821" s="262">
        <v>0</v>
      </c>
      <c r="N821" s="262">
        <v>0</v>
      </c>
      <c r="O821" s="262">
        <v>0</v>
      </c>
      <c r="P821" s="262">
        <v>0</v>
      </c>
      <c r="Q821" s="262">
        <v>20</v>
      </c>
      <c r="R821" s="262">
        <v>0</v>
      </c>
      <c r="S821" s="262">
        <v>0</v>
      </c>
      <c r="T821" s="262">
        <v>0</v>
      </c>
      <c r="U821" s="262">
        <v>0</v>
      </c>
      <c r="V821" s="262">
        <v>0</v>
      </c>
      <c r="W821" s="262">
        <v>0</v>
      </c>
      <c r="X821" s="262"/>
    </row>
    <row r="822" spans="4:24" hidden="1" outlineLevel="1">
      <c r="D822" s="255" t="s">
        <v>701</v>
      </c>
      <c r="E822" s="255" t="s">
        <v>55</v>
      </c>
      <c r="F822" s="255" t="s">
        <v>610</v>
      </c>
      <c r="G822" s="255" t="s">
        <v>611</v>
      </c>
      <c r="H822" s="255" t="s">
        <v>612</v>
      </c>
      <c r="I822" s="255" t="s">
        <v>424</v>
      </c>
      <c r="J822" s="255" t="s">
        <v>123</v>
      </c>
      <c r="L822" s="262">
        <v>15602</v>
      </c>
      <c r="M822" s="262">
        <v>18400</v>
      </c>
      <c r="N822" s="262">
        <v>17673</v>
      </c>
      <c r="O822" s="262">
        <v>24999</v>
      </c>
      <c r="P822" s="262">
        <v>34856</v>
      </c>
      <c r="Q822" s="262">
        <v>25443</v>
      </c>
      <c r="R822" s="262">
        <v>29260</v>
      </c>
      <c r="S822" s="262">
        <v>32177</v>
      </c>
      <c r="T822" s="262">
        <v>21337</v>
      </c>
      <c r="U822" s="262">
        <v>23799</v>
      </c>
      <c r="V822" s="262">
        <v>22406</v>
      </c>
      <c r="W822" s="262">
        <v>14791</v>
      </c>
      <c r="X822" s="262"/>
    </row>
    <row r="823" spans="4:24" hidden="1" outlineLevel="1">
      <c r="D823" s="255" t="s">
        <v>1165</v>
      </c>
      <c r="E823" s="255" t="s">
        <v>2234</v>
      </c>
      <c r="F823" s="255" t="s">
        <v>610</v>
      </c>
      <c r="G823" s="255" t="s">
        <v>611</v>
      </c>
      <c r="H823" s="255" t="s">
        <v>612</v>
      </c>
      <c r="I823" s="255" t="s">
        <v>2440</v>
      </c>
      <c r="J823" s="255" t="s">
        <v>1029</v>
      </c>
      <c r="L823" s="262">
        <v>200</v>
      </c>
      <c r="M823" s="262">
        <v>780</v>
      </c>
      <c r="N823" s="262">
        <v>180</v>
      </c>
      <c r="O823" s="262">
        <v>145</v>
      </c>
      <c r="P823" s="262">
        <v>100</v>
      </c>
      <c r="Q823" s="262">
        <v>0</v>
      </c>
      <c r="R823" s="262">
        <v>850</v>
      </c>
      <c r="S823" s="262">
        <v>900</v>
      </c>
      <c r="T823" s="262">
        <v>700</v>
      </c>
      <c r="U823" s="262">
        <v>1220</v>
      </c>
      <c r="V823" s="262">
        <v>500</v>
      </c>
      <c r="W823" s="262">
        <v>400</v>
      </c>
      <c r="X823" s="262"/>
    </row>
    <row r="824" spans="4:24" hidden="1" outlineLevel="1">
      <c r="D824" s="255" t="s">
        <v>1905</v>
      </c>
      <c r="E824" s="255" t="s">
        <v>54</v>
      </c>
      <c r="F824" s="255" t="s">
        <v>610</v>
      </c>
      <c r="G824" s="255" t="s">
        <v>611</v>
      </c>
      <c r="H824" s="255" t="s">
        <v>612</v>
      </c>
      <c r="I824" s="255" t="s">
        <v>1947</v>
      </c>
      <c r="J824" s="255" t="s">
        <v>126</v>
      </c>
      <c r="L824" s="262">
        <v>1110</v>
      </c>
      <c r="M824" s="262">
        <v>7856</v>
      </c>
      <c r="N824" s="262">
        <v>242</v>
      </c>
      <c r="O824" s="262">
        <v>214</v>
      </c>
      <c r="P824" s="262">
        <v>241</v>
      </c>
      <c r="Q824" s="262">
        <v>538</v>
      </c>
      <c r="R824" s="262">
        <v>241</v>
      </c>
      <c r="S824" s="262">
        <v>252</v>
      </c>
      <c r="T824" s="262">
        <v>863</v>
      </c>
      <c r="U824" s="262">
        <v>700</v>
      </c>
      <c r="V824" s="262">
        <v>523</v>
      </c>
      <c r="W824" s="262">
        <v>426</v>
      </c>
      <c r="X824" s="262"/>
    </row>
    <row r="825" spans="4:24" hidden="1" outlineLevel="1">
      <c r="D825" s="255" t="s">
        <v>2120</v>
      </c>
      <c r="E825" s="255" t="s">
        <v>56</v>
      </c>
      <c r="F825" s="255" t="s">
        <v>610</v>
      </c>
      <c r="G825" s="255" t="s">
        <v>611</v>
      </c>
      <c r="H825" s="255" t="s">
        <v>612</v>
      </c>
      <c r="I825" s="255" t="s">
        <v>585</v>
      </c>
      <c r="J825" s="255" t="s">
        <v>125</v>
      </c>
      <c r="L825" s="262">
        <v>901</v>
      </c>
      <c r="M825" s="262">
        <v>879</v>
      </c>
      <c r="N825" s="262">
        <v>717</v>
      </c>
      <c r="O825" s="262">
        <v>902</v>
      </c>
      <c r="P825" s="262">
        <v>940</v>
      </c>
      <c r="Q825" s="262">
        <v>823</v>
      </c>
      <c r="R825" s="262">
        <v>843</v>
      </c>
      <c r="S825" s="262">
        <v>768</v>
      </c>
      <c r="T825" s="262">
        <v>517</v>
      </c>
      <c r="U825" s="262">
        <v>527</v>
      </c>
      <c r="V825" s="262">
        <v>529</v>
      </c>
      <c r="W825" s="262">
        <v>369</v>
      </c>
      <c r="X825" s="262"/>
    </row>
    <row r="826" spans="4:24" hidden="1" outlineLevel="1">
      <c r="D826" s="255" t="s">
        <v>404</v>
      </c>
      <c r="E826" s="255" t="s">
        <v>54</v>
      </c>
      <c r="F826" s="255" t="s">
        <v>610</v>
      </c>
      <c r="G826" s="255" t="s">
        <v>611</v>
      </c>
      <c r="H826" s="255" t="s">
        <v>612</v>
      </c>
      <c r="I826" s="255" t="s">
        <v>474</v>
      </c>
      <c r="J826" s="255" t="s">
        <v>126</v>
      </c>
      <c r="L826" s="262">
        <v>11147</v>
      </c>
      <c r="M826" s="262">
        <v>10012</v>
      </c>
      <c r="N826" s="262">
        <v>8639</v>
      </c>
      <c r="O826" s="262">
        <v>9349</v>
      </c>
      <c r="P826" s="262">
        <v>11101</v>
      </c>
      <c r="Q826" s="262">
        <v>10499</v>
      </c>
      <c r="R826" s="262">
        <v>13680</v>
      </c>
      <c r="S826" s="262">
        <v>16283</v>
      </c>
      <c r="T826" s="262">
        <v>21202</v>
      </c>
      <c r="U826" s="262">
        <v>20502</v>
      </c>
      <c r="V826" s="262">
        <v>20640</v>
      </c>
      <c r="W826" s="262">
        <v>20292</v>
      </c>
      <c r="X826" s="262"/>
    </row>
    <row r="827" spans="4:24" hidden="1" outlineLevel="1">
      <c r="D827" s="255" t="s">
        <v>404</v>
      </c>
      <c r="E827" s="255" t="s">
        <v>54</v>
      </c>
      <c r="F827" s="255" t="s">
        <v>610</v>
      </c>
      <c r="G827" s="255" t="s">
        <v>613</v>
      </c>
      <c r="H827" s="255" t="s">
        <v>612</v>
      </c>
      <c r="I827" s="255" t="s">
        <v>528</v>
      </c>
      <c r="J827" s="255" t="s">
        <v>126</v>
      </c>
      <c r="L827" s="262">
        <v>406</v>
      </c>
      <c r="M827" s="262">
        <v>406</v>
      </c>
      <c r="N827" s="262">
        <v>406</v>
      </c>
      <c r="O827" s="262">
        <v>406</v>
      </c>
      <c r="P827" s="262">
        <v>606</v>
      </c>
      <c r="Q827" s="262">
        <v>408</v>
      </c>
      <c r="R827" s="262">
        <v>408</v>
      </c>
      <c r="S827" s="262">
        <v>408</v>
      </c>
      <c r="T827" s="262">
        <v>408</v>
      </c>
      <c r="U827" s="262">
        <v>410</v>
      </c>
      <c r="V827" s="262">
        <v>410</v>
      </c>
      <c r="W827" s="262">
        <v>8</v>
      </c>
      <c r="X827" s="262"/>
    </row>
    <row r="828" spans="4:24" hidden="1" outlineLevel="1">
      <c r="D828" s="255" t="s">
        <v>2359</v>
      </c>
      <c r="E828" s="255" t="s">
        <v>2234</v>
      </c>
      <c r="F828" s="255" t="s">
        <v>610</v>
      </c>
      <c r="G828" s="255" t="s">
        <v>611</v>
      </c>
      <c r="H828" s="255" t="s">
        <v>612</v>
      </c>
      <c r="I828" s="255" t="s">
        <v>2359</v>
      </c>
      <c r="J828" s="255" t="s">
        <v>1029</v>
      </c>
      <c r="L828" s="262">
        <v>200</v>
      </c>
      <c r="M828" s="262">
        <v>1400</v>
      </c>
      <c r="N828" s="262">
        <v>1300</v>
      </c>
      <c r="O828" s="262">
        <v>2300</v>
      </c>
      <c r="P828" s="262">
        <v>2300</v>
      </c>
      <c r="Q828" s="262">
        <v>1000</v>
      </c>
      <c r="R828" s="262">
        <v>1000</v>
      </c>
      <c r="S828" s="262">
        <v>1000</v>
      </c>
      <c r="T828" s="262">
        <v>1000</v>
      </c>
      <c r="U828" s="262">
        <v>1000</v>
      </c>
      <c r="V828" s="262">
        <v>1000</v>
      </c>
      <c r="W828" s="262">
        <v>0</v>
      </c>
      <c r="X828" s="262"/>
    </row>
    <row r="829" spans="4:24" hidden="1" outlineLevel="1">
      <c r="D829" s="255" t="s">
        <v>2121</v>
      </c>
      <c r="E829" s="255" t="s">
        <v>55</v>
      </c>
      <c r="F829" s="255" t="s">
        <v>610</v>
      </c>
      <c r="G829" s="255" t="s">
        <v>611</v>
      </c>
      <c r="H829" s="255" t="s">
        <v>612</v>
      </c>
      <c r="I829" s="255" t="s">
        <v>2122</v>
      </c>
      <c r="J829" s="255" t="s">
        <v>123</v>
      </c>
      <c r="L829" s="262">
        <v>23956</v>
      </c>
      <c r="M829" s="262">
        <v>19187</v>
      </c>
      <c r="N829" s="262">
        <v>18306</v>
      </c>
      <c r="O829" s="262">
        <v>12870</v>
      </c>
      <c r="P829" s="262">
        <v>13563</v>
      </c>
      <c r="Q829" s="262">
        <v>13140</v>
      </c>
      <c r="R829" s="262">
        <v>14860</v>
      </c>
      <c r="S829" s="262">
        <v>14908</v>
      </c>
      <c r="T829" s="262">
        <v>8720</v>
      </c>
      <c r="U829" s="262">
        <v>19743</v>
      </c>
      <c r="V829" s="262">
        <v>20503</v>
      </c>
      <c r="W829" s="262">
        <v>15342</v>
      </c>
      <c r="X829" s="262"/>
    </row>
    <row r="830" spans="4:24" hidden="1" outlineLevel="1">
      <c r="D830" s="255" t="s">
        <v>667</v>
      </c>
      <c r="E830" s="255" t="s">
        <v>55</v>
      </c>
      <c r="F830" s="255" t="s">
        <v>610</v>
      </c>
      <c r="G830" s="255" t="s">
        <v>611</v>
      </c>
      <c r="H830" s="255" t="s">
        <v>612</v>
      </c>
      <c r="I830" s="255" t="s">
        <v>323</v>
      </c>
      <c r="J830" s="255" t="s">
        <v>123</v>
      </c>
      <c r="L830" s="262">
        <v>114607</v>
      </c>
      <c r="M830" s="262">
        <v>111268</v>
      </c>
      <c r="N830" s="262">
        <v>101039</v>
      </c>
      <c r="O830" s="262">
        <v>107047</v>
      </c>
      <c r="P830" s="262">
        <v>115183</v>
      </c>
      <c r="Q830" s="262">
        <v>109308</v>
      </c>
      <c r="R830" s="262">
        <v>149007</v>
      </c>
      <c r="S830" s="262">
        <v>146301</v>
      </c>
      <c r="T830" s="262">
        <v>141904</v>
      </c>
      <c r="U830" s="262">
        <v>152013</v>
      </c>
      <c r="V830" s="262">
        <v>232415</v>
      </c>
      <c r="W830" s="262">
        <v>174276</v>
      </c>
      <c r="X830" s="262"/>
    </row>
    <row r="831" spans="4:24" hidden="1" outlineLevel="1">
      <c r="D831" s="255" t="s">
        <v>667</v>
      </c>
      <c r="E831" s="255" t="s">
        <v>55</v>
      </c>
      <c r="F831" s="255" t="s">
        <v>610</v>
      </c>
      <c r="G831" s="255" t="s">
        <v>613</v>
      </c>
      <c r="H831" s="255" t="s">
        <v>612</v>
      </c>
      <c r="I831" s="255" t="s">
        <v>1948</v>
      </c>
      <c r="J831" s="255" t="s">
        <v>123</v>
      </c>
      <c r="L831" s="262">
        <v>300</v>
      </c>
      <c r="M831" s="262">
        <v>360</v>
      </c>
      <c r="N831" s="262">
        <v>451</v>
      </c>
      <c r="O831" s="262">
        <v>1497</v>
      </c>
      <c r="P831" s="262">
        <v>2140</v>
      </c>
      <c r="Q831" s="262">
        <v>2081</v>
      </c>
      <c r="R831" s="262">
        <v>1593</v>
      </c>
      <c r="S831" s="262">
        <v>1193</v>
      </c>
      <c r="T831" s="262">
        <v>407</v>
      </c>
      <c r="U831" s="262">
        <v>407</v>
      </c>
      <c r="V831" s="262">
        <v>457</v>
      </c>
      <c r="W831" s="262">
        <v>141</v>
      </c>
      <c r="X831" s="262"/>
    </row>
    <row r="832" spans="4:24" hidden="1" outlineLevel="1">
      <c r="D832" s="255" t="s">
        <v>702</v>
      </c>
      <c r="E832" s="255" t="s">
        <v>55</v>
      </c>
      <c r="F832" s="255" t="s">
        <v>610</v>
      </c>
      <c r="G832" s="255" t="s">
        <v>611</v>
      </c>
      <c r="H832" s="255" t="s">
        <v>612</v>
      </c>
      <c r="I832" s="255" t="s">
        <v>425</v>
      </c>
      <c r="J832" s="255" t="s">
        <v>123</v>
      </c>
      <c r="L832" s="262">
        <v>123</v>
      </c>
      <c r="M832" s="262">
        <v>94</v>
      </c>
      <c r="N832" s="262">
        <v>210</v>
      </c>
      <c r="O832" s="262">
        <v>113</v>
      </c>
      <c r="P832" s="262">
        <v>123</v>
      </c>
      <c r="Q832" s="262">
        <v>2353</v>
      </c>
      <c r="R832" s="262">
        <v>378</v>
      </c>
      <c r="S832" s="262">
        <v>132</v>
      </c>
      <c r="T832" s="262">
        <v>206</v>
      </c>
      <c r="U832" s="262">
        <v>32</v>
      </c>
      <c r="V832" s="262">
        <v>1109</v>
      </c>
      <c r="W832" s="262">
        <v>202</v>
      </c>
      <c r="X832" s="262"/>
    </row>
    <row r="833" spans="4:24" hidden="1" outlineLevel="1">
      <c r="D833" s="255" t="s">
        <v>381</v>
      </c>
      <c r="E833" s="255" t="s">
        <v>55</v>
      </c>
      <c r="F833" s="255" t="s">
        <v>610</v>
      </c>
      <c r="G833" s="255" t="s">
        <v>611</v>
      </c>
      <c r="H833" s="255" t="s">
        <v>612</v>
      </c>
      <c r="I833" s="255" t="s">
        <v>426</v>
      </c>
      <c r="J833" s="255" t="s">
        <v>123</v>
      </c>
      <c r="L833" s="262">
        <v>331646</v>
      </c>
      <c r="M833" s="262">
        <v>358610</v>
      </c>
      <c r="N833" s="262">
        <v>363414</v>
      </c>
      <c r="O833" s="262">
        <v>329465</v>
      </c>
      <c r="P833" s="262">
        <v>337671</v>
      </c>
      <c r="Q833" s="262">
        <v>266764</v>
      </c>
      <c r="R833" s="262">
        <v>284997</v>
      </c>
      <c r="S833" s="262">
        <v>281739</v>
      </c>
      <c r="T833" s="262">
        <v>266334</v>
      </c>
      <c r="U833" s="262">
        <v>292639</v>
      </c>
      <c r="V833" s="262">
        <v>332509</v>
      </c>
      <c r="W833" s="262">
        <v>264448</v>
      </c>
      <c r="X833" s="262"/>
    </row>
    <row r="834" spans="4:24" hidden="1" outlineLevel="1">
      <c r="D834" s="255" t="s">
        <v>3590</v>
      </c>
      <c r="E834" s="255" t="s">
        <v>55</v>
      </c>
      <c r="F834" s="255" t="s">
        <v>610</v>
      </c>
      <c r="G834" s="255" t="s">
        <v>611</v>
      </c>
      <c r="H834" s="255" t="s">
        <v>612</v>
      </c>
      <c r="I834" s="255" t="s">
        <v>3591</v>
      </c>
      <c r="J834" s="255" t="s">
        <v>123</v>
      </c>
      <c r="L834" s="262"/>
      <c r="M834" s="262"/>
      <c r="N834" s="262"/>
      <c r="O834" s="262"/>
      <c r="P834" s="262"/>
      <c r="Q834" s="262"/>
      <c r="R834" s="262"/>
      <c r="S834" s="262"/>
      <c r="T834" s="262"/>
      <c r="U834" s="262">
        <v>0</v>
      </c>
      <c r="V834" s="262">
        <v>0</v>
      </c>
      <c r="W834" s="262">
        <v>0</v>
      </c>
      <c r="X834" s="262"/>
    </row>
    <row r="835" spans="4:24" hidden="1" outlineLevel="1">
      <c r="D835" s="255" t="s">
        <v>382</v>
      </c>
      <c r="E835" s="255" t="s">
        <v>55</v>
      </c>
      <c r="F835" s="255" t="s">
        <v>610</v>
      </c>
      <c r="G835" s="255" t="s">
        <v>611</v>
      </c>
      <c r="H835" s="255" t="s">
        <v>612</v>
      </c>
      <c r="I835" s="255" t="s">
        <v>2221</v>
      </c>
      <c r="J835" s="255" t="s">
        <v>127</v>
      </c>
      <c r="L835" s="262">
        <v>283</v>
      </c>
      <c r="M835" s="262">
        <v>291</v>
      </c>
      <c r="N835" s="262">
        <v>138</v>
      </c>
      <c r="O835" s="262">
        <v>153</v>
      </c>
      <c r="P835" s="262">
        <v>163</v>
      </c>
      <c r="Q835" s="262">
        <v>28</v>
      </c>
      <c r="R835" s="262">
        <v>22</v>
      </c>
      <c r="S835" s="262">
        <v>29</v>
      </c>
      <c r="T835" s="262">
        <v>27</v>
      </c>
      <c r="U835" s="262">
        <v>36</v>
      </c>
      <c r="V835" s="262">
        <v>77</v>
      </c>
      <c r="W835" s="262">
        <v>50</v>
      </c>
      <c r="X835" s="262"/>
    </row>
    <row r="836" spans="4:24" hidden="1" outlineLevel="1">
      <c r="D836" s="255" t="s">
        <v>2174</v>
      </c>
      <c r="E836" s="255" t="s">
        <v>55</v>
      </c>
      <c r="F836" s="255" t="s">
        <v>610</v>
      </c>
      <c r="G836" s="255" t="s">
        <v>611</v>
      </c>
      <c r="H836" s="255" t="s">
        <v>612</v>
      </c>
      <c r="I836" s="255" t="s">
        <v>2222</v>
      </c>
      <c r="J836" s="255" t="s">
        <v>123</v>
      </c>
      <c r="L836" s="262">
        <v>35979</v>
      </c>
      <c r="M836" s="262">
        <v>42742</v>
      </c>
      <c r="N836" s="262">
        <v>41689</v>
      </c>
      <c r="O836" s="262">
        <v>48498</v>
      </c>
      <c r="P836" s="262">
        <v>52173</v>
      </c>
      <c r="Q836" s="262">
        <v>48330</v>
      </c>
      <c r="R836" s="262">
        <v>76267</v>
      </c>
      <c r="S836" s="262">
        <v>94409</v>
      </c>
      <c r="T836" s="262">
        <v>84424</v>
      </c>
      <c r="U836" s="262">
        <v>85163</v>
      </c>
      <c r="V836" s="262">
        <v>84356</v>
      </c>
      <c r="W836" s="262">
        <v>64818</v>
      </c>
      <c r="X836" s="262"/>
    </row>
    <row r="837" spans="4:24" hidden="1" outlineLevel="1">
      <c r="D837" s="255" t="s">
        <v>3592</v>
      </c>
      <c r="E837" s="255" t="s">
        <v>55</v>
      </c>
      <c r="F837" s="255" t="s">
        <v>610</v>
      </c>
      <c r="G837" s="255" t="s">
        <v>611</v>
      </c>
      <c r="H837" s="255" t="s">
        <v>612</v>
      </c>
      <c r="I837" s="255" t="s">
        <v>3593</v>
      </c>
      <c r="J837" s="255" t="s">
        <v>123</v>
      </c>
      <c r="L837" s="262"/>
      <c r="M837" s="262"/>
      <c r="N837" s="262"/>
      <c r="O837" s="262"/>
      <c r="P837" s="262"/>
      <c r="Q837" s="262"/>
      <c r="R837" s="262"/>
      <c r="S837" s="262"/>
      <c r="T837" s="262"/>
      <c r="U837" s="262">
        <v>0</v>
      </c>
      <c r="V837" s="262">
        <v>31</v>
      </c>
      <c r="W837" s="262">
        <v>0</v>
      </c>
      <c r="X837" s="262"/>
    </row>
    <row r="838" spans="4:24" hidden="1" outlineLevel="1">
      <c r="D838" s="255" t="s">
        <v>1172</v>
      </c>
      <c r="E838" s="255" t="s">
        <v>56</v>
      </c>
      <c r="F838" s="255" t="s">
        <v>610</v>
      </c>
      <c r="G838" s="255" t="s">
        <v>611</v>
      </c>
      <c r="H838" s="255" t="s">
        <v>612</v>
      </c>
      <c r="I838" s="255" t="s">
        <v>441</v>
      </c>
      <c r="J838" s="255" t="s">
        <v>125</v>
      </c>
      <c r="L838" s="262">
        <v>1790</v>
      </c>
      <c r="M838" s="262">
        <v>2307</v>
      </c>
      <c r="N838" s="262">
        <v>1850</v>
      </c>
      <c r="O838" s="262">
        <v>1841</v>
      </c>
      <c r="P838" s="262">
        <v>2581</v>
      </c>
      <c r="Q838" s="262">
        <v>2793</v>
      </c>
      <c r="R838" s="262">
        <v>2103</v>
      </c>
      <c r="S838" s="262">
        <v>2174</v>
      </c>
      <c r="T838" s="262">
        <v>1863</v>
      </c>
      <c r="U838" s="262">
        <v>2054</v>
      </c>
      <c r="V838" s="262">
        <v>1976</v>
      </c>
      <c r="W838" s="262">
        <v>1257</v>
      </c>
      <c r="X838" s="262"/>
    </row>
    <row r="839" spans="4:24" hidden="1" outlineLevel="1">
      <c r="D839" s="255" t="s">
        <v>383</v>
      </c>
      <c r="E839" s="255" t="s">
        <v>54</v>
      </c>
      <c r="F839" s="255" t="s">
        <v>610</v>
      </c>
      <c r="G839" s="255" t="s">
        <v>611</v>
      </c>
      <c r="H839" s="255" t="s">
        <v>612</v>
      </c>
      <c r="I839" s="255" t="s">
        <v>476</v>
      </c>
      <c r="J839" s="255" t="s">
        <v>126</v>
      </c>
      <c r="L839" s="262">
        <v>26409</v>
      </c>
      <c r="M839" s="262">
        <v>29452</v>
      </c>
      <c r="N839" s="262">
        <v>26106</v>
      </c>
      <c r="O839" s="262">
        <v>28462</v>
      </c>
      <c r="P839" s="262">
        <v>30102</v>
      </c>
      <c r="Q839" s="262">
        <v>18503</v>
      </c>
      <c r="R839" s="262">
        <v>19170</v>
      </c>
      <c r="S839" s="262">
        <v>19854</v>
      </c>
      <c r="T839" s="262">
        <v>18833</v>
      </c>
      <c r="U839" s="262">
        <v>20063</v>
      </c>
      <c r="V839" s="262">
        <v>26386</v>
      </c>
      <c r="W839" s="262">
        <v>17453</v>
      </c>
      <c r="X839" s="262"/>
    </row>
    <row r="840" spans="4:24" hidden="1" outlineLevel="1">
      <c r="D840" s="255" t="s">
        <v>2104</v>
      </c>
      <c r="E840" s="255" t="s">
        <v>55</v>
      </c>
      <c r="F840" s="255" t="s">
        <v>610</v>
      </c>
      <c r="G840" s="255" t="s">
        <v>611</v>
      </c>
      <c r="H840" s="255" t="s">
        <v>612</v>
      </c>
      <c r="I840" s="255" t="s">
        <v>427</v>
      </c>
      <c r="J840" s="255" t="s">
        <v>123</v>
      </c>
      <c r="L840" s="262">
        <v>27278</v>
      </c>
      <c r="M840" s="262">
        <v>34579</v>
      </c>
      <c r="N840" s="262">
        <v>28181</v>
      </c>
      <c r="O840" s="262">
        <v>26395</v>
      </c>
      <c r="P840" s="262">
        <v>26908</v>
      </c>
      <c r="Q840" s="262">
        <v>23980</v>
      </c>
      <c r="R840" s="262">
        <v>27561</v>
      </c>
      <c r="S840" s="262">
        <v>28577</v>
      </c>
      <c r="T840" s="262">
        <v>23717</v>
      </c>
      <c r="U840" s="262">
        <v>26608</v>
      </c>
      <c r="V840" s="262">
        <v>27117</v>
      </c>
      <c r="W840" s="262">
        <v>21751</v>
      </c>
      <c r="X840" s="262"/>
    </row>
    <row r="841" spans="4:24" hidden="1" outlineLevel="1">
      <c r="D841" s="255" t="s">
        <v>2360</v>
      </c>
      <c r="E841" s="255" t="s">
        <v>2234</v>
      </c>
      <c r="F841" s="255" t="s">
        <v>610</v>
      </c>
      <c r="G841" s="255" t="s">
        <v>611</v>
      </c>
      <c r="H841" s="255" t="s">
        <v>612</v>
      </c>
      <c r="I841" s="255" t="s">
        <v>2441</v>
      </c>
      <c r="J841" s="255" t="s">
        <v>1029</v>
      </c>
      <c r="L841" s="262">
        <v>0</v>
      </c>
      <c r="M841" s="262">
        <v>0</v>
      </c>
      <c r="N841" s="262">
        <v>400</v>
      </c>
      <c r="O841" s="262">
        <v>0</v>
      </c>
      <c r="P841" s="262">
        <v>0</v>
      </c>
      <c r="Q841" s="262">
        <v>0</v>
      </c>
      <c r="R841" s="262">
        <v>2100</v>
      </c>
      <c r="S841" s="262">
        <v>2450</v>
      </c>
      <c r="T841" s="262">
        <v>3075</v>
      </c>
      <c r="U841" s="262">
        <v>3575</v>
      </c>
      <c r="V841" s="262">
        <v>5750</v>
      </c>
      <c r="W841" s="262">
        <v>2550</v>
      </c>
      <c r="X841" s="262"/>
    </row>
    <row r="842" spans="4:24" hidden="1" outlineLevel="1">
      <c r="D842" s="255" t="s">
        <v>1177</v>
      </c>
      <c r="E842" s="255" t="s">
        <v>55</v>
      </c>
      <c r="F842" s="255" t="s">
        <v>610</v>
      </c>
      <c r="G842" s="255" t="s">
        <v>611</v>
      </c>
      <c r="H842" s="255" t="s">
        <v>612</v>
      </c>
      <c r="I842" s="255" t="s">
        <v>264</v>
      </c>
      <c r="J842" s="255" t="s">
        <v>123</v>
      </c>
      <c r="L842" s="262">
        <v>25722</v>
      </c>
      <c r="M842" s="262">
        <v>27557</v>
      </c>
      <c r="N842" s="262">
        <v>26134</v>
      </c>
      <c r="O842" s="262">
        <v>22257</v>
      </c>
      <c r="P842" s="262">
        <v>24550</v>
      </c>
      <c r="Q842" s="262">
        <v>20890</v>
      </c>
      <c r="R842" s="262">
        <v>23301</v>
      </c>
      <c r="S842" s="262">
        <v>24021</v>
      </c>
      <c r="T842" s="262">
        <v>26031</v>
      </c>
      <c r="U842" s="262">
        <v>26883</v>
      </c>
      <c r="V842" s="262">
        <v>29717</v>
      </c>
      <c r="W842" s="262">
        <v>20267</v>
      </c>
      <c r="X842" s="262"/>
    </row>
    <row r="843" spans="4:24" hidden="1" outlineLevel="1">
      <c r="D843" s="255" t="s">
        <v>326</v>
      </c>
      <c r="E843" s="255" t="s">
        <v>54</v>
      </c>
      <c r="F843" s="255" t="s">
        <v>610</v>
      </c>
      <c r="G843" s="255" t="s">
        <v>611</v>
      </c>
      <c r="H843" s="255" t="s">
        <v>612</v>
      </c>
      <c r="I843" s="255" t="s">
        <v>477</v>
      </c>
      <c r="J843" s="255" t="s">
        <v>126</v>
      </c>
      <c r="L843" s="262">
        <v>65551</v>
      </c>
      <c r="M843" s="262">
        <v>76302</v>
      </c>
      <c r="N843" s="262">
        <v>63189</v>
      </c>
      <c r="O843" s="262">
        <v>70155</v>
      </c>
      <c r="P843" s="262">
        <v>70023</v>
      </c>
      <c r="Q843" s="262">
        <v>76201</v>
      </c>
      <c r="R843" s="262">
        <v>72407</v>
      </c>
      <c r="S843" s="262">
        <v>71621</v>
      </c>
      <c r="T843" s="262">
        <v>74065</v>
      </c>
      <c r="U843" s="262">
        <v>70392</v>
      </c>
      <c r="V843" s="262">
        <v>80025</v>
      </c>
      <c r="W843" s="262">
        <v>39791</v>
      </c>
      <c r="X843" s="262"/>
    </row>
    <row r="844" spans="4:24" hidden="1" outlineLevel="1">
      <c r="D844" s="255" t="s">
        <v>326</v>
      </c>
      <c r="E844" s="255" t="s">
        <v>54</v>
      </c>
      <c r="F844" s="255" t="s">
        <v>610</v>
      </c>
      <c r="G844" s="255" t="s">
        <v>613</v>
      </c>
      <c r="H844" s="255" t="s">
        <v>612</v>
      </c>
      <c r="I844" s="255" t="s">
        <v>530</v>
      </c>
      <c r="J844" s="255" t="s">
        <v>126</v>
      </c>
      <c r="L844" s="262">
        <v>676</v>
      </c>
      <c r="M844" s="262">
        <v>428</v>
      </c>
      <c r="N844" s="262">
        <v>430</v>
      </c>
      <c r="O844" s="262">
        <v>428</v>
      </c>
      <c r="P844" s="262">
        <v>428</v>
      </c>
      <c r="Q844" s="262">
        <v>300</v>
      </c>
      <c r="R844" s="262">
        <v>501</v>
      </c>
      <c r="S844" s="262">
        <v>501</v>
      </c>
      <c r="T844" s="262">
        <v>507</v>
      </c>
      <c r="U844" s="262">
        <v>518</v>
      </c>
      <c r="V844" s="262">
        <v>548</v>
      </c>
      <c r="W844" s="262">
        <v>477</v>
      </c>
      <c r="X844" s="262"/>
    </row>
    <row r="845" spans="4:24" hidden="1" outlineLevel="1">
      <c r="D845" s="255" t="s">
        <v>1740</v>
      </c>
      <c r="E845" s="255" t="s">
        <v>54</v>
      </c>
      <c r="F845" s="255" t="s">
        <v>610</v>
      </c>
      <c r="G845" s="255" t="s">
        <v>611</v>
      </c>
      <c r="H845" s="255" t="s">
        <v>612</v>
      </c>
      <c r="I845" s="255" t="s">
        <v>1741</v>
      </c>
      <c r="J845" s="255" t="s">
        <v>126</v>
      </c>
      <c r="L845" s="262">
        <v>5</v>
      </c>
      <c r="M845" s="262">
        <v>0</v>
      </c>
      <c r="N845" s="262">
        <v>0</v>
      </c>
      <c r="O845" s="262">
        <v>65</v>
      </c>
      <c r="P845" s="262">
        <v>65</v>
      </c>
      <c r="Q845" s="262">
        <v>90</v>
      </c>
      <c r="R845" s="262">
        <v>30</v>
      </c>
      <c r="S845" s="262">
        <v>0</v>
      </c>
      <c r="T845" s="262">
        <v>60</v>
      </c>
      <c r="U845" s="262">
        <v>60</v>
      </c>
      <c r="V845" s="262">
        <v>1911</v>
      </c>
      <c r="W845" s="262">
        <v>1861</v>
      </c>
      <c r="X845" s="262"/>
    </row>
    <row r="846" spans="4:24" hidden="1" outlineLevel="1">
      <c r="D846" s="255" t="s">
        <v>384</v>
      </c>
      <c r="E846" s="255" t="s">
        <v>55</v>
      </c>
      <c r="F846" s="255" t="s">
        <v>610</v>
      </c>
      <c r="G846" s="255" t="s">
        <v>611</v>
      </c>
      <c r="H846" s="255" t="s">
        <v>612</v>
      </c>
      <c r="I846" s="255" t="s">
        <v>327</v>
      </c>
      <c r="J846" s="255" t="s">
        <v>123</v>
      </c>
      <c r="L846" s="262">
        <v>1524376</v>
      </c>
      <c r="M846" s="262">
        <v>1728112</v>
      </c>
      <c r="N846" s="262">
        <v>1693197</v>
      </c>
      <c r="O846" s="262">
        <v>1833569</v>
      </c>
      <c r="P846" s="262">
        <v>1921551</v>
      </c>
      <c r="Q846" s="262">
        <v>1594487</v>
      </c>
      <c r="R846" s="262">
        <v>1710736</v>
      </c>
      <c r="S846" s="262">
        <v>1625843</v>
      </c>
      <c r="T846" s="262">
        <v>1566635</v>
      </c>
      <c r="U846" s="262">
        <v>1789547</v>
      </c>
      <c r="V846" s="262">
        <v>1844168</v>
      </c>
      <c r="W846" s="262">
        <v>1434699</v>
      </c>
      <c r="X846" s="262"/>
    </row>
    <row r="847" spans="4:24" hidden="1" outlineLevel="1">
      <c r="D847" s="255" t="s">
        <v>384</v>
      </c>
      <c r="E847" s="255" t="s">
        <v>55</v>
      </c>
      <c r="F847" s="255" t="s">
        <v>610</v>
      </c>
      <c r="G847" s="255" t="s">
        <v>613</v>
      </c>
      <c r="H847" s="255" t="s">
        <v>612</v>
      </c>
      <c r="I847" s="255" t="s">
        <v>1949</v>
      </c>
      <c r="J847" s="255" t="s">
        <v>123</v>
      </c>
      <c r="L847" s="262">
        <v>607</v>
      </c>
      <c r="M847" s="262">
        <v>1219</v>
      </c>
      <c r="N847" s="262">
        <v>995</v>
      </c>
      <c r="O847" s="262">
        <v>1106</v>
      </c>
      <c r="P847" s="262">
        <v>1025</v>
      </c>
      <c r="Q847" s="262">
        <v>943</v>
      </c>
      <c r="R847" s="262">
        <v>1135</v>
      </c>
      <c r="S847" s="262">
        <v>1122</v>
      </c>
      <c r="T847" s="262">
        <v>1329</v>
      </c>
      <c r="U847" s="262">
        <v>1107</v>
      </c>
      <c r="V847" s="262">
        <v>1211</v>
      </c>
      <c r="W847" s="262">
        <v>1212</v>
      </c>
      <c r="X847" s="262"/>
    </row>
    <row r="848" spans="4:24" hidden="1" outlineLevel="1">
      <c r="D848" s="255" t="s">
        <v>703</v>
      </c>
      <c r="E848" s="255" t="s">
        <v>55</v>
      </c>
      <c r="F848" s="255" t="s">
        <v>610</v>
      </c>
      <c r="G848" s="255" t="s">
        <v>611</v>
      </c>
      <c r="H848" s="255" t="s">
        <v>612</v>
      </c>
      <c r="I848" s="255" t="s">
        <v>428</v>
      </c>
      <c r="J848" s="255" t="s">
        <v>123</v>
      </c>
      <c r="L848" s="262">
        <v>1238</v>
      </c>
      <c r="M848" s="262">
        <v>1999</v>
      </c>
      <c r="N848" s="262">
        <v>3228</v>
      </c>
      <c r="O848" s="262">
        <v>723</v>
      </c>
      <c r="P848" s="262">
        <v>2399</v>
      </c>
      <c r="Q848" s="262">
        <v>3073</v>
      </c>
      <c r="R848" s="262">
        <v>1039</v>
      </c>
      <c r="S848" s="262">
        <v>2022</v>
      </c>
      <c r="T848" s="262">
        <v>2540</v>
      </c>
      <c r="U848" s="262">
        <v>1711</v>
      </c>
      <c r="V848" s="262">
        <v>1753</v>
      </c>
      <c r="W848" s="262">
        <v>1368</v>
      </c>
      <c r="X848" s="262"/>
    </row>
    <row r="849" spans="4:24" hidden="1" outlineLevel="1">
      <c r="D849" s="255" t="s">
        <v>1907</v>
      </c>
      <c r="E849" s="255" t="s">
        <v>54</v>
      </c>
      <c r="F849" s="255" t="s">
        <v>610</v>
      </c>
      <c r="G849" s="255" t="s">
        <v>611</v>
      </c>
      <c r="H849" s="255" t="s">
        <v>612</v>
      </c>
      <c r="I849" s="255" t="s">
        <v>1950</v>
      </c>
      <c r="J849" s="255" t="s">
        <v>126</v>
      </c>
      <c r="L849" s="262">
        <v>229</v>
      </c>
      <c r="M849" s="262">
        <v>402</v>
      </c>
      <c r="N849" s="262">
        <v>94</v>
      </c>
      <c r="O849" s="262">
        <v>101</v>
      </c>
      <c r="P849" s="262">
        <v>330</v>
      </c>
      <c r="Q849" s="262">
        <v>187</v>
      </c>
      <c r="R849" s="262">
        <v>268</v>
      </c>
      <c r="S849" s="262">
        <v>230</v>
      </c>
      <c r="T849" s="262">
        <v>593</v>
      </c>
      <c r="U849" s="262">
        <v>626</v>
      </c>
      <c r="V849" s="262">
        <v>599</v>
      </c>
      <c r="W849" s="262">
        <v>440</v>
      </c>
      <c r="X849" s="262"/>
    </row>
    <row r="850" spans="4:24" hidden="1" outlineLevel="1">
      <c r="D850" s="255" t="s">
        <v>329</v>
      </c>
      <c r="E850" s="255" t="s">
        <v>55</v>
      </c>
      <c r="F850" s="255" t="s">
        <v>610</v>
      </c>
      <c r="G850" s="255" t="s">
        <v>611</v>
      </c>
      <c r="H850" s="255" t="s">
        <v>612</v>
      </c>
      <c r="I850" s="255" t="s">
        <v>2223</v>
      </c>
      <c r="J850" s="255" t="s">
        <v>127</v>
      </c>
      <c r="L850" s="262">
        <v>36</v>
      </c>
      <c r="M850" s="262">
        <v>78</v>
      </c>
      <c r="N850" s="262">
        <v>68</v>
      </c>
      <c r="O850" s="262">
        <v>107</v>
      </c>
      <c r="P850" s="262">
        <v>51</v>
      </c>
      <c r="Q850" s="262">
        <v>53</v>
      </c>
      <c r="R850" s="262">
        <v>52</v>
      </c>
      <c r="S850" s="262">
        <v>46</v>
      </c>
      <c r="T850" s="262">
        <v>268</v>
      </c>
      <c r="U850" s="262">
        <v>238</v>
      </c>
      <c r="V850" s="262">
        <v>39</v>
      </c>
      <c r="W850" s="262">
        <v>20</v>
      </c>
      <c r="X850" s="262"/>
    </row>
    <row r="851" spans="4:24" hidden="1" outlineLevel="1">
      <c r="D851" s="255" t="s">
        <v>503</v>
      </c>
      <c r="E851" s="255" t="s">
        <v>54</v>
      </c>
      <c r="F851" s="255" t="s">
        <v>610</v>
      </c>
      <c r="G851" s="255" t="s">
        <v>611</v>
      </c>
      <c r="H851" s="255" t="s">
        <v>612</v>
      </c>
      <c r="I851" s="255" t="s">
        <v>478</v>
      </c>
      <c r="J851" s="255" t="s">
        <v>126</v>
      </c>
      <c r="L851" s="262">
        <v>21331</v>
      </c>
      <c r="M851" s="262">
        <v>30839</v>
      </c>
      <c r="N851" s="262">
        <v>19989</v>
      </c>
      <c r="O851" s="262">
        <v>24486</v>
      </c>
      <c r="P851" s="262">
        <v>26219</v>
      </c>
      <c r="Q851" s="262">
        <v>20997</v>
      </c>
      <c r="R851" s="262">
        <v>23162</v>
      </c>
      <c r="S851" s="262">
        <v>26120</v>
      </c>
      <c r="T851" s="262">
        <v>22769</v>
      </c>
      <c r="U851" s="262">
        <v>24075</v>
      </c>
      <c r="V851" s="262">
        <v>27350</v>
      </c>
      <c r="W851" s="262">
        <v>24406</v>
      </c>
      <c r="X851" s="262"/>
    </row>
    <row r="852" spans="4:24" hidden="1" outlineLevel="1">
      <c r="D852" s="255" t="s">
        <v>674</v>
      </c>
      <c r="E852" s="255" t="s">
        <v>54</v>
      </c>
      <c r="F852" s="255" t="s">
        <v>610</v>
      </c>
      <c r="G852" s="255" t="s">
        <v>611</v>
      </c>
      <c r="H852" s="255" t="s">
        <v>612</v>
      </c>
      <c r="I852" s="255" t="s">
        <v>479</v>
      </c>
      <c r="J852" s="255" t="s">
        <v>126</v>
      </c>
      <c r="L852" s="262">
        <v>70370</v>
      </c>
      <c r="M852" s="262">
        <v>72564</v>
      </c>
      <c r="N852" s="262">
        <v>71996</v>
      </c>
      <c r="O852" s="262">
        <v>76500</v>
      </c>
      <c r="P852" s="262">
        <v>79912</v>
      </c>
      <c r="Q852" s="262">
        <v>65972</v>
      </c>
      <c r="R852" s="262">
        <v>68759</v>
      </c>
      <c r="S852" s="262">
        <v>79663</v>
      </c>
      <c r="T852" s="262">
        <v>74860</v>
      </c>
      <c r="U852" s="262">
        <v>89184</v>
      </c>
      <c r="V852" s="262">
        <v>100812</v>
      </c>
      <c r="W852" s="262">
        <v>47631</v>
      </c>
      <c r="X852" s="262"/>
    </row>
    <row r="853" spans="4:24" hidden="1" outlineLevel="1">
      <c r="D853" s="255" t="s">
        <v>674</v>
      </c>
      <c r="E853" s="255" t="s">
        <v>54</v>
      </c>
      <c r="F853" s="255" t="s">
        <v>610</v>
      </c>
      <c r="G853" s="255" t="s">
        <v>613</v>
      </c>
      <c r="H853" s="255" t="s">
        <v>612</v>
      </c>
      <c r="I853" s="255" t="s">
        <v>531</v>
      </c>
      <c r="J853" s="255" t="s">
        <v>126</v>
      </c>
      <c r="L853" s="262">
        <v>192</v>
      </c>
      <c r="M853" s="262">
        <v>193</v>
      </c>
      <c r="N853" s="262">
        <v>1450</v>
      </c>
      <c r="O853" s="262">
        <v>1443</v>
      </c>
      <c r="P853" s="262">
        <v>1458</v>
      </c>
      <c r="Q853" s="262">
        <v>1380</v>
      </c>
      <c r="R853" s="262">
        <v>1605</v>
      </c>
      <c r="S853" s="262">
        <v>1608</v>
      </c>
      <c r="T853" s="262">
        <v>1015</v>
      </c>
      <c r="U853" s="262">
        <v>1015</v>
      </c>
      <c r="V853" s="262">
        <v>1165</v>
      </c>
      <c r="W853" s="262">
        <v>590</v>
      </c>
      <c r="X853" s="262"/>
    </row>
    <row r="854" spans="4:24" hidden="1" outlineLevel="1">
      <c r="D854" s="255" t="s">
        <v>1742</v>
      </c>
      <c r="E854" s="255" t="s">
        <v>54</v>
      </c>
      <c r="F854" s="255" t="s">
        <v>610</v>
      </c>
      <c r="G854" s="255" t="s">
        <v>611</v>
      </c>
      <c r="H854" s="255" t="s">
        <v>612</v>
      </c>
      <c r="I854" s="255" t="s">
        <v>1743</v>
      </c>
      <c r="J854" s="255" t="s">
        <v>126</v>
      </c>
      <c r="L854" s="262">
        <v>0</v>
      </c>
      <c r="M854" s="262">
        <v>8</v>
      </c>
      <c r="N854" s="262">
        <v>0</v>
      </c>
      <c r="O854" s="262">
        <v>27</v>
      </c>
      <c r="P854" s="262">
        <v>6</v>
      </c>
      <c r="Q854" s="262">
        <v>0</v>
      </c>
      <c r="R854" s="262">
        <v>0</v>
      </c>
      <c r="S854" s="262">
        <v>0</v>
      </c>
      <c r="T854" s="262">
        <v>0</v>
      </c>
      <c r="U854" s="262">
        <v>0</v>
      </c>
      <c r="V854" s="262">
        <v>0</v>
      </c>
      <c r="W854" s="262">
        <v>0</v>
      </c>
      <c r="X854" s="262"/>
    </row>
    <row r="855" spans="4:24" hidden="1" outlineLevel="1">
      <c r="D855" s="255" t="s">
        <v>567</v>
      </c>
      <c r="E855" s="255" t="s">
        <v>54</v>
      </c>
      <c r="F855" s="255" t="s">
        <v>610</v>
      </c>
      <c r="G855" s="255" t="s">
        <v>611</v>
      </c>
      <c r="H855" s="255" t="s">
        <v>612</v>
      </c>
      <c r="I855" s="255" t="s">
        <v>480</v>
      </c>
      <c r="J855" s="255" t="s">
        <v>126</v>
      </c>
      <c r="L855" s="262">
        <v>80966</v>
      </c>
      <c r="M855" s="262">
        <v>94498</v>
      </c>
      <c r="N855" s="262">
        <v>93836</v>
      </c>
      <c r="O855" s="262">
        <v>86845</v>
      </c>
      <c r="P855" s="262">
        <v>90428</v>
      </c>
      <c r="Q855" s="262">
        <v>72043</v>
      </c>
      <c r="R855" s="262">
        <v>74053</v>
      </c>
      <c r="S855" s="262">
        <v>79695</v>
      </c>
      <c r="T855" s="262">
        <v>76202</v>
      </c>
      <c r="U855" s="262">
        <v>83493</v>
      </c>
      <c r="V855" s="262">
        <v>97191</v>
      </c>
      <c r="W855" s="262">
        <v>71060</v>
      </c>
      <c r="X855" s="262"/>
    </row>
    <row r="856" spans="4:24" hidden="1" outlineLevel="1">
      <c r="D856" s="255" t="s">
        <v>567</v>
      </c>
      <c r="E856" s="255" t="s">
        <v>54</v>
      </c>
      <c r="F856" s="255" t="s">
        <v>610</v>
      </c>
      <c r="G856" s="255" t="s">
        <v>613</v>
      </c>
      <c r="H856" s="255" t="s">
        <v>612</v>
      </c>
      <c r="I856" s="255" t="s">
        <v>532</v>
      </c>
      <c r="J856" s="255" t="s">
        <v>126</v>
      </c>
      <c r="L856" s="262">
        <v>21395</v>
      </c>
      <c r="M856" s="262">
        <v>21495</v>
      </c>
      <c r="N856" s="262">
        <v>21558</v>
      </c>
      <c r="O856" s="262">
        <v>36541</v>
      </c>
      <c r="P856" s="262">
        <v>36454</v>
      </c>
      <c r="Q856" s="262">
        <v>36219</v>
      </c>
      <c r="R856" s="262">
        <v>36368</v>
      </c>
      <c r="S856" s="262">
        <v>36349</v>
      </c>
      <c r="T856" s="262">
        <v>36444</v>
      </c>
      <c r="U856" s="262">
        <v>36447</v>
      </c>
      <c r="V856" s="262">
        <v>36446</v>
      </c>
      <c r="W856" s="262">
        <v>445</v>
      </c>
      <c r="X856" s="262"/>
    </row>
    <row r="857" spans="4:24" hidden="1" outlineLevel="1">
      <c r="D857" s="255" t="s">
        <v>1744</v>
      </c>
      <c r="E857" s="255" t="s">
        <v>54</v>
      </c>
      <c r="F857" s="255" t="s">
        <v>610</v>
      </c>
      <c r="G857" s="255" t="s">
        <v>611</v>
      </c>
      <c r="H857" s="255" t="s">
        <v>612</v>
      </c>
      <c r="I857" s="255" t="s">
        <v>1745</v>
      </c>
      <c r="J857" s="255" t="s">
        <v>126</v>
      </c>
      <c r="L857" s="262">
        <v>1</v>
      </c>
      <c r="M857" s="262">
        <v>0</v>
      </c>
      <c r="N857" s="262">
        <v>2</v>
      </c>
      <c r="O857" s="262">
        <v>1</v>
      </c>
      <c r="P857" s="262">
        <v>1</v>
      </c>
      <c r="Q857" s="262">
        <v>0</v>
      </c>
      <c r="R857" s="262">
        <v>0</v>
      </c>
      <c r="S857" s="262">
        <v>6</v>
      </c>
      <c r="T857" s="262">
        <v>2</v>
      </c>
      <c r="U857" s="262">
        <v>1</v>
      </c>
      <c r="V857" s="262">
        <v>6</v>
      </c>
      <c r="W857" s="262">
        <v>0</v>
      </c>
      <c r="X857" s="262"/>
    </row>
    <row r="858" spans="4:24" hidden="1" outlineLevel="1">
      <c r="D858" s="255" t="s">
        <v>331</v>
      </c>
      <c r="E858" s="255" t="s">
        <v>55</v>
      </c>
      <c r="F858" s="255" t="s">
        <v>610</v>
      </c>
      <c r="G858" s="255" t="s">
        <v>611</v>
      </c>
      <c r="H858" s="255" t="s">
        <v>612</v>
      </c>
      <c r="I858" s="255" t="s">
        <v>1951</v>
      </c>
      <c r="J858" s="255" t="s">
        <v>127</v>
      </c>
      <c r="L858" s="262">
        <v>5459</v>
      </c>
      <c r="M858" s="262">
        <v>5029</v>
      </c>
      <c r="N858" s="262">
        <v>4602</v>
      </c>
      <c r="O858" s="262">
        <v>6003</v>
      </c>
      <c r="P858" s="262">
        <v>5273</v>
      </c>
      <c r="Q858" s="262">
        <v>2699</v>
      </c>
      <c r="R858" s="262">
        <v>3150</v>
      </c>
      <c r="S858" s="262">
        <v>3145</v>
      </c>
      <c r="T858" s="262">
        <v>2455</v>
      </c>
      <c r="U858" s="262">
        <v>2695</v>
      </c>
      <c r="V858" s="262">
        <v>2756</v>
      </c>
      <c r="W858" s="262">
        <v>1144</v>
      </c>
      <c r="X858" s="262"/>
    </row>
    <row r="859" spans="4:24" hidden="1" outlineLevel="1">
      <c r="D859" s="255" t="s">
        <v>387</v>
      </c>
      <c r="E859" s="255" t="s">
        <v>55</v>
      </c>
      <c r="F859" s="255" t="s">
        <v>610</v>
      </c>
      <c r="G859" s="255" t="s">
        <v>611</v>
      </c>
      <c r="H859" s="255" t="s">
        <v>612</v>
      </c>
      <c r="I859" s="255" t="s">
        <v>429</v>
      </c>
      <c r="J859" s="255" t="s">
        <v>123</v>
      </c>
      <c r="L859" s="262">
        <v>58132</v>
      </c>
      <c r="M859" s="262">
        <v>62861</v>
      </c>
      <c r="N859" s="262">
        <v>58563</v>
      </c>
      <c r="O859" s="262">
        <v>60182</v>
      </c>
      <c r="P859" s="262">
        <v>60889</v>
      </c>
      <c r="Q859" s="262">
        <v>59170</v>
      </c>
      <c r="R859" s="262">
        <v>75521</v>
      </c>
      <c r="S859" s="262">
        <v>89973</v>
      </c>
      <c r="T859" s="262">
        <v>77077</v>
      </c>
      <c r="U859" s="262">
        <v>80659</v>
      </c>
      <c r="V859" s="262">
        <v>83839</v>
      </c>
      <c r="W859" s="262">
        <v>64614</v>
      </c>
      <c r="X859" s="262"/>
    </row>
    <row r="860" spans="4:24" hidden="1" outlineLevel="1">
      <c r="D860" s="255" t="s">
        <v>978</v>
      </c>
      <c r="E860" s="255" t="s">
        <v>55</v>
      </c>
      <c r="F860" s="255" t="s">
        <v>610</v>
      </c>
      <c r="G860" s="255" t="s">
        <v>611</v>
      </c>
      <c r="H860" s="255" t="s">
        <v>612</v>
      </c>
      <c r="I860" s="255" t="s">
        <v>979</v>
      </c>
      <c r="J860" s="255" t="s">
        <v>123</v>
      </c>
      <c r="L860" s="262">
        <v>24</v>
      </c>
      <c r="M860" s="262">
        <v>52</v>
      </c>
      <c r="N860" s="262">
        <v>173</v>
      </c>
      <c r="O860" s="262">
        <v>77</v>
      </c>
      <c r="P860" s="262">
        <v>64</v>
      </c>
      <c r="Q860" s="262">
        <v>100</v>
      </c>
      <c r="R860" s="262">
        <v>11</v>
      </c>
      <c r="S860" s="262">
        <v>44</v>
      </c>
      <c r="T860" s="262">
        <v>12</v>
      </c>
      <c r="U860" s="262">
        <v>45</v>
      </c>
      <c r="V860" s="262">
        <v>14</v>
      </c>
      <c r="W860" s="262">
        <v>27</v>
      </c>
      <c r="X860" s="262"/>
    </row>
    <row r="861" spans="4:24" hidden="1" outlineLevel="1">
      <c r="D861" s="255" t="s">
        <v>3526</v>
      </c>
      <c r="E861" s="255" t="s">
        <v>2234</v>
      </c>
      <c r="F861" s="255" t="s">
        <v>610</v>
      </c>
      <c r="G861" s="255" t="s">
        <v>611</v>
      </c>
      <c r="H861" s="255" t="s">
        <v>612</v>
      </c>
      <c r="I861" s="255" t="s">
        <v>3594</v>
      </c>
      <c r="J861" s="255" t="s">
        <v>1029</v>
      </c>
      <c r="L861" s="262"/>
      <c r="M861" s="262">
        <v>125</v>
      </c>
      <c r="N861" s="262">
        <v>0</v>
      </c>
      <c r="O861" s="262">
        <v>0</v>
      </c>
      <c r="P861" s="262">
        <v>0</v>
      </c>
      <c r="Q861" s="262">
        <v>0</v>
      </c>
      <c r="R861" s="262">
        <v>0</v>
      </c>
      <c r="S861" s="262">
        <v>0</v>
      </c>
      <c r="T861" s="262">
        <v>150</v>
      </c>
      <c r="U861" s="262">
        <v>0</v>
      </c>
      <c r="V861" s="262">
        <v>180</v>
      </c>
      <c r="W861" s="262">
        <v>180</v>
      </c>
      <c r="X861" s="262"/>
    </row>
    <row r="862" spans="4:24" hidden="1" outlineLevel="1">
      <c r="D862" s="255" t="s">
        <v>2361</v>
      </c>
      <c r="E862" s="255" t="s">
        <v>2234</v>
      </c>
      <c r="F862" s="255" t="s">
        <v>610</v>
      </c>
      <c r="G862" s="255" t="s">
        <v>611</v>
      </c>
      <c r="H862" s="255" t="s">
        <v>612</v>
      </c>
      <c r="I862" s="255" t="s">
        <v>2442</v>
      </c>
      <c r="J862" s="255" t="s">
        <v>1029</v>
      </c>
      <c r="L862" s="262">
        <v>0</v>
      </c>
      <c r="M862" s="262">
        <v>0</v>
      </c>
      <c r="N862" s="262">
        <v>0</v>
      </c>
      <c r="O862" s="262">
        <v>0</v>
      </c>
      <c r="P862" s="262">
        <v>0</v>
      </c>
      <c r="Q862" s="262">
        <v>20</v>
      </c>
      <c r="R862" s="262">
        <v>66</v>
      </c>
      <c r="S862" s="262">
        <v>20</v>
      </c>
      <c r="T862" s="262">
        <v>40</v>
      </c>
      <c r="U862" s="262">
        <v>100</v>
      </c>
      <c r="V862" s="262">
        <v>0</v>
      </c>
      <c r="W862" s="262">
        <v>60</v>
      </c>
      <c r="X862" s="262"/>
    </row>
    <row r="863" spans="4:24" hidden="1" outlineLevel="1">
      <c r="D863" s="255" t="s">
        <v>332</v>
      </c>
      <c r="E863" s="255" t="s">
        <v>54</v>
      </c>
      <c r="F863" s="255" t="s">
        <v>610</v>
      </c>
      <c r="G863" s="255" t="s">
        <v>611</v>
      </c>
      <c r="H863" s="255" t="s">
        <v>612</v>
      </c>
      <c r="I863" s="255" t="s">
        <v>243</v>
      </c>
      <c r="J863" s="255" t="s">
        <v>126</v>
      </c>
      <c r="L863" s="262">
        <v>25827</v>
      </c>
      <c r="M863" s="262">
        <v>28813</v>
      </c>
      <c r="N863" s="262">
        <v>23202</v>
      </c>
      <c r="O863" s="262">
        <v>31438</v>
      </c>
      <c r="P863" s="262">
        <v>29965</v>
      </c>
      <c r="Q863" s="262">
        <v>29383</v>
      </c>
      <c r="R863" s="262">
        <v>28261</v>
      </c>
      <c r="S863" s="262">
        <v>33738</v>
      </c>
      <c r="T863" s="262">
        <v>27657</v>
      </c>
      <c r="U863" s="262">
        <v>30151</v>
      </c>
      <c r="V863" s="262">
        <v>37233</v>
      </c>
      <c r="W863" s="262">
        <v>32074</v>
      </c>
      <c r="X863" s="262"/>
    </row>
    <row r="864" spans="4:24" hidden="1" outlineLevel="1">
      <c r="D864" s="255" t="s">
        <v>332</v>
      </c>
      <c r="E864" s="255" t="s">
        <v>54</v>
      </c>
      <c r="F864" s="255" t="s">
        <v>610</v>
      </c>
      <c r="G864" s="255" t="s">
        <v>613</v>
      </c>
      <c r="H864" s="255" t="s">
        <v>612</v>
      </c>
      <c r="I864" s="255" t="s">
        <v>533</v>
      </c>
      <c r="J864" s="255" t="s">
        <v>126</v>
      </c>
      <c r="L864" s="262">
        <v>4797</v>
      </c>
      <c r="M864" s="262">
        <v>4797</v>
      </c>
      <c r="N864" s="262">
        <v>4830</v>
      </c>
      <c r="O864" s="262">
        <v>4842</v>
      </c>
      <c r="P864" s="262">
        <v>4842</v>
      </c>
      <c r="Q864" s="262">
        <v>2795</v>
      </c>
      <c r="R864" s="262">
        <v>2803</v>
      </c>
      <c r="S864" s="262">
        <v>3830</v>
      </c>
      <c r="T864" s="262">
        <v>4343</v>
      </c>
      <c r="U864" s="262">
        <v>4383</v>
      </c>
      <c r="V864" s="262">
        <v>4486</v>
      </c>
      <c r="W864" s="262">
        <v>2293</v>
      </c>
      <c r="X864" s="262"/>
    </row>
    <row r="865" spans="4:24" hidden="1" outlineLevel="1">
      <c r="D865" s="255" t="s">
        <v>1746</v>
      </c>
      <c r="E865" s="255" t="s">
        <v>54</v>
      </c>
      <c r="F865" s="255" t="s">
        <v>610</v>
      </c>
      <c r="G865" s="255" t="s">
        <v>611</v>
      </c>
      <c r="H865" s="255" t="s">
        <v>612</v>
      </c>
      <c r="I865" s="255" t="s">
        <v>1747</v>
      </c>
      <c r="J865" s="255" t="s">
        <v>126</v>
      </c>
      <c r="L865" s="262">
        <v>1</v>
      </c>
      <c r="M865" s="262">
        <v>2</v>
      </c>
      <c r="N865" s="262">
        <v>5</v>
      </c>
      <c r="O865" s="262">
        <v>2</v>
      </c>
      <c r="P865" s="262">
        <v>6</v>
      </c>
      <c r="Q865" s="262">
        <v>1</v>
      </c>
      <c r="R865" s="262">
        <v>0</v>
      </c>
      <c r="S865" s="262">
        <v>2</v>
      </c>
      <c r="T865" s="262">
        <v>7</v>
      </c>
      <c r="U865" s="262">
        <v>1</v>
      </c>
      <c r="V865" s="262">
        <v>2</v>
      </c>
      <c r="W865" s="262">
        <v>4</v>
      </c>
      <c r="X865" s="262"/>
    </row>
    <row r="866" spans="4:24" hidden="1" outlineLevel="1">
      <c r="D866" s="255" t="s">
        <v>251</v>
      </c>
      <c r="E866" s="255" t="s">
        <v>54</v>
      </c>
      <c r="F866" s="255" t="s">
        <v>610</v>
      </c>
      <c r="G866" s="255" t="s">
        <v>611</v>
      </c>
      <c r="H866" s="255" t="s">
        <v>612</v>
      </c>
      <c r="I866" s="255" t="s">
        <v>481</v>
      </c>
      <c r="J866" s="255" t="s">
        <v>126</v>
      </c>
      <c r="L866" s="262">
        <v>1217</v>
      </c>
      <c r="M866" s="262">
        <v>1249</v>
      </c>
      <c r="N866" s="262">
        <v>885</v>
      </c>
      <c r="O866" s="262">
        <v>1170</v>
      </c>
      <c r="P866" s="262">
        <v>1184</v>
      </c>
      <c r="Q866" s="262">
        <v>921</v>
      </c>
      <c r="R866" s="262">
        <v>1098</v>
      </c>
      <c r="S866" s="262">
        <v>1281</v>
      </c>
      <c r="T866" s="262">
        <v>1553</v>
      </c>
      <c r="U866" s="262">
        <v>2029</v>
      </c>
      <c r="V866" s="262">
        <v>3437</v>
      </c>
      <c r="W866" s="262">
        <v>2039</v>
      </c>
      <c r="X866" s="262"/>
    </row>
    <row r="867" spans="4:24" hidden="1" outlineLevel="1">
      <c r="D867" s="255" t="s">
        <v>909</v>
      </c>
      <c r="E867" s="255" t="s">
        <v>54</v>
      </c>
      <c r="F867" s="255" t="s">
        <v>610</v>
      </c>
      <c r="G867" s="255" t="s">
        <v>611</v>
      </c>
      <c r="H867" s="255" t="s">
        <v>612</v>
      </c>
      <c r="I867" s="255" t="s">
        <v>1748</v>
      </c>
      <c r="J867" s="255" t="s">
        <v>126</v>
      </c>
      <c r="L867" s="262">
        <v>34030</v>
      </c>
      <c r="M867" s="262">
        <v>34621</v>
      </c>
      <c r="N867" s="262">
        <v>9504</v>
      </c>
      <c r="O867" s="262">
        <v>9823</v>
      </c>
      <c r="P867" s="262">
        <v>8727</v>
      </c>
      <c r="Q867" s="262">
        <v>1366</v>
      </c>
      <c r="R867" s="262">
        <v>1414</v>
      </c>
      <c r="S867" s="262">
        <v>1515</v>
      </c>
      <c r="T867" s="262">
        <v>1464</v>
      </c>
      <c r="U867" s="262">
        <v>2076</v>
      </c>
      <c r="V867" s="262">
        <v>2794</v>
      </c>
      <c r="W867" s="262">
        <v>2454</v>
      </c>
      <c r="X867" s="262"/>
    </row>
    <row r="868" spans="4:24" hidden="1" outlineLevel="1">
      <c r="D868" s="255" t="s">
        <v>3530</v>
      </c>
      <c r="E868" s="255" t="s">
        <v>55</v>
      </c>
      <c r="F868" s="255" t="s">
        <v>610</v>
      </c>
      <c r="G868" s="255" t="s">
        <v>611</v>
      </c>
      <c r="H868" s="255" t="s">
        <v>612</v>
      </c>
      <c r="I868" s="255" t="s">
        <v>3595</v>
      </c>
      <c r="J868" s="255" t="s">
        <v>127</v>
      </c>
      <c r="L868" s="262"/>
      <c r="M868" s="262">
        <v>0</v>
      </c>
      <c r="N868" s="262">
        <v>0</v>
      </c>
      <c r="O868" s="262">
        <v>0</v>
      </c>
      <c r="P868" s="262">
        <v>0</v>
      </c>
      <c r="Q868" s="262">
        <v>0</v>
      </c>
      <c r="R868" s="262">
        <v>0</v>
      </c>
      <c r="S868" s="262">
        <v>0</v>
      </c>
      <c r="T868" s="262">
        <v>0</v>
      </c>
      <c r="U868" s="262">
        <v>0</v>
      </c>
      <c r="V868" s="262">
        <v>0</v>
      </c>
      <c r="W868" s="262">
        <v>0</v>
      </c>
      <c r="X868" s="262"/>
    </row>
    <row r="869" spans="4:24" hidden="1" outlineLevel="1">
      <c r="D869" s="255" t="s">
        <v>3532</v>
      </c>
      <c r="E869" s="255" t="s">
        <v>55</v>
      </c>
      <c r="F869" s="255" t="s">
        <v>610</v>
      </c>
      <c r="G869" s="255" t="s">
        <v>611</v>
      </c>
      <c r="H869" s="255" t="s">
        <v>612</v>
      </c>
      <c r="I869" s="255" t="s">
        <v>3596</v>
      </c>
      <c r="J869" s="255" t="s">
        <v>127</v>
      </c>
      <c r="L869" s="262"/>
      <c r="M869" s="262">
        <v>0</v>
      </c>
      <c r="N869" s="262">
        <v>0</v>
      </c>
      <c r="O869" s="262">
        <v>0</v>
      </c>
      <c r="P869" s="262">
        <v>0</v>
      </c>
      <c r="Q869" s="262">
        <v>0</v>
      </c>
      <c r="R869" s="262">
        <v>0</v>
      </c>
      <c r="S869" s="262">
        <v>0</v>
      </c>
      <c r="T869" s="262">
        <v>0</v>
      </c>
      <c r="U869" s="262">
        <v>0</v>
      </c>
      <c r="V869" s="262">
        <v>0</v>
      </c>
      <c r="W869" s="262">
        <v>2502</v>
      </c>
      <c r="X869" s="262"/>
    </row>
    <row r="870" spans="4:24" hidden="1" outlineLevel="1">
      <c r="D870" s="255" t="s">
        <v>2404</v>
      </c>
      <c r="E870" s="255" t="s">
        <v>55</v>
      </c>
      <c r="F870" s="255" t="s">
        <v>610</v>
      </c>
      <c r="G870" s="255" t="s">
        <v>611</v>
      </c>
      <c r="H870" s="255" t="s">
        <v>612</v>
      </c>
      <c r="I870" s="255" t="s">
        <v>1952</v>
      </c>
      <c r="J870" s="255" t="s">
        <v>127</v>
      </c>
      <c r="L870" s="262">
        <v>508</v>
      </c>
      <c r="M870" s="262">
        <v>353</v>
      </c>
      <c r="N870" s="262">
        <v>352</v>
      </c>
      <c r="O870" s="262">
        <v>352</v>
      </c>
      <c r="P870" s="262">
        <v>351</v>
      </c>
      <c r="Q870" s="262">
        <v>253</v>
      </c>
      <c r="R870" s="262">
        <v>253</v>
      </c>
      <c r="S870" s="262">
        <v>253</v>
      </c>
      <c r="T870" s="262">
        <v>253</v>
      </c>
      <c r="U870" s="262">
        <v>255</v>
      </c>
      <c r="V870" s="262">
        <v>255</v>
      </c>
      <c r="W870" s="262">
        <v>104</v>
      </c>
      <c r="X870" s="262"/>
    </row>
    <row r="871" spans="4:24" hidden="1" outlineLevel="1">
      <c r="D871" s="255" t="s">
        <v>1908</v>
      </c>
      <c r="E871" s="255" t="s">
        <v>55</v>
      </c>
      <c r="F871" s="255" t="s">
        <v>610</v>
      </c>
      <c r="G871" s="255" t="s">
        <v>611</v>
      </c>
      <c r="H871" s="255" t="s">
        <v>612</v>
      </c>
      <c r="I871" s="255" t="s">
        <v>1953</v>
      </c>
      <c r="J871" s="255" t="s">
        <v>123</v>
      </c>
      <c r="L871" s="262">
        <v>643</v>
      </c>
      <c r="M871" s="262">
        <v>638</v>
      </c>
      <c r="N871" s="262">
        <v>587</v>
      </c>
      <c r="O871" s="262">
        <v>431</v>
      </c>
      <c r="P871" s="262">
        <v>356</v>
      </c>
      <c r="Q871" s="262">
        <v>383</v>
      </c>
      <c r="R871" s="262">
        <v>367</v>
      </c>
      <c r="S871" s="262">
        <v>459</v>
      </c>
      <c r="T871" s="262">
        <v>494</v>
      </c>
      <c r="U871" s="262">
        <v>515</v>
      </c>
      <c r="V871" s="262">
        <v>621</v>
      </c>
      <c r="W871" s="262">
        <v>650</v>
      </c>
      <c r="X871" s="262"/>
    </row>
    <row r="872" spans="4:24" hidden="1" outlineLevel="1">
      <c r="D872" s="255" t="s">
        <v>3307</v>
      </c>
      <c r="E872" s="255" t="s">
        <v>55</v>
      </c>
      <c r="F872" s="255" t="s">
        <v>610</v>
      </c>
      <c r="G872" s="255" t="s">
        <v>611</v>
      </c>
      <c r="H872" s="255" t="s">
        <v>612</v>
      </c>
      <c r="I872" s="255" t="s">
        <v>1739</v>
      </c>
      <c r="J872" s="255" t="s">
        <v>123</v>
      </c>
      <c r="L872" s="262">
        <v>6906</v>
      </c>
      <c r="M872" s="262">
        <v>6517</v>
      </c>
      <c r="N872" s="262">
        <v>8193</v>
      </c>
      <c r="O872" s="262">
        <v>10401</v>
      </c>
      <c r="P872" s="262">
        <v>7605</v>
      </c>
      <c r="Q872" s="262">
        <v>7827</v>
      </c>
      <c r="R872" s="262">
        <v>10147</v>
      </c>
      <c r="S872" s="262">
        <v>9497</v>
      </c>
      <c r="T872" s="262">
        <v>8617</v>
      </c>
      <c r="U872" s="262">
        <v>14532</v>
      </c>
      <c r="V872" s="262">
        <v>15180</v>
      </c>
      <c r="W872" s="262">
        <v>11749</v>
      </c>
      <c r="X872" s="262"/>
    </row>
    <row r="873" spans="4:24" hidden="1" outlineLevel="1">
      <c r="D873" s="255" t="s">
        <v>980</v>
      </c>
      <c r="E873" s="255" t="s">
        <v>55</v>
      </c>
      <c r="F873" s="255" t="s">
        <v>610</v>
      </c>
      <c r="G873" s="255" t="s">
        <v>611</v>
      </c>
      <c r="H873" s="255" t="s">
        <v>612</v>
      </c>
      <c r="I873" s="255" t="s">
        <v>981</v>
      </c>
      <c r="J873" s="255" t="s">
        <v>123</v>
      </c>
      <c r="L873" s="262">
        <v>877</v>
      </c>
      <c r="M873" s="262">
        <v>522</v>
      </c>
      <c r="N873" s="262">
        <v>1287</v>
      </c>
      <c r="O873" s="262">
        <v>2031</v>
      </c>
      <c r="P873" s="262">
        <v>1989</v>
      </c>
      <c r="Q873" s="262">
        <v>2272</v>
      </c>
      <c r="R873" s="262">
        <v>791</v>
      </c>
      <c r="S873" s="262">
        <v>526</v>
      </c>
      <c r="T873" s="262">
        <v>702</v>
      </c>
      <c r="U873" s="262">
        <v>814</v>
      </c>
      <c r="V873" s="262">
        <v>937</v>
      </c>
      <c r="W873" s="262">
        <v>1128</v>
      </c>
      <c r="X873" s="262"/>
    </row>
    <row r="874" spans="4:24" hidden="1" outlineLevel="1">
      <c r="D874" s="255" t="s">
        <v>2202</v>
      </c>
      <c r="E874" s="255" t="s">
        <v>54</v>
      </c>
      <c r="F874" s="255" t="s">
        <v>610</v>
      </c>
      <c r="G874" s="255" t="s">
        <v>611</v>
      </c>
      <c r="H874" s="255" t="s">
        <v>612</v>
      </c>
      <c r="I874" s="255" t="s">
        <v>2224</v>
      </c>
      <c r="J874" s="255" t="s">
        <v>126</v>
      </c>
      <c r="L874" s="262">
        <v>154</v>
      </c>
      <c r="M874" s="262">
        <v>140</v>
      </c>
      <c r="N874" s="262">
        <v>83</v>
      </c>
      <c r="O874" s="262">
        <v>7</v>
      </c>
      <c r="P874" s="262">
        <v>37</v>
      </c>
      <c r="Q874" s="262">
        <v>32</v>
      </c>
      <c r="R874" s="262">
        <v>33</v>
      </c>
      <c r="S874" s="262">
        <v>10</v>
      </c>
      <c r="T874" s="262">
        <v>35</v>
      </c>
      <c r="U874" s="262">
        <v>57</v>
      </c>
      <c r="V874" s="262">
        <v>5</v>
      </c>
      <c r="W874" s="262">
        <v>0</v>
      </c>
      <c r="X874" s="262"/>
    </row>
    <row r="875" spans="4:24" hidden="1" outlineLevel="1">
      <c r="D875" s="255" t="s">
        <v>706</v>
      </c>
      <c r="E875" s="255" t="s">
        <v>55</v>
      </c>
      <c r="F875" s="255" t="s">
        <v>610</v>
      </c>
      <c r="G875" s="255" t="s">
        <v>611</v>
      </c>
      <c r="H875" s="255" t="s">
        <v>612</v>
      </c>
      <c r="I875" s="255" t="s">
        <v>430</v>
      </c>
      <c r="J875" s="255" t="s">
        <v>123</v>
      </c>
      <c r="L875" s="262">
        <v>133289</v>
      </c>
      <c r="M875" s="262">
        <v>0</v>
      </c>
      <c r="N875" s="262"/>
      <c r="O875" s="262"/>
      <c r="P875" s="262"/>
      <c r="Q875" s="262"/>
      <c r="R875" s="262"/>
      <c r="S875" s="262"/>
      <c r="T875" s="262"/>
      <c r="U875" s="262"/>
      <c r="V875" s="262"/>
      <c r="W875" s="262"/>
      <c r="X875" s="262"/>
    </row>
    <row r="876" spans="4:24" hidden="1" outlineLevel="1">
      <c r="D876" s="255" t="s">
        <v>676</v>
      </c>
      <c r="E876" s="255" t="s">
        <v>54</v>
      </c>
      <c r="F876" s="255" t="s">
        <v>610</v>
      </c>
      <c r="G876" s="255" t="s">
        <v>611</v>
      </c>
      <c r="H876" s="255" t="s">
        <v>612</v>
      </c>
      <c r="I876" s="255" t="s">
        <v>1285</v>
      </c>
      <c r="J876" s="255" t="s">
        <v>126</v>
      </c>
      <c r="L876" s="262">
        <v>951</v>
      </c>
      <c r="M876" s="262">
        <v>953</v>
      </c>
      <c r="N876" s="262">
        <v>451</v>
      </c>
      <c r="O876" s="262">
        <v>506</v>
      </c>
      <c r="P876" s="262">
        <v>349</v>
      </c>
      <c r="Q876" s="262">
        <v>220</v>
      </c>
      <c r="R876" s="262">
        <v>220</v>
      </c>
      <c r="S876" s="262">
        <v>223</v>
      </c>
      <c r="T876" s="262">
        <v>288</v>
      </c>
      <c r="U876" s="262">
        <v>562</v>
      </c>
      <c r="V876" s="262">
        <v>551</v>
      </c>
      <c r="W876" s="262">
        <v>331</v>
      </c>
      <c r="X876" s="262"/>
    </row>
    <row r="877" spans="4:24" hidden="1" outlineLevel="1">
      <c r="D877" s="255" t="s">
        <v>252</v>
      </c>
      <c r="E877" s="255" t="s">
        <v>54</v>
      </c>
      <c r="F877" s="255" t="s">
        <v>610</v>
      </c>
      <c r="G877" s="255" t="s">
        <v>611</v>
      </c>
      <c r="H877" s="255" t="s">
        <v>612</v>
      </c>
      <c r="I877" s="255" t="s">
        <v>482</v>
      </c>
      <c r="J877" s="255" t="s">
        <v>126</v>
      </c>
      <c r="L877" s="262">
        <v>330258</v>
      </c>
      <c r="M877" s="262">
        <v>325156</v>
      </c>
      <c r="N877" s="262">
        <v>356337</v>
      </c>
      <c r="O877" s="262">
        <v>404192</v>
      </c>
      <c r="P877" s="262">
        <v>385676</v>
      </c>
      <c r="Q877" s="262">
        <v>346223</v>
      </c>
      <c r="R877" s="262">
        <v>388767</v>
      </c>
      <c r="S877" s="262">
        <v>389012</v>
      </c>
      <c r="T877" s="262">
        <v>339674</v>
      </c>
      <c r="U877" s="262">
        <v>316900</v>
      </c>
      <c r="V877" s="262">
        <v>349914</v>
      </c>
      <c r="W877" s="262">
        <v>196689</v>
      </c>
      <c r="X877" s="262"/>
    </row>
    <row r="878" spans="4:24" hidden="1" outlineLevel="1">
      <c r="D878" s="255" t="s">
        <v>252</v>
      </c>
      <c r="E878" s="255" t="s">
        <v>54</v>
      </c>
      <c r="F878" s="255" t="s">
        <v>610</v>
      </c>
      <c r="G878" s="255" t="s">
        <v>613</v>
      </c>
      <c r="H878" s="255" t="s">
        <v>612</v>
      </c>
      <c r="I878" s="255" t="s">
        <v>534</v>
      </c>
      <c r="J878" s="255" t="s">
        <v>126</v>
      </c>
      <c r="L878" s="262">
        <v>124616</v>
      </c>
      <c r="M878" s="262">
        <v>124866</v>
      </c>
      <c r="N878" s="262">
        <v>106299</v>
      </c>
      <c r="O878" s="262">
        <v>106291</v>
      </c>
      <c r="P878" s="262">
        <v>106164</v>
      </c>
      <c r="Q878" s="262">
        <v>102166</v>
      </c>
      <c r="R878" s="262">
        <v>101966</v>
      </c>
      <c r="S878" s="262">
        <v>101783</v>
      </c>
      <c r="T878" s="262">
        <v>100374</v>
      </c>
      <c r="U878" s="262">
        <v>100444</v>
      </c>
      <c r="V878" s="262">
        <v>100509</v>
      </c>
      <c r="W878" s="262">
        <v>450</v>
      </c>
      <c r="X878" s="262"/>
    </row>
    <row r="879" spans="4:24" hidden="1" outlineLevel="1">
      <c r="D879" s="255" t="s">
        <v>1286</v>
      </c>
      <c r="E879" s="255" t="s">
        <v>54</v>
      </c>
      <c r="F879" s="255" t="s">
        <v>610</v>
      </c>
      <c r="G879" s="255" t="s">
        <v>611</v>
      </c>
      <c r="H879" s="255" t="s">
        <v>612</v>
      </c>
      <c r="I879" s="255" t="s">
        <v>1287</v>
      </c>
      <c r="J879" s="255" t="s">
        <v>126</v>
      </c>
      <c r="L879" s="262">
        <v>0</v>
      </c>
      <c r="M879" s="262">
        <v>1</v>
      </c>
      <c r="N879" s="262">
        <v>2</v>
      </c>
      <c r="O879" s="262">
        <v>0</v>
      </c>
      <c r="P879" s="262">
        <v>2</v>
      </c>
      <c r="Q879" s="262">
        <v>23</v>
      </c>
      <c r="R879" s="262">
        <v>1</v>
      </c>
      <c r="S879" s="262">
        <v>2</v>
      </c>
      <c r="T879" s="262">
        <v>1</v>
      </c>
      <c r="U879" s="262">
        <v>7</v>
      </c>
      <c r="V879" s="262">
        <v>47</v>
      </c>
      <c r="W879" s="262">
        <v>1</v>
      </c>
      <c r="X879" s="262"/>
    </row>
    <row r="880" spans="4:24" hidden="1" outlineLevel="1">
      <c r="D880" s="255" t="s">
        <v>333</v>
      </c>
      <c r="E880" s="255" t="s">
        <v>54</v>
      </c>
      <c r="F880" s="255" t="s">
        <v>610</v>
      </c>
      <c r="G880" s="255" t="s">
        <v>611</v>
      </c>
      <c r="H880" s="255" t="s">
        <v>612</v>
      </c>
      <c r="I880" s="255" t="s">
        <v>483</v>
      </c>
      <c r="J880" s="255" t="s">
        <v>126</v>
      </c>
      <c r="L880" s="262">
        <v>4885</v>
      </c>
      <c r="M880" s="262">
        <v>5662</v>
      </c>
      <c r="N880" s="262">
        <v>3184</v>
      </c>
      <c r="O880" s="262">
        <v>3662</v>
      </c>
      <c r="P880" s="262">
        <v>4054</v>
      </c>
      <c r="Q880" s="262">
        <v>4360</v>
      </c>
      <c r="R880" s="262">
        <v>4368</v>
      </c>
      <c r="S880" s="262">
        <v>4102</v>
      </c>
      <c r="T880" s="262">
        <v>3656</v>
      </c>
      <c r="U880" s="262">
        <v>5656</v>
      </c>
      <c r="V880" s="262">
        <v>7345</v>
      </c>
      <c r="W880" s="262">
        <v>3555</v>
      </c>
      <c r="X880" s="262"/>
    </row>
    <row r="881" spans="4:24" hidden="1" outlineLevel="1">
      <c r="D881" s="255" t="s">
        <v>333</v>
      </c>
      <c r="E881" s="255" t="s">
        <v>54</v>
      </c>
      <c r="F881" s="255" t="s">
        <v>610</v>
      </c>
      <c r="G881" s="255" t="s">
        <v>613</v>
      </c>
      <c r="H881" s="255" t="s">
        <v>612</v>
      </c>
      <c r="I881" s="255" t="s">
        <v>535</v>
      </c>
      <c r="J881" s="255" t="s">
        <v>126</v>
      </c>
      <c r="L881" s="262">
        <v>0</v>
      </c>
      <c r="M881" s="262">
        <v>0</v>
      </c>
      <c r="N881" s="262">
        <v>0</v>
      </c>
      <c r="O881" s="262">
        <v>0</v>
      </c>
      <c r="P881" s="262">
        <v>0</v>
      </c>
      <c r="Q881" s="262">
        <v>0</v>
      </c>
      <c r="R881" s="262">
        <v>0</v>
      </c>
      <c r="S881" s="262">
        <v>0</v>
      </c>
      <c r="T881" s="262">
        <v>0</v>
      </c>
      <c r="U881" s="262">
        <v>1</v>
      </c>
      <c r="V881" s="262">
        <v>1</v>
      </c>
      <c r="W881" s="262">
        <v>0</v>
      </c>
      <c r="X881" s="262"/>
    </row>
    <row r="882" spans="4:24" hidden="1" outlineLevel="1">
      <c r="D882" s="255" t="s">
        <v>2334</v>
      </c>
      <c r="E882" s="255" t="s">
        <v>56</v>
      </c>
      <c r="F882" s="255" t="s">
        <v>610</v>
      </c>
      <c r="G882" s="255" t="s">
        <v>611</v>
      </c>
      <c r="H882" s="255" t="s">
        <v>612</v>
      </c>
      <c r="I882" s="255" t="s">
        <v>2443</v>
      </c>
      <c r="J882" s="255" t="s">
        <v>125</v>
      </c>
      <c r="L882" s="262">
        <v>178</v>
      </c>
      <c r="M882" s="262">
        <v>111</v>
      </c>
      <c r="N882" s="262">
        <v>105</v>
      </c>
      <c r="O882" s="262">
        <v>92</v>
      </c>
      <c r="P882" s="262">
        <v>122</v>
      </c>
      <c r="Q882" s="262">
        <v>157</v>
      </c>
      <c r="R882" s="262">
        <v>178</v>
      </c>
      <c r="S882" s="262">
        <v>179</v>
      </c>
      <c r="T882" s="262">
        <v>189</v>
      </c>
      <c r="U882" s="262">
        <v>128</v>
      </c>
      <c r="V882" s="262">
        <v>96</v>
      </c>
      <c r="W882" s="262">
        <v>164</v>
      </c>
      <c r="X882" s="262"/>
    </row>
    <row r="883" spans="4:24" hidden="1" outlineLevel="1">
      <c r="D883" s="255" t="s">
        <v>2123</v>
      </c>
      <c r="E883" s="255" t="s">
        <v>54</v>
      </c>
      <c r="F883" s="255" t="s">
        <v>610</v>
      </c>
      <c r="G883" s="255" t="s">
        <v>611</v>
      </c>
      <c r="H883" s="255" t="s">
        <v>612</v>
      </c>
      <c r="I883" s="255" t="s">
        <v>2124</v>
      </c>
      <c r="J883" s="255" t="s">
        <v>126</v>
      </c>
      <c r="L883" s="262">
        <v>283</v>
      </c>
      <c r="M883" s="262">
        <v>216</v>
      </c>
      <c r="N883" s="262">
        <v>326</v>
      </c>
      <c r="O883" s="262">
        <v>186</v>
      </c>
      <c r="P883" s="262">
        <v>164</v>
      </c>
      <c r="Q883" s="262">
        <v>213</v>
      </c>
      <c r="R883" s="262">
        <v>53</v>
      </c>
      <c r="S883" s="262">
        <v>38</v>
      </c>
      <c r="T883" s="262">
        <v>109</v>
      </c>
      <c r="U883" s="262">
        <v>336</v>
      </c>
      <c r="V883" s="262">
        <v>324</v>
      </c>
      <c r="W883" s="262">
        <v>175</v>
      </c>
      <c r="X883" s="262"/>
    </row>
    <row r="884" spans="4:24" hidden="1" outlineLevel="1">
      <c r="D884" s="255" t="s">
        <v>334</v>
      </c>
      <c r="E884" s="255" t="s">
        <v>56</v>
      </c>
      <c r="F884" s="255" t="s">
        <v>610</v>
      </c>
      <c r="G884" s="255" t="s">
        <v>611</v>
      </c>
      <c r="H884" s="255" t="s">
        <v>612</v>
      </c>
      <c r="I884" s="255" t="s">
        <v>443</v>
      </c>
      <c r="J884" s="255" t="s">
        <v>125</v>
      </c>
      <c r="L884" s="262">
        <v>9417</v>
      </c>
      <c r="M884" s="262">
        <v>9946</v>
      </c>
      <c r="N884" s="262">
        <v>9280</v>
      </c>
      <c r="O884" s="262">
        <v>9341</v>
      </c>
      <c r="P884" s="262">
        <v>8204</v>
      </c>
      <c r="Q884" s="262">
        <v>6001</v>
      </c>
      <c r="R884" s="262">
        <v>7193</v>
      </c>
      <c r="S884" s="262">
        <v>6906</v>
      </c>
      <c r="T884" s="262">
        <v>5817</v>
      </c>
      <c r="U884" s="262">
        <v>6874</v>
      </c>
      <c r="V884" s="262">
        <v>7088</v>
      </c>
      <c r="W884" s="262">
        <v>3086</v>
      </c>
      <c r="X884" s="262"/>
    </row>
    <row r="885" spans="4:24" hidden="1" outlineLevel="1">
      <c r="D885" s="255" t="s">
        <v>334</v>
      </c>
      <c r="E885" s="255" t="s">
        <v>54</v>
      </c>
      <c r="F885" s="255" t="s">
        <v>610</v>
      </c>
      <c r="G885" s="255" t="s">
        <v>611</v>
      </c>
      <c r="H885" s="255" t="s">
        <v>612</v>
      </c>
      <c r="I885" s="255" t="s">
        <v>586</v>
      </c>
      <c r="J885" s="255" t="s">
        <v>125</v>
      </c>
      <c r="L885" s="262">
        <v>602</v>
      </c>
      <c r="M885" s="262">
        <v>693</v>
      </c>
      <c r="N885" s="262">
        <v>566</v>
      </c>
      <c r="O885" s="262">
        <v>631</v>
      </c>
      <c r="P885" s="262">
        <v>481</v>
      </c>
      <c r="Q885" s="262">
        <v>428</v>
      </c>
      <c r="R885" s="262">
        <v>454</v>
      </c>
      <c r="S885" s="262">
        <v>467</v>
      </c>
      <c r="T885" s="262">
        <v>565</v>
      </c>
      <c r="U885" s="262">
        <v>601</v>
      </c>
      <c r="V885" s="262">
        <v>624</v>
      </c>
      <c r="W885" s="262">
        <v>318</v>
      </c>
      <c r="X885" s="262"/>
    </row>
    <row r="886" spans="4:24" hidden="1" outlineLevel="1">
      <c r="D886" s="255" t="s">
        <v>1288</v>
      </c>
      <c r="E886" s="255" t="s">
        <v>54</v>
      </c>
      <c r="F886" s="255" t="s">
        <v>610</v>
      </c>
      <c r="G886" s="255" t="s">
        <v>611</v>
      </c>
      <c r="H886" s="255" t="s">
        <v>612</v>
      </c>
      <c r="I886" s="255" t="s">
        <v>1289</v>
      </c>
      <c r="J886" s="255" t="s">
        <v>126</v>
      </c>
      <c r="L886" s="262">
        <v>60</v>
      </c>
      <c r="M886" s="262">
        <v>60</v>
      </c>
      <c r="N886" s="262">
        <v>106</v>
      </c>
      <c r="O886" s="262">
        <v>4</v>
      </c>
      <c r="P886" s="262">
        <v>4</v>
      </c>
      <c r="Q886" s="262">
        <v>23</v>
      </c>
      <c r="R886" s="262">
        <v>27</v>
      </c>
      <c r="S886" s="262">
        <v>25</v>
      </c>
      <c r="T886" s="262">
        <v>25</v>
      </c>
      <c r="U886" s="262">
        <v>1490</v>
      </c>
      <c r="V886" s="262">
        <v>11</v>
      </c>
      <c r="W886" s="262">
        <v>13</v>
      </c>
      <c r="X886" s="262"/>
    </row>
    <row r="887" spans="4:24" hidden="1" outlineLevel="1">
      <c r="D887" s="255" t="s">
        <v>3541</v>
      </c>
      <c r="E887" s="255" t="s">
        <v>54</v>
      </c>
      <c r="F887" s="255" t="s">
        <v>610</v>
      </c>
      <c r="G887" s="255" t="s">
        <v>611</v>
      </c>
      <c r="H887" s="255" t="s">
        <v>612</v>
      </c>
      <c r="I887" s="255" t="s">
        <v>475</v>
      </c>
      <c r="J887" s="255" t="s">
        <v>126</v>
      </c>
      <c r="L887" s="262">
        <v>126912</v>
      </c>
      <c r="M887" s="262">
        <v>107393</v>
      </c>
      <c r="N887" s="262">
        <v>98371</v>
      </c>
      <c r="O887" s="262">
        <v>98581</v>
      </c>
      <c r="P887" s="262">
        <v>99815</v>
      </c>
      <c r="Q887" s="262">
        <v>49422</v>
      </c>
      <c r="R887" s="262">
        <v>48304</v>
      </c>
      <c r="S887" s="262">
        <v>51936</v>
      </c>
      <c r="T887" s="262">
        <v>47322</v>
      </c>
      <c r="U887" s="262">
        <v>52462</v>
      </c>
      <c r="V887" s="262">
        <v>50593</v>
      </c>
      <c r="W887" s="262">
        <v>27359</v>
      </c>
      <c r="X887" s="262"/>
    </row>
    <row r="888" spans="4:24" hidden="1" outlineLevel="1">
      <c r="D888" s="255" t="s">
        <v>3541</v>
      </c>
      <c r="E888" s="255" t="s">
        <v>54</v>
      </c>
      <c r="F888" s="255" t="s">
        <v>610</v>
      </c>
      <c r="G888" s="255" t="s">
        <v>613</v>
      </c>
      <c r="H888" s="255" t="s">
        <v>612</v>
      </c>
      <c r="I888" s="255" t="s">
        <v>529</v>
      </c>
      <c r="J888" s="255" t="s">
        <v>126</v>
      </c>
      <c r="L888" s="262">
        <v>6151</v>
      </c>
      <c r="M888" s="262">
        <v>66353</v>
      </c>
      <c r="N888" s="262">
        <v>63452</v>
      </c>
      <c r="O888" s="262">
        <v>63468</v>
      </c>
      <c r="P888" s="262">
        <v>63467</v>
      </c>
      <c r="Q888" s="262">
        <v>63124</v>
      </c>
      <c r="R888" s="262">
        <v>63120</v>
      </c>
      <c r="S888" s="262">
        <v>63184</v>
      </c>
      <c r="T888" s="262">
        <v>62082</v>
      </c>
      <c r="U888" s="262">
        <v>62080</v>
      </c>
      <c r="V888" s="262">
        <v>62094</v>
      </c>
      <c r="W888" s="262">
        <v>60080</v>
      </c>
      <c r="X888" s="262"/>
    </row>
    <row r="889" spans="4:24" hidden="1" outlineLevel="1">
      <c r="D889" s="255" t="s">
        <v>3597</v>
      </c>
      <c r="E889" s="255" t="s">
        <v>54</v>
      </c>
      <c r="F889" s="255" t="s">
        <v>610</v>
      </c>
      <c r="G889" s="255" t="s">
        <v>611</v>
      </c>
      <c r="H889" s="255" t="s">
        <v>612</v>
      </c>
      <c r="I889" s="255" t="s">
        <v>1284</v>
      </c>
      <c r="J889" s="255" t="s">
        <v>126</v>
      </c>
      <c r="L889" s="262">
        <v>0</v>
      </c>
      <c r="M889" s="262">
        <v>0</v>
      </c>
      <c r="N889" s="262">
        <v>0</v>
      </c>
      <c r="O889" s="262">
        <v>0</v>
      </c>
      <c r="P889" s="262">
        <v>0</v>
      </c>
      <c r="Q889" s="262">
        <v>0</v>
      </c>
      <c r="R889" s="262">
        <v>0</v>
      </c>
      <c r="S889" s="262">
        <v>0</v>
      </c>
      <c r="T889" s="262">
        <v>0</v>
      </c>
      <c r="U889" s="262">
        <v>0</v>
      </c>
      <c r="V889" s="262">
        <v>0</v>
      </c>
      <c r="W889" s="262">
        <v>0</v>
      </c>
      <c r="X889" s="262"/>
    </row>
    <row r="890" spans="4:24" hidden="1" outlineLevel="1">
      <c r="D890" s="255" t="s">
        <v>335</v>
      </c>
      <c r="E890" s="255" t="s">
        <v>54</v>
      </c>
      <c r="F890" s="255" t="s">
        <v>610</v>
      </c>
      <c r="G890" s="255" t="s">
        <v>611</v>
      </c>
      <c r="H890" s="255" t="s">
        <v>612</v>
      </c>
      <c r="I890" s="255" t="s">
        <v>484</v>
      </c>
      <c r="J890" s="255" t="s">
        <v>126</v>
      </c>
      <c r="L890" s="262">
        <v>118499</v>
      </c>
      <c r="M890" s="262">
        <v>118150</v>
      </c>
      <c r="N890" s="262">
        <v>108617</v>
      </c>
      <c r="O890" s="262">
        <v>102758</v>
      </c>
      <c r="P890" s="262">
        <v>134905</v>
      </c>
      <c r="Q890" s="262">
        <v>92257</v>
      </c>
      <c r="R890" s="262">
        <v>118745</v>
      </c>
      <c r="S890" s="262">
        <v>115419</v>
      </c>
      <c r="T890" s="262">
        <v>110842</v>
      </c>
      <c r="U890" s="262">
        <v>115935</v>
      </c>
      <c r="V890" s="262">
        <v>135585</v>
      </c>
      <c r="W890" s="262">
        <v>74496</v>
      </c>
      <c r="X890" s="262"/>
    </row>
    <row r="891" spans="4:24" hidden="1" outlineLevel="1">
      <c r="D891" s="255" t="s">
        <v>335</v>
      </c>
      <c r="E891" s="255" t="s">
        <v>54</v>
      </c>
      <c r="F891" s="255" t="s">
        <v>610</v>
      </c>
      <c r="G891" s="255" t="s">
        <v>613</v>
      </c>
      <c r="H891" s="255" t="s">
        <v>612</v>
      </c>
      <c r="I891" s="255" t="s">
        <v>536</v>
      </c>
      <c r="J891" s="255" t="s">
        <v>126</v>
      </c>
      <c r="L891" s="262">
        <v>4390</v>
      </c>
      <c r="M891" s="262">
        <v>4390</v>
      </c>
      <c r="N891" s="262">
        <v>4550</v>
      </c>
      <c r="O891" s="262">
        <v>5710</v>
      </c>
      <c r="P891" s="262">
        <v>8310</v>
      </c>
      <c r="Q891" s="262">
        <v>3420</v>
      </c>
      <c r="R891" s="262">
        <v>3947</v>
      </c>
      <c r="S891" s="262">
        <v>3947</v>
      </c>
      <c r="T891" s="262">
        <v>3947</v>
      </c>
      <c r="U891" s="262">
        <v>3947</v>
      </c>
      <c r="V891" s="262">
        <v>4947</v>
      </c>
      <c r="W891" s="262">
        <v>3627</v>
      </c>
      <c r="X891" s="262"/>
    </row>
    <row r="892" spans="4:24" hidden="1" outlineLevel="1">
      <c r="D892" s="255" t="s">
        <v>2362</v>
      </c>
      <c r="E892" s="255" t="s">
        <v>2234</v>
      </c>
      <c r="F892" s="255" t="s">
        <v>610</v>
      </c>
      <c r="G892" s="255" t="s">
        <v>611</v>
      </c>
      <c r="H892" s="255" t="s">
        <v>612</v>
      </c>
      <c r="I892" s="255" t="s">
        <v>2444</v>
      </c>
      <c r="J892" s="255" t="s">
        <v>1029</v>
      </c>
      <c r="L892" s="262">
        <v>7180</v>
      </c>
      <c r="M892" s="262">
        <v>2000</v>
      </c>
      <c r="N892" s="262">
        <v>3130</v>
      </c>
      <c r="O892" s="262">
        <v>1500</v>
      </c>
      <c r="P892" s="262">
        <v>1500</v>
      </c>
      <c r="Q892" s="262">
        <v>1140</v>
      </c>
      <c r="R892" s="262">
        <v>965</v>
      </c>
      <c r="S892" s="262">
        <v>1464</v>
      </c>
      <c r="T892" s="262">
        <v>2402</v>
      </c>
      <c r="U892" s="262">
        <v>4277</v>
      </c>
      <c r="V892" s="262">
        <v>1516</v>
      </c>
      <c r="W892" s="262">
        <v>1349</v>
      </c>
      <c r="X892" s="262"/>
    </row>
    <row r="893" spans="4:24" hidden="1" outlineLevel="1">
      <c r="D893" s="255" t="s">
        <v>2363</v>
      </c>
      <c r="E893" s="255" t="s">
        <v>2234</v>
      </c>
      <c r="F893" s="255" t="s">
        <v>610</v>
      </c>
      <c r="G893" s="255" t="s">
        <v>611</v>
      </c>
      <c r="H893" s="255" t="s">
        <v>612</v>
      </c>
      <c r="I893" s="255" t="s">
        <v>2445</v>
      </c>
      <c r="J893" s="255" t="s">
        <v>1029</v>
      </c>
      <c r="L893" s="262">
        <v>4250</v>
      </c>
      <c r="M893" s="262">
        <v>4250</v>
      </c>
      <c r="N893" s="262">
        <v>6600</v>
      </c>
      <c r="O893" s="262">
        <v>8377</v>
      </c>
      <c r="P893" s="262">
        <v>2427</v>
      </c>
      <c r="Q893" s="262">
        <v>3577</v>
      </c>
      <c r="R893" s="262">
        <v>1427</v>
      </c>
      <c r="S893" s="262">
        <v>1427</v>
      </c>
      <c r="T893" s="262">
        <v>350</v>
      </c>
      <c r="U893" s="262">
        <v>350</v>
      </c>
      <c r="V893" s="262">
        <v>400</v>
      </c>
      <c r="W893" s="262">
        <v>324</v>
      </c>
      <c r="X893" s="262"/>
    </row>
    <row r="894" spans="4:24" hidden="1" outlineLevel="1">
      <c r="D894" s="255" t="s">
        <v>1700</v>
      </c>
      <c r="E894" s="255" t="s">
        <v>54</v>
      </c>
      <c r="F894" s="255" t="s">
        <v>610</v>
      </c>
      <c r="G894" s="255" t="s">
        <v>611</v>
      </c>
      <c r="H894" s="255" t="s">
        <v>612</v>
      </c>
      <c r="I894" s="255" t="s">
        <v>485</v>
      </c>
      <c r="J894" s="255" t="s">
        <v>126</v>
      </c>
      <c r="L894" s="262">
        <v>42126</v>
      </c>
      <c r="M894" s="262">
        <v>50996</v>
      </c>
      <c r="N894" s="262">
        <v>42610</v>
      </c>
      <c r="O894" s="262">
        <v>48599</v>
      </c>
      <c r="P894" s="262">
        <v>45488</v>
      </c>
      <c r="Q894" s="262">
        <v>31540</v>
      </c>
      <c r="R894" s="262">
        <v>15100</v>
      </c>
      <c r="S894" s="262">
        <v>15213</v>
      </c>
      <c r="T894" s="262">
        <v>12456</v>
      </c>
      <c r="U894" s="262">
        <v>13994</v>
      </c>
      <c r="V894" s="262">
        <v>13594</v>
      </c>
      <c r="W894" s="262">
        <v>4800</v>
      </c>
      <c r="X894" s="262"/>
    </row>
    <row r="895" spans="4:24" hidden="1" outlineLevel="1">
      <c r="D895" s="255" t="s">
        <v>1700</v>
      </c>
      <c r="E895" s="255" t="s">
        <v>54</v>
      </c>
      <c r="F895" s="255" t="s">
        <v>610</v>
      </c>
      <c r="G895" s="255" t="s">
        <v>613</v>
      </c>
      <c r="H895" s="255" t="s">
        <v>612</v>
      </c>
      <c r="I895" s="255" t="s">
        <v>537</v>
      </c>
      <c r="J895" s="255" t="s">
        <v>126</v>
      </c>
      <c r="L895" s="262">
        <v>5570</v>
      </c>
      <c r="M895" s="262">
        <v>6770</v>
      </c>
      <c r="N895" s="262">
        <v>8570</v>
      </c>
      <c r="O895" s="262">
        <v>8570</v>
      </c>
      <c r="P895" s="262">
        <v>8670</v>
      </c>
      <c r="Q895" s="262">
        <v>3900</v>
      </c>
      <c r="R895" s="262">
        <v>3900</v>
      </c>
      <c r="S895" s="262">
        <v>4300</v>
      </c>
      <c r="T895" s="262">
        <v>4300</v>
      </c>
      <c r="U895" s="262">
        <v>4300</v>
      </c>
      <c r="V895" s="262">
        <v>4300</v>
      </c>
      <c r="W895" s="262">
        <v>500</v>
      </c>
      <c r="X895" s="262"/>
    </row>
    <row r="896" spans="4:24" hidden="1" outlineLevel="1">
      <c r="D896" s="255" t="s">
        <v>1290</v>
      </c>
      <c r="E896" s="255" t="s">
        <v>54</v>
      </c>
      <c r="F896" s="255" t="s">
        <v>610</v>
      </c>
      <c r="G896" s="255" t="s">
        <v>611</v>
      </c>
      <c r="H896" s="255" t="s">
        <v>612</v>
      </c>
      <c r="I896" s="255" t="s">
        <v>1291</v>
      </c>
      <c r="J896" s="255" t="s">
        <v>126</v>
      </c>
      <c r="L896" s="262">
        <v>300</v>
      </c>
      <c r="M896" s="262">
        <v>307</v>
      </c>
      <c r="N896" s="262">
        <v>8</v>
      </c>
      <c r="O896" s="262">
        <v>19</v>
      </c>
      <c r="P896" s="262">
        <v>0</v>
      </c>
      <c r="Q896" s="262">
        <v>0</v>
      </c>
      <c r="R896" s="262">
        <v>0</v>
      </c>
      <c r="S896" s="262"/>
      <c r="T896" s="262"/>
      <c r="U896" s="262"/>
      <c r="V896" s="262"/>
      <c r="W896" s="262"/>
      <c r="X896" s="262"/>
    </row>
    <row r="897" spans="4:24" hidden="1" outlineLevel="1">
      <c r="D897" s="255" t="s">
        <v>679</v>
      </c>
      <c r="E897" s="255" t="s">
        <v>54</v>
      </c>
      <c r="F897" s="255" t="s">
        <v>610</v>
      </c>
      <c r="G897" s="255" t="s">
        <v>611</v>
      </c>
      <c r="H897" s="255" t="s">
        <v>612</v>
      </c>
      <c r="I897" s="255" t="s">
        <v>486</v>
      </c>
      <c r="J897" s="255" t="s">
        <v>126</v>
      </c>
      <c r="L897" s="262">
        <v>4</v>
      </c>
      <c r="M897" s="262">
        <v>4</v>
      </c>
      <c r="N897" s="262">
        <v>4</v>
      </c>
      <c r="O897" s="262">
        <v>4</v>
      </c>
      <c r="P897" s="262">
        <v>14</v>
      </c>
      <c r="Q897" s="262">
        <v>10</v>
      </c>
      <c r="R897" s="262">
        <v>11</v>
      </c>
      <c r="S897" s="262">
        <v>30</v>
      </c>
      <c r="T897" s="262">
        <v>11</v>
      </c>
      <c r="U897" s="262">
        <v>11</v>
      </c>
      <c r="V897" s="262">
        <v>11</v>
      </c>
      <c r="W897" s="262">
        <v>11</v>
      </c>
      <c r="X897" s="262"/>
    </row>
    <row r="898" spans="4:24" hidden="1" outlineLevel="1">
      <c r="D898" s="255" t="s">
        <v>679</v>
      </c>
      <c r="E898" s="255" t="s">
        <v>54</v>
      </c>
      <c r="F898" s="255" t="s">
        <v>610</v>
      </c>
      <c r="G898" s="255" t="s">
        <v>613</v>
      </c>
      <c r="H898" s="255" t="s">
        <v>612</v>
      </c>
      <c r="I898" s="255" t="s">
        <v>538</v>
      </c>
      <c r="J898" s="255" t="s">
        <v>126</v>
      </c>
      <c r="L898" s="262">
        <v>0</v>
      </c>
      <c r="M898" s="262">
        <v>0</v>
      </c>
      <c r="N898" s="262">
        <v>0</v>
      </c>
      <c r="O898" s="262">
        <v>0</v>
      </c>
      <c r="P898" s="262">
        <v>0</v>
      </c>
      <c r="Q898" s="262">
        <v>0</v>
      </c>
      <c r="R898" s="262">
        <v>0</v>
      </c>
      <c r="S898" s="262">
        <v>0</v>
      </c>
      <c r="T898" s="262">
        <v>0</v>
      </c>
      <c r="U898" s="262">
        <v>0</v>
      </c>
      <c r="V898" s="262">
        <v>0</v>
      </c>
      <c r="W898" s="262">
        <v>0</v>
      </c>
      <c r="X898" s="262"/>
    </row>
    <row r="899" spans="4:24" hidden="1" outlineLevel="1">
      <c r="D899" s="255" t="s">
        <v>3598</v>
      </c>
      <c r="E899" s="255" t="s">
        <v>54</v>
      </c>
      <c r="F899" s="255" t="s">
        <v>610</v>
      </c>
      <c r="G899" s="255" t="s">
        <v>611</v>
      </c>
      <c r="H899" s="255" t="s">
        <v>612</v>
      </c>
      <c r="I899" s="255" t="s">
        <v>3599</v>
      </c>
      <c r="J899" s="255" t="s">
        <v>126</v>
      </c>
      <c r="L899" s="262"/>
      <c r="M899" s="262"/>
      <c r="N899" s="262"/>
      <c r="O899" s="262"/>
      <c r="P899" s="262">
        <v>0</v>
      </c>
      <c r="Q899" s="262">
        <v>0</v>
      </c>
      <c r="R899" s="262">
        <v>0</v>
      </c>
      <c r="S899" s="262">
        <v>0</v>
      </c>
      <c r="T899" s="262">
        <v>6</v>
      </c>
      <c r="U899" s="262">
        <v>117</v>
      </c>
      <c r="V899" s="262">
        <v>116</v>
      </c>
      <c r="W899" s="262">
        <v>108</v>
      </c>
      <c r="X899" s="262"/>
    </row>
    <row r="900" spans="4:24" hidden="1" outlineLevel="1">
      <c r="D900" s="255" t="s">
        <v>1894</v>
      </c>
      <c r="E900" s="255" t="s">
        <v>54</v>
      </c>
      <c r="F900" s="255" t="s">
        <v>610</v>
      </c>
      <c r="G900" s="255" t="s">
        <v>611</v>
      </c>
      <c r="H900" s="255" t="s">
        <v>612</v>
      </c>
      <c r="I900" s="255" t="s">
        <v>3600</v>
      </c>
      <c r="J900" s="255" t="s">
        <v>126</v>
      </c>
      <c r="L900" s="262"/>
      <c r="M900" s="262"/>
      <c r="N900" s="262">
        <v>220</v>
      </c>
      <c r="O900" s="262">
        <v>268</v>
      </c>
      <c r="P900" s="262">
        <v>49</v>
      </c>
      <c r="Q900" s="262">
        <v>587</v>
      </c>
      <c r="R900" s="262">
        <v>4844</v>
      </c>
      <c r="S900" s="262">
        <v>4799</v>
      </c>
      <c r="T900" s="262">
        <v>8117</v>
      </c>
      <c r="U900" s="262">
        <v>8151</v>
      </c>
      <c r="V900" s="262">
        <v>8000</v>
      </c>
      <c r="W900" s="262">
        <v>7612</v>
      </c>
      <c r="X900" s="262"/>
    </row>
    <row r="901" spans="4:24" hidden="1" outlineLevel="1">
      <c r="D901" s="255" t="s">
        <v>3547</v>
      </c>
      <c r="E901" s="255" t="s">
        <v>54</v>
      </c>
      <c r="F901" s="255" t="s">
        <v>610</v>
      </c>
      <c r="G901" s="255" t="s">
        <v>611</v>
      </c>
      <c r="H901" s="255" t="s">
        <v>612</v>
      </c>
      <c r="I901" s="255" t="s">
        <v>487</v>
      </c>
      <c r="J901" s="255" t="s">
        <v>126</v>
      </c>
      <c r="L901" s="262">
        <v>10972</v>
      </c>
      <c r="M901" s="262">
        <v>11713</v>
      </c>
      <c r="N901" s="262">
        <v>10953</v>
      </c>
      <c r="O901" s="262">
        <v>10462</v>
      </c>
      <c r="P901" s="262">
        <v>10664</v>
      </c>
      <c r="Q901" s="262">
        <v>5872</v>
      </c>
      <c r="R901" s="262">
        <v>5842</v>
      </c>
      <c r="S901" s="262">
        <v>5852</v>
      </c>
      <c r="T901" s="262">
        <v>162</v>
      </c>
      <c r="U901" s="262">
        <v>213</v>
      </c>
      <c r="V901" s="262">
        <v>233</v>
      </c>
      <c r="W901" s="262">
        <v>0</v>
      </c>
      <c r="X901" s="262"/>
    </row>
    <row r="902" spans="4:24" hidden="1" outlineLevel="1">
      <c r="D902" s="255" t="s">
        <v>3547</v>
      </c>
      <c r="E902" s="255" t="s">
        <v>54</v>
      </c>
      <c r="F902" s="255" t="s">
        <v>610</v>
      </c>
      <c r="G902" s="255" t="s">
        <v>613</v>
      </c>
      <c r="H902" s="255" t="s">
        <v>612</v>
      </c>
      <c r="I902" s="255" t="s">
        <v>539</v>
      </c>
      <c r="J902" s="255" t="s">
        <v>126</v>
      </c>
      <c r="L902" s="262">
        <v>824</v>
      </c>
      <c r="M902" s="262">
        <v>824</v>
      </c>
      <c r="N902" s="262">
        <v>824</v>
      </c>
      <c r="O902" s="262">
        <v>824</v>
      </c>
      <c r="P902" s="262">
        <v>824</v>
      </c>
      <c r="Q902" s="262">
        <v>100</v>
      </c>
      <c r="R902" s="262">
        <v>100</v>
      </c>
      <c r="S902" s="262">
        <v>100</v>
      </c>
      <c r="T902" s="262">
        <v>100</v>
      </c>
      <c r="U902" s="262">
        <v>100</v>
      </c>
      <c r="V902" s="262">
        <v>100</v>
      </c>
      <c r="W902" s="262">
        <v>0</v>
      </c>
      <c r="X902" s="262"/>
    </row>
    <row r="903" spans="4:24" hidden="1" outlineLevel="1">
      <c r="D903" s="255" t="s">
        <v>923</v>
      </c>
      <c r="E903" s="255" t="s">
        <v>56</v>
      </c>
      <c r="F903" s="255" t="s">
        <v>610</v>
      </c>
      <c r="G903" s="255" t="s">
        <v>611</v>
      </c>
      <c r="H903" s="255" t="s">
        <v>612</v>
      </c>
      <c r="I903" s="255" t="s">
        <v>982</v>
      </c>
      <c r="J903" s="255" t="s">
        <v>125</v>
      </c>
      <c r="L903" s="262">
        <v>442</v>
      </c>
      <c r="M903" s="262">
        <v>724</v>
      </c>
      <c r="N903" s="262">
        <v>544</v>
      </c>
      <c r="O903" s="262">
        <v>983</v>
      </c>
      <c r="P903" s="262">
        <v>1066</v>
      </c>
      <c r="Q903" s="262">
        <v>808</v>
      </c>
      <c r="R903" s="262">
        <v>845</v>
      </c>
      <c r="S903" s="262">
        <v>1105</v>
      </c>
      <c r="T903" s="262">
        <v>1263</v>
      </c>
      <c r="U903" s="262">
        <v>1954</v>
      </c>
      <c r="V903" s="262">
        <v>1992</v>
      </c>
      <c r="W903" s="262">
        <v>1484</v>
      </c>
      <c r="X903" s="262"/>
    </row>
    <row r="904" spans="4:24" hidden="1" outlineLevel="1">
      <c r="D904" s="255" t="s">
        <v>1226</v>
      </c>
      <c r="E904" s="255" t="s">
        <v>2234</v>
      </c>
      <c r="F904" s="255" t="s">
        <v>610</v>
      </c>
      <c r="G904" s="255" t="s">
        <v>611</v>
      </c>
      <c r="H904" s="255" t="s">
        <v>612</v>
      </c>
      <c r="I904" s="255" t="s">
        <v>2446</v>
      </c>
      <c r="J904" s="255" t="s">
        <v>1029</v>
      </c>
      <c r="L904" s="262">
        <v>1450</v>
      </c>
      <c r="M904" s="262">
        <v>3477</v>
      </c>
      <c r="N904" s="262">
        <v>3467</v>
      </c>
      <c r="O904" s="262">
        <v>3577</v>
      </c>
      <c r="P904" s="262">
        <v>4307</v>
      </c>
      <c r="Q904" s="262">
        <v>2910</v>
      </c>
      <c r="R904" s="262">
        <v>2677</v>
      </c>
      <c r="S904" s="262">
        <v>2637</v>
      </c>
      <c r="T904" s="262">
        <v>1142</v>
      </c>
      <c r="U904" s="262">
        <v>1362</v>
      </c>
      <c r="V904" s="262">
        <v>3817</v>
      </c>
      <c r="W904" s="262">
        <v>3400</v>
      </c>
      <c r="X904" s="262"/>
    </row>
    <row r="905" spans="4:24" hidden="1" outlineLevel="1">
      <c r="D905" s="255" t="s">
        <v>266</v>
      </c>
      <c r="E905" s="255" t="s">
        <v>54</v>
      </c>
      <c r="F905" s="255" t="s">
        <v>610</v>
      </c>
      <c r="G905" s="255" t="s">
        <v>611</v>
      </c>
      <c r="H905" s="255" t="s">
        <v>612</v>
      </c>
      <c r="I905" s="255" t="s">
        <v>266</v>
      </c>
      <c r="J905" s="255" t="s">
        <v>126</v>
      </c>
      <c r="L905" s="262">
        <v>620</v>
      </c>
      <c r="M905" s="262">
        <v>541</v>
      </c>
      <c r="N905" s="262">
        <v>477</v>
      </c>
      <c r="O905" s="262">
        <v>161</v>
      </c>
      <c r="P905" s="262">
        <v>130</v>
      </c>
      <c r="Q905" s="262">
        <v>124</v>
      </c>
      <c r="R905" s="262">
        <v>186</v>
      </c>
      <c r="S905" s="262">
        <v>307</v>
      </c>
      <c r="T905" s="262">
        <v>327</v>
      </c>
      <c r="U905" s="262">
        <v>330</v>
      </c>
      <c r="V905" s="262">
        <v>312</v>
      </c>
      <c r="W905" s="262">
        <v>211</v>
      </c>
      <c r="X905" s="262"/>
    </row>
    <row r="906" spans="4:24" hidden="1" outlineLevel="1">
      <c r="D906" s="255" t="s">
        <v>266</v>
      </c>
      <c r="E906" s="255" t="s">
        <v>54</v>
      </c>
      <c r="F906" s="255" t="s">
        <v>610</v>
      </c>
      <c r="G906" s="255" t="s">
        <v>613</v>
      </c>
      <c r="H906" s="255" t="s">
        <v>612</v>
      </c>
      <c r="I906" s="255" t="s">
        <v>540</v>
      </c>
      <c r="J906" s="255" t="s">
        <v>126</v>
      </c>
      <c r="L906" s="262">
        <v>0</v>
      </c>
      <c r="M906" s="262">
        <v>1</v>
      </c>
      <c r="N906" s="262">
        <v>1</v>
      </c>
      <c r="O906" s="262">
        <v>0</v>
      </c>
      <c r="P906" s="262">
        <v>0</v>
      </c>
      <c r="Q906" s="262">
        <v>0</v>
      </c>
      <c r="R906" s="262">
        <v>0</v>
      </c>
      <c r="S906" s="262">
        <v>0</v>
      </c>
      <c r="T906" s="262">
        <v>0</v>
      </c>
      <c r="U906" s="262">
        <v>0</v>
      </c>
      <c r="V906" s="262">
        <v>0</v>
      </c>
      <c r="W906" s="262">
        <v>0</v>
      </c>
      <c r="X906" s="262"/>
    </row>
    <row r="907" spans="4:24" hidden="1" outlineLevel="1">
      <c r="D907" s="255" t="s">
        <v>3549</v>
      </c>
      <c r="E907" s="255" t="s">
        <v>2234</v>
      </c>
      <c r="F907" s="255" t="s">
        <v>610</v>
      </c>
      <c r="G907" s="255" t="s">
        <v>611</v>
      </c>
      <c r="H907" s="255" t="s">
        <v>612</v>
      </c>
      <c r="I907" s="255" t="s">
        <v>2447</v>
      </c>
      <c r="J907" s="255" t="s">
        <v>1029</v>
      </c>
      <c r="L907" s="262">
        <v>1100</v>
      </c>
      <c r="M907" s="262">
        <v>2398</v>
      </c>
      <c r="N907" s="262">
        <v>2830</v>
      </c>
      <c r="O907" s="262">
        <v>724</v>
      </c>
      <c r="P907" s="262">
        <v>516</v>
      </c>
      <c r="Q907" s="262">
        <v>300</v>
      </c>
      <c r="R907" s="262">
        <v>1300</v>
      </c>
      <c r="S907" s="262">
        <v>800</v>
      </c>
      <c r="T907" s="262">
        <v>550</v>
      </c>
      <c r="U907" s="262">
        <v>550</v>
      </c>
      <c r="V907" s="262">
        <v>750</v>
      </c>
      <c r="W907" s="262">
        <v>200</v>
      </c>
      <c r="X907" s="262"/>
    </row>
    <row r="908" spans="4:24" hidden="1" outlineLevel="1">
      <c r="D908" s="255" t="s">
        <v>391</v>
      </c>
      <c r="E908" s="255" t="s">
        <v>54</v>
      </c>
      <c r="F908" s="255" t="s">
        <v>610</v>
      </c>
      <c r="G908" s="255" t="s">
        <v>611</v>
      </c>
      <c r="H908" s="255" t="s">
        <v>612</v>
      </c>
      <c r="I908" s="255" t="s">
        <v>488</v>
      </c>
      <c r="J908" s="255" t="s">
        <v>126</v>
      </c>
      <c r="L908" s="262">
        <v>8600</v>
      </c>
      <c r="M908" s="262">
        <v>8683</v>
      </c>
      <c r="N908" s="262">
        <v>7889</v>
      </c>
      <c r="O908" s="262">
        <v>8007</v>
      </c>
      <c r="P908" s="262">
        <v>9421</v>
      </c>
      <c r="Q908" s="262">
        <v>7629</v>
      </c>
      <c r="R908" s="262">
        <v>6571</v>
      </c>
      <c r="S908" s="262">
        <v>7173</v>
      </c>
      <c r="T908" s="262">
        <v>7494</v>
      </c>
      <c r="U908" s="262">
        <v>8279</v>
      </c>
      <c r="V908" s="262">
        <v>9359</v>
      </c>
      <c r="W908" s="262">
        <v>7593</v>
      </c>
      <c r="X908" s="262"/>
    </row>
    <row r="909" spans="4:24" hidden="1" outlineLevel="1">
      <c r="D909" s="255" t="s">
        <v>391</v>
      </c>
      <c r="E909" s="255" t="s">
        <v>54</v>
      </c>
      <c r="F909" s="255" t="s">
        <v>610</v>
      </c>
      <c r="G909" s="255" t="s">
        <v>613</v>
      </c>
      <c r="H909" s="255" t="s">
        <v>612</v>
      </c>
      <c r="I909" s="255" t="s">
        <v>541</v>
      </c>
      <c r="J909" s="255" t="s">
        <v>126</v>
      </c>
      <c r="L909" s="262">
        <v>658</v>
      </c>
      <c r="M909" s="262">
        <v>658</v>
      </c>
      <c r="N909" s="262">
        <v>758</v>
      </c>
      <c r="O909" s="262">
        <v>958</v>
      </c>
      <c r="P909" s="262">
        <v>958</v>
      </c>
      <c r="Q909" s="262">
        <v>543</v>
      </c>
      <c r="R909" s="262">
        <v>943</v>
      </c>
      <c r="S909" s="262">
        <v>1053</v>
      </c>
      <c r="T909" s="262">
        <v>1340</v>
      </c>
      <c r="U909" s="262">
        <v>1340</v>
      </c>
      <c r="V909" s="262">
        <v>1440</v>
      </c>
      <c r="W909" s="262">
        <v>647</v>
      </c>
      <c r="X909" s="262"/>
    </row>
    <row r="910" spans="4:24" hidden="1" outlineLevel="1">
      <c r="D910" s="255" t="s">
        <v>682</v>
      </c>
      <c r="E910" s="255" t="s">
        <v>55</v>
      </c>
      <c r="F910" s="255" t="s">
        <v>610</v>
      </c>
      <c r="G910" s="255" t="s">
        <v>611</v>
      </c>
      <c r="H910" s="255" t="s">
        <v>612</v>
      </c>
      <c r="I910" s="255" t="s">
        <v>709</v>
      </c>
      <c r="J910" s="255" t="s">
        <v>123</v>
      </c>
      <c r="L910" s="262">
        <v>7053</v>
      </c>
      <c r="M910" s="262">
        <v>7887</v>
      </c>
      <c r="N910" s="262">
        <v>9190</v>
      </c>
      <c r="O910" s="262">
        <v>9787</v>
      </c>
      <c r="P910" s="262">
        <v>9859</v>
      </c>
      <c r="Q910" s="262">
        <v>7392</v>
      </c>
      <c r="R910" s="262">
        <v>9598</v>
      </c>
      <c r="S910" s="262">
        <v>12483</v>
      </c>
      <c r="T910" s="262">
        <v>10620</v>
      </c>
      <c r="U910" s="262">
        <v>12821</v>
      </c>
      <c r="V910" s="262">
        <v>13753</v>
      </c>
      <c r="W910" s="262">
        <v>9072</v>
      </c>
      <c r="X910" s="262"/>
    </row>
    <row r="911" spans="4:24" hidden="1" outlineLevel="1">
      <c r="D911" s="255" t="s">
        <v>3551</v>
      </c>
      <c r="E911" s="255" t="s">
        <v>2234</v>
      </c>
      <c r="F911" s="255" t="s">
        <v>610</v>
      </c>
      <c r="G911" s="255" t="s">
        <v>611</v>
      </c>
      <c r="H911" s="255" t="s">
        <v>612</v>
      </c>
      <c r="I911" s="255" t="s">
        <v>3601</v>
      </c>
      <c r="J911" s="255" t="s">
        <v>1029</v>
      </c>
      <c r="L911" s="262"/>
      <c r="M911" s="262">
        <v>0</v>
      </c>
      <c r="N911" s="262">
        <v>0</v>
      </c>
      <c r="O911" s="262">
        <v>0</v>
      </c>
      <c r="P911" s="262">
        <v>0</v>
      </c>
      <c r="Q911" s="262">
        <v>0</v>
      </c>
      <c r="R911" s="262">
        <v>0</v>
      </c>
      <c r="S911" s="262">
        <v>400</v>
      </c>
      <c r="T911" s="262">
        <v>500</v>
      </c>
      <c r="U911" s="262">
        <v>820</v>
      </c>
      <c r="V911" s="262">
        <v>530</v>
      </c>
      <c r="W911" s="262">
        <v>20</v>
      </c>
      <c r="X911" s="262"/>
    </row>
    <row r="912" spans="4:24" hidden="1" outlineLevel="1">
      <c r="D912" s="255" t="s">
        <v>392</v>
      </c>
      <c r="E912" s="255" t="s">
        <v>55</v>
      </c>
      <c r="F912" s="255" t="s">
        <v>610</v>
      </c>
      <c r="G912" s="255" t="s">
        <v>611</v>
      </c>
      <c r="H912" s="255" t="s">
        <v>612</v>
      </c>
      <c r="I912" s="255" t="s">
        <v>431</v>
      </c>
      <c r="J912" s="255" t="s">
        <v>123</v>
      </c>
      <c r="L912" s="262">
        <v>30969</v>
      </c>
      <c r="M912" s="262">
        <v>33738</v>
      </c>
      <c r="N912" s="262">
        <v>30833</v>
      </c>
      <c r="O912" s="262">
        <v>36392</v>
      </c>
      <c r="P912" s="262">
        <v>38946</v>
      </c>
      <c r="Q912" s="262">
        <v>32795</v>
      </c>
      <c r="R912" s="262">
        <v>38525</v>
      </c>
      <c r="S912" s="262">
        <v>38755</v>
      </c>
      <c r="T912" s="262">
        <v>47161</v>
      </c>
      <c r="U912" s="262">
        <v>48466</v>
      </c>
      <c r="V912" s="262">
        <v>48887</v>
      </c>
      <c r="W912" s="262">
        <v>39658</v>
      </c>
      <c r="X912" s="262"/>
    </row>
    <row r="913" spans="4:24" hidden="1" outlineLevel="1">
      <c r="D913" s="255" t="s">
        <v>1292</v>
      </c>
      <c r="E913" s="255" t="s">
        <v>55</v>
      </c>
      <c r="F913" s="255" t="s">
        <v>610</v>
      </c>
      <c r="G913" s="255" t="s">
        <v>611</v>
      </c>
      <c r="H913" s="255" t="s">
        <v>612</v>
      </c>
      <c r="I913" s="255" t="s">
        <v>1293</v>
      </c>
      <c r="J913" s="255" t="s">
        <v>123</v>
      </c>
      <c r="L913" s="262">
        <v>39</v>
      </c>
      <c r="M913" s="262">
        <v>2</v>
      </c>
      <c r="N913" s="262">
        <v>33</v>
      </c>
      <c r="O913" s="262">
        <v>67</v>
      </c>
      <c r="P913" s="262">
        <v>2</v>
      </c>
      <c r="Q913" s="262">
        <v>76</v>
      </c>
      <c r="R913" s="262">
        <v>0</v>
      </c>
      <c r="S913" s="262">
        <v>14</v>
      </c>
      <c r="T913" s="262">
        <v>82</v>
      </c>
      <c r="U913" s="262">
        <v>0</v>
      </c>
      <c r="V913" s="262"/>
      <c r="W913" s="262"/>
      <c r="X913" s="262"/>
    </row>
    <row r="914" spans="4:24" hidden="1" outlineLevel="1">
      <c r="D914" s="255" t="s">
        <v>3554</v>
      </c>
      <c r="E914" s="255" t="s">
        <v>54</v>
      </c>
      <c r="F914" s="255" t="s">
        <v>610</v>
      </c>
      <c r="G914" s="255" t="s">
        <v>611</v>
      </c>
      <c r="H914" s="255" t="s">
        <v>612</v>
      </c>
      <c r="I914" s="255" t="s">
        <v>489</v>
      </c>
      <c r="J914" s="255" t="s">
        <v>126</v>
      </c>
      <c r="L914" s="262">
        <v>637387</v>
      </c>
      <c r="M914" s="262">
        <v>731168</v>
      </c>
      <c r="N914" s="262">
        <v>643557</v>
      </c>
      <c r="O914" s="262">
        <v>801936</v>
      </c>
      <c r="P914" s="262">
        <v>790227</v>
      </c>
      <c r="Q914" s="262">
        <v>655027</v>
      </c>
      <c r="R914" s="262">
        <v>688268</v>
      </c>
      <c r="S914" s="262">
        <v>733631</v>
      </c>
      <c r="T914" s="262">
        <v>772385</v>
      </c>
      <c r="U914" s="262">
        <v>886027</v>
      </c>
      <c r="V914" s="262">
        <v>933951</v>
      </c>
      <c r="W914" s="262">
        <v>661035</v>
      </c>
      <c r="X914" s="262"/>
    </row>
    <row r="915" spans="4:24" hidden="1" outlineLevel="1">
      <c r="D915" s="255" t="s">
        <v>3554</v>
      </c>
      <c r="E915" s="255" t="s">
        <v>54</v>
      </c>
      <c r="F915" s="255" t="s">
        <v>610</v>
      </c>
      <c r="G915" s="255" t="s">
        <v>613</v>
      </c>
      <c r="H915" s="255" t="s">
        <v>612</v>
      </c>
      <c r="I915" s="255" t="s">
        <v>542</v>
      </c>
      <c r="J915" s="255" t="s">
        <v>126</v>
      </c>
      <c r="L915" s="262">
        <v>403964</v>
      </c>
      <c r="M915" s="262">
        <v>404529</v>
      </c>
      <c r="N915" s="262">
        <v>404180</v>
      </c>
      <c r="O915" s="262">
        <v>408502</v>
      </c>
      <c r="P915" s="262">
        <v>408565</v>
      </c>
      <c r="Q915" s="262">
        <v>421564</v>
      </c>
      <c r="R915" s="262">
        <v>427392</v>
      </c>
      <c r="S915" s="262">
        <v>422672</v>
      </c>
      <c r="T915" s="262">
        <v>422538</v>
      </c>
      <c r="U915" s="262">
        <v>422058</v>
      </c>
      <c r="V915" s="262">
        <v>3421496</v>
      </c>
      <c r="W915" s="262">
        <v>3226247</v>
      </c>
      <c r="X915" s="262"/>
    </row>
    <row r="916" spans="4:24" hidden="1" outlineLevel="1">
      <c r="D916" s="255" t="s">
        <v>3602</v>
      </c>
      <c r="E916" s="255" t="s">
        <v>54</v>
      </c>
      <c r="F916" s="255" t="s">
        <v>610</v>
      </c>
      <c r="G916" s="255" t="s">
        <v>611</v>
      </c>
      <c r="H916" s="255" t="s">
        <v>612</v>
      </c>
      <c r="I916" s="255" t="s">
        <v>1294</v>
      </c>
      <c r="J916" s="255" t="s">
        <v>126</v>
      </c>
      <c r="L916" s="262">
        <v>8</v>
      </c>
      <c r="M916" s="262">
        <v>11</v>
      </c>
      <c r="N916" s="262">
        <v>281</v>
      </c>
      <c r="O916" s="262">
        <v>502</v>
      </c>
      <c r="P916" s="262">
        <v>116</v>
      </c>
      <c r="Q916" s="262">
        <v>24</v>
      </c>
      <c r="R916" s="262">
        <v>6</v>
      </c>
      <c r="S916" s="262">
        <v>3</v>
      </c>
      <c r="T916" s="262">
        <v>102</v>
      </c>
      <c r="U916" s="262">
        <v>199</v>
      </c>
      <c r="V916" s="262">
        <v>58</v>
      </c>
      <c r="W916" s="262">
        <v>374</v>
      </c>
      <c r="X916" s="262"/>
    </row>
    <row r="917" spans="4:24" hidden="1" outlineLevel="1">
      <c r="D917" s="255" t="s">
        <v>3603</v>
      </c>
      <c r="E917" s="255" t="s">
        <v>54</v>
      </c>
      <c r="F917" s="255" t="s">
        <v>610</v>
      </c>
      <c r="G917" s="255" t="s">
        <v>611</v>
      </c>
      <c r="H917" s="255" t="s">
        <v>612</v>
      </c>
      <c r="I917" s="255" t="s">
        <v>3604</v>
      </c>
      <c r="J917" s="255" t="s">
        <v>126</v>
      </c>
      <c r="L917" s="262"/>
      <c r="M917" s="262"/>
      <c r="N917" s="262"/>
      <c r="O917" s="262"/>
      <c r="P917" s="262"/>
      <c r="Q917" s="262"/>
      <c r="R917" s="262">
        <v>0</v>
      </c>
      <c r="S917" s="262">
        <v>32</v>
      </c>
      <c r="T917" s="262">
        <v>119</v>
      </c>
      <c r="U917" s="262">
        <v>117</v>
      </c>
      <c r="V917" s="262">
        <v>144</v>
      </c>
      <c r="W917" s="262">
        <v>127</v>
      </c>
      <c r="X917" s="262"/>
    </row>
    <row r="918" spans="4:24" hidden="1" outlineLevel="1">
      <c r="D918" s="255" t="s">
        <v>2412</v>
      </c>
      <c r="E918" s="255" t="s">
        <v>54</v>
      </c>
      <c r="F918" s="255" t="s">
        <v>610</v>
      </c>
      <c r="G918" s="255" t="s">
        <v>611</v>
      </c>
      <c r="H918" s="255" t="s">
        <v>612</v>
      </c>
      <c r="I918" s="255" t="s">
        <v>2448</v>
      </c>
      <c r="J918" s="255" t="s">
        <v>126</v>
      </c>
      <c r="L918" s="262">
        <v>3540</v>
      </c>
      <c r="M918" s="262">
        <v>3239</v>
      </c>
      <c r="N918" s="262">
        <v>2084</v>
      </c>
      <c r="O918" s="262">
        <v>2744</v>
      </c>
      <c r="P918" s="262">
        <v>21420</v>
      </c>
      <c r="Q918" s="262">
        <v>20856</v>
      </c>
      <c r="R918" s="262">
        <v>8008</v>
      </c>
      <c r="S918" s="262">
        <v>9774</v>
      </c>
      <c r="T918" s="262">
        <v>8952</v>
      </c>
      <c r="U918" s="262">
        <v>15142</v>
      </c>
      <c r="V918" s="262">
        <v>17471</v>
      </c>
      <c r="W918" s="262">
        <v>14431</v>
      </c>
      <c r="X918" s="262"/>
    </row>
    <row r="919" spans="4:24" hidden="1" outlineLevel="1">
      <c r="D919" s="255" t="s">
        <v>393</v>
      </c>
      <c r="E919" s="255" t="s">
        <v>56</v>
      </c>
      <c r="F919" s="255" t="s">
        <v>610</v>
      </c>
      <c r="G919" s="255" t="s">
        <v>611</v>
      </c>
      <c r="H919" s="255" t="s">
        <v>612</v>
      </c>
      <c r="I919" s="255" t="s">
        <v>204</v>
      </c>
      <c r="J919" s="255" t="s">
        <v>125</v>
      </c>
      <c r="L919" s="262">
        <v>6354</v>
      </c>
      <c r="M919" s="262">
        <v>7464</v>
      </c>
      <c r="N919" s="262">
        <v>8405</v>
      </c>
      <c r="O919" s="262">
        <v>9481</v>
      </c>
      <c r="P919" s="262">
        <v>10645</v>
      </c>
      <c r="Q919" s="262">
        <v>8077</v>
      </c>
      <c r="R919" s="262">
        <v>8443</v>
      </c>
      <c r="S919" s="262">
        <v>8210</v>
      </c>
      <c r="T919" s="262">
        <v>8834</v>
      </c>
      <c r="U919" s="262">
        <v>12952</v>
      </c>
      <c r="V919" s="262">
        <v>9547</v>
      </c>
      <c r="W919" s="262">
        <v>7283</v>
      </c>
      <c r="X919" s="262"/>
    </row>
    <row r="920" spans="4:24" hidden="1" outlineLevel="1">
      <c r="D920" s="255" t="s">
        <v>1295</v>
      </c>
      <c r="E920" s="255" t="s">
        <v>56</v>
      </c>
      <c r="F920" s="255" t="s">
        <v>610</v>
      </c>
      <c r="G920" s="255" t="s">
        <v>611</v>
      </c>
      <c r="H920" s="255" t="s">
        <v>612</v>
      </c>
      <c r="I920" s="255" t="s">
        <v>1296</v>
      </c>
      <c r="J920" s="255" t="s">
        <v>125</v>
      </c>
      <c r="L920" s="262">
        <v>1</v>
      </c>
      <c r="M920" s="262">
        <v>12</v>
      </c>
      <c r="N920" s="262">
        <v>3</v>
      </c>
      <c r="O920" s="262">
        <v>1</v>
      </c>
      <c r="P920" s="262">
        <v>2</v>
      </c>
      <c r="Q920" s="262">
        <v>2</v>
      </c>
      <c r="R920" s="262">
        <v>5</v>
      </c>
      <c r="S920" s="262">
        <v>3</v>
      </c>
      <c r="T920" s="262">
        <v>36</v>
      </c>
      <c r="U920" s="262">
        <v>3</v>
      </c>
      <c r="V920" s="262">
        <v>29</v>
      </c>
      <c r="W920" s="262">
        <v>0</v>
      </c>
      <c r="X920" s="262"/>
    </row>
    <row r="921" spans="4:24" hidden="1" outlineLevel="1">
      <c r="D921" s="255" t="s">
        <v>394</v>
      </c>
      <c r="E921" s="255" t="s">
        <v>56</v>
      </c>
      <c r="F921" s="255" t="s">
        <v>610</v>
      </c>
      <c r="G921" s="255" t="s">
        <v>611</v>
      </c>
      <c r="H921" s="255" t="s">
        <v>612</v>
      </c>
      <c r="I921" s="255" t="s">
        <v>444</v>
      </c>
      <c r="J921" s="255" t="s">
        <v>125</v>
      </c>
      <c r="L921" s="262">
        <v>17930</v>
      </c>
      <c r="M921" s="262">
        <v>19483</v>
      </c>
      <c r="N921" s="262">
        <v>18090</v>
      </c>
      <c r="O921" s="262">
        <v>16482</v>
      </c>
      <c r="P921" s="262">
        <v>16202</v>
      </c>
      <c r="Q921" s="262">
        <v>5478</v>
      </c>
      <c r="R921" s="262">
        <v>6778</v>
      </c>
      <c r="S921" s="262">
        <v>5886</v>
      </c>
      <c r="T921" s="262">
        <v>6904</v>
      </c>
      <c r="U921" s="262">
        <v>7123</v>
      </c>
      <c r="V921" s="262">
        <v>7805</v>
      </c>
      <c r="W921" s="262">
        <v>14085</v>
      </c>
      <c r="X921" s="262"/>
    </row>
    <row r="922" spans="4:24" hidden="1" outlineLevel="1">
      <c r="D922" s="255" t="s">
        <v>2105</v>
      </c>
      <c r="E922" s="255" t="s">
        <v>55</v>
      </c>
      <c r="F922" s="255" t="s">
        <v>610</v>
      </c>
      <c r="G922" s="255" t="s">
        <v>611</v>
      </c>
      <c r="H922" s="255" t="s">
        <v>612</v>
      </c>
      <c r="I922" s="255" t="s">
        <v>432</v>
      </c>
      <c r="J922" s="255" t="s">
        <v>123</v>
      </c>
      <c r="L922" s="262">
        <v>71716</v>
      </c>
      <c r="M922" s="262">
        <v>75206</v>
      </c>
      <c r="N922" s="262">
        <v>64195</v>
      </c>
      <c r="O922" s="262">
        <v>62177</v>
      </c>
      <c r="P922" s="262">
        <v>62746</v>
      </c>
      <c r="Q922" s="262">
        <v>53516</v>
      </c>
      <c r="R922" s="262">
        <v>63160</v>
      </c>
      <c r="S922" s="262">
        <v>61609</v>
      </c>
      <c r="T922" s="262">
        <v>86298</v>
      </c>
      <c r="U922" s="262">
        <v>96456</v>
      </c>
      <c r="V922" s="262">
        <v>116218</v>
      </c>
      <c r="W922" s="262">
        <v>93491</v>
      </c>
      <c r="X922" s="262"/>
    </row>
    <row r="923" spans="4:24" hidden="1" outlineLevel="1">
      <c r="D923" s="255" t="s">
        <v>2105</v>
      </c>
      <c r="E923" s="255" t="s">
        <v>55</v>
      </c>
      <c r="F923" s="255" t="s">
        <v>610</v>
      </c>
      <c r="G923" s="255" t="s">
        <v>613</v>
      </c>
      <c r="H923" s="255" t="s">
        <v>612</v>
      </c>
      <c r="I923" s="255" t="s">
        <v>1954</v>
      </c>
      <c r="J923" s="255" t="s">
        <v>123</v>
      </c>
      <c r="L923" s="262">
        <v>1788</v>
      </c>
      <c r="M923" s="262">
        <v>2642</v>
      </c>
      <c r="N923" s="262">
        <v>5059</v>
      </c>
      <c r="O923" s="262">
        <v>5065</v>
      </c>
      <c r="P923" s="262">
        <v>4792</v>
      </c>
      <c r="Q923" s="262">
        <v>4356</v>
      </c>
      <c r="R923" s="262">
        <v>4516</v>
      </c>
      <c r="S923" s="262">
        <v>4189</v>
      </c>
      <c r="T923" s="262">
        <v>4118</v>
      </c>
      <c r="U923" s="262">
        <v>4135</v>
      </c>
      <c r="V923" s="262">
        <v>4285</v>
      </c>
      <c r="W923" s="262">
        <v>783</v>
      </c>
      <c r="X923" s="262"/>
    </row>
    <row r="924" spans="4:24" hidden="1" outlineLevel="1">
      <c r="D924" s="255" t="s">
        <v>2105</v>
      </c>
      <c r="E924" s="255" t="s">
        <v>54</v>
      </c>
      <c r="F924" s="255" t="s">
        <v>610</v>
      </c>
      <c r="G924" s="255" t="s">
        <v>611</v>
      </c>
      <c r="H924" s="255" t="s">
        <v>612</v>
      </c>
      <c r="I924" s="255" t="s">
        <v>490</v>
      </c>
      <c r="J924" s="255" t="s">
        <v>123</v>
      </c>
      <c r="L924" s="262">
        <v>10040</v>
      </c>
      <c r="M924" s="262">
        <v>11614</v>
      </c>
      <c r="N924" s="262">
        <v>7166</v>
      </c>
      <c r="O924" s="262">
        <v>7339</v>
      </c>
      <c r="P924" s="262">
        <v>7804</v>
      </c>
      <c r="Q924" s="262">
        <v>6596</v>
      </c>
      <c r="R924" s="262">
        <v>7158</v>
      </c>
      <c r="S924" s="262">
        <v>7870</v>
      </c>
      <c r="T924" s="262">
        <v>6278</v>
      </c>
      <c r="U924" s="262">
        <v>6780</v>
      </c>
      <c r="V924" s="262">
        <v>8933</v>
      </c>
      <c r="W924" s="262">
        <v>3210</v>
      </c>
      <c r="X924" s="262"/>
    </row>
    <row r="925" spans="4:24" hidden="1" outlineLevel="1">
      <c r="D925" s="255" t="s">
        <v>2414</v>
      </c>
      <c r="E925" s="255" t="s">
        <v>55</v>
      </c>
      <c r="F925" s="255" t="s">
        <v>610</v>
      </c>
      <c r="G925" s="255" t="s">
        <v>611</v>
      </c>
      <c r="H925" s="255" t="s">
        <v>612</v>
      </c>
      <c r="I925" s="255" t="s">
        <v>433</v>
      </c>
      <c r="J925" s="255" t="s">
        <v>123</v>
      </c>
      <c r="L925" s="262">
        <v>178661</v>
      </c>
      <c r="M925" s="262">
        <v>205808</v>
      </c>
      <c r="N925" s="262">
        <v>189400</v>
      </c>
      <c r="O925" s="262">
        <v>188923</v>
      </c>
      <c r="P925" s="262">
        <v>200814</v>
      </c>
      <c r="Q925" s="262">
        <v>198470</v>
      </c>
      <c r="R925" s="262">
        <v>233606</v>
      </c>
      <c r="S925" s="262">
        <v>235269</v>
      </c>
      <c r="T925" s="262">
        <v>236483</v>
      </c>
      <c r="U925" s="262">
        <v>248574</v>
      </c>
      <c r="V925" s="262">
        <v>258536</v>
      </c>
      <c r="W925" s="262">
        <v>167784</v>
      </c>
      <c r="X925" s="262"/>
    </row>
    <row r="926" spans="4:24" hidden="1" outlineLevel="1">
      <c r="D926" s="255" t="s">
        <v>2414</v>
      </c>
      <c r="E926" s="255" t="s">
        <v>55</v>
      </c>
      <c r="F926" s="255" t="s">
        <v>610</v>
      </c>
      <c r="G926" s="255" t="s">
        <v>613</v>
      </c>
      <c r="H926" s="255" t="s">
        <v>612</v>
      </c>
      <c r="I926" s="255" t="s">
        <v>1955</v>
      </c>
      <c r="J926" s="255" t="s">
        <v>123</v>
      </c>
      <c r="L926" s="262">
        <v>0</v>
      </c>
      <c r="M926" s="262">
        <v>1</v>
      </c>
      <c r="N926" s="262">
        <v>1</v>
      </c>
      <c r="O926" s="262">
        <v>1</v>
      </c>
      <c r="P926" s="262">
        <v>11</v>
      </c>
      <c r="Q926" s="262">
        <v>161</v>
      </c>
      <c r="R926" s="262">
        <v>151</v>
      </c>
      <c r="S926" s="262">
        <v>2</v>
      </c>
      <c r="T926" s="262">
        <v>5</v>
      </c>
      <c r="U926" s="262">
        <v>8</v>
      </c>
      <c r="V926" s="262">
        <v>16</v>
      </c>
      <c r="W926" s="262">
        <v>15</v>
      </c>
      <c r="X926" s="262"/>
    </row>
    <row r="927" spans="4:24" hidden="1" outlineLevel="1">
      <c r="D927" s="255" t="s">
        <v>2449</v>
      </c>
      <c r="E927" s="255" t="s">
        <v>55</v>
      </c>
      <c r="F927" s="255" t="s">
        <v>610</v>
      </c>
      <c r="G927" s="255" t="s">
        <v>611</v>
      </c>
      <c r="H927" s="255" t="s">
        <v>612</v>
      </c>
      <c r="I927" s="255" t="s">
        <v>983</v>
      </c>
      <c r="J927" s="255" t="s">
        <v>123</v>
      </c>
      <c r="L927" s="262">
        <v>202</v>
      </c>
      <c r="M927" s="262">
        <v>702</v>
      </c>
      <c r="N927" s="262">
        <v>287</v>
      </c>
      <c r="O927" s="262">
        <v>116</v>
      </c>
      <c r="P927" s="262">
        <v>210</v>
      </c>
      <c r="Q927" s="262">
        <v>214</v>
      </c>
      <c r="R927" s="262">
        <v>196</v>
      </c>
      <c r="S927" s="262">
        <v>238</v>
      </c>
      <c r="T927" s="262">
        <v>390</v>
      </c>
      <c r="U927" s="262">
        <v>204</v>
      </c>
      <c r="V927" s="262">
        <v>311</v>
      </c>
      <c r="W927" s="262">
        <v>237</v>
      </c>
      <c r="X927" s="262"/>
    </row>
    <row r="928" spans="4:24" hidden="1" outlineLevel="1">
      <c r="D928" s="255" t="s">
        <v>3557</v>
      </c>
      <c r="E928" s="255" t="s">
        <v>55</v>
      </c>
      <c r="F928" s="255" t="s">
        <v>610</v>
      </c>
      <c r="G928" s="255" t="s">
        <v>611</v>
      </c>
      <c r="H928" s="255" t="s">
        <v>612</v>
      </c>
      <c r="I928" s="255" t="s">
        <v>2584</v>
      </c>
      <c r="J928" s="255" t="s">
        <v>123</v>
      </c>
      <c r="L928" s="262"/>
      <c r="M928" s="262"/>
      <c r="N928" s="262"/>
      <c r="O928" s="262"/>
      <c r="P928" s="262"/>
      <c r="Q928" s="262"/>
      <c r="R928" s="262"/>
      <c r="S928" s="262"/>
      <c r="T928" s="262">
        <v>45227</v>
      </c>
      <c r="U928" s="262">
        <v>49387</v>
      </c>
      <c r="V928" s="262">
        <v>61446</v>
      </c>
      <c r="W928" s="262">
        <v>43678</v>
      </c>
      <c r="X928" s="262"/>
    </row>
    <row r="929" spans="4:24" hidden="1" outlineLevel="1">
      <c r="D929" s="255" t="s">
        <v>3321</v>
      </c>
      <c r="E929" s="255" t="s">
        <v>54</v>
      </c>
      <c r="F929" s="255" t="s">
        <v>610</v>
      </c>
      <c r="G929" s="255" t="s">
        <v>611</v>
      </c>
      <c r="H929" s="255" t="s">
        <v>612</v>
      </c>
      <c r="I929" s="255" t="s">
        <v>491</v>
      </c>
      <c r="J929" s="255" t="s">
        <v>126</v>
      </c>
      <c r="L929" s="262">
        <v>18944</v>
      </c>
      <c r="M929" s="262">
        <v>26349</v>
      </c>
      <c r="N929" s="262">
        <v>28083</v>
      </c>
      <c r="O929" s="262">
        <v>31760</v>
      </c>
      <c r="P929" s="262">
        <v>39282</v>
      </c>
      <c r="Q929" s="262">
        <v>33400</v>
      </c>
      <c r="R929" s="262">
        <v>51027</v>
      </c>
      <c r="S929" s="262">
        <v>47346</v>
      </c>
      <c r="T929" s="262">
        <v>43386</v>
      </c>
      <c r="U929" s="262">
        <v>48093</v>
      </c>
      <c r="V929" s="262">
        <v>58712</v>
      </c>
      <c r="W929" s="262">
        <v>31046</v>
      </c>
      <c r="X929" s="262"/>
    </row>
    <row r="930" spans="4:24" hidden="1" outlineLevel="1">
      <c r="D930" s="255" t="s">
        <v>396</v>
      </c>
      <c r="E930" s="255" t="s">
        <v>54</v>
      </c>
      <c r="F930" s="255" t="s">
        <v>610</v>
      </c>
      <c r="G930" s="255" t="s">
        <v>611</v>
      </c>
      <c r="H930" s="255" t="s">
        <v>612</v>
      </c>
      <c r="I930" s="255" t="s">
        <v>492</v>
      </c>
      <c r="J930" s="255" t="s">
        <v>126</v>
      </c>
      <c r="L930" s="262">
        <v>3477</v>
      </c>
      <c r="M930" s="262">
        <v>3315</v>
      </c>
      <c r="N930" s="262">
        <v>1037</v>
      </c>
      <c r="O930" s="262">
        <v>1082</v>
      </c>
      <c r="P930" s="262">
        <v>1115</v>
      </c>
      <c r="Q930" s="262">
        <v>768</v>
      </c>
      <c r="R930" s="262">
        <v>2084</v>
      </c>
      <c r="S930" s="262">
        <v>1787</v>
      </c>
      <c r="T930" s="262">
        <v>1780</v>
      </c>
      <c r="U930" s="262">
        <v>1785</v>
      </c>
      <c r="V930" s="262">
        <v>1798</v>
      </c>
      <c r="W930" s="262">
        <v>168</v>
      </c>
      <c r="X930" s="262"/>
    </row>
    <row r="931" spans="4:24" hidden="1" outlineLevel="1">
      <c r="D931" s="255" t="s">
        <v>3605</v>
      </c>
      <c r="E931" s="255" t="s">
        <v>54</v>
      </c>
      <c r="F931" s="255" t="s">
        <v>610</v>
      </c>
      <c r="G931" s="255" t="s">
        <v>611</v>
      </c>
      <c r="H931" s="255" t="s">
        <v>612</v>
      </c>
      <c r="I931" s="255" t="s">
        <v>3606</v>
      </c>
      <c r="J931" s="255" t="s">
        <v>126</v>
      </c>
      <c r="L931" s="262"/>
      <c r="M931" s="262"/>
      <c r="N931" s="262"/>
      <c r="O931" s="262"/>
      <c r="P931" s="262"/>
      <c r="Q931" s="262"/>
      <c r="R931" s="262">
        <v>0</v>
      </c>
      <c r="S931" s="262">
        <v>822</v>
      </c>
      <c r="T931" s="262">
        <v>6057</v>
      </c>
      <c r="U931" s="262">
        <v>6864</v>
      </c>
      <c r="V931" s="262">
        <v>8674</v>
      </c>
      <c r="W931" s="262">
        <v>3064</v>
      </c>
      <c r="X931" s="262"/>
    </row>
    <row r="932" spans="4:24" hidden="1" outlineLevel="1">
      <c r="D932" s="255" t="s">
        <v>397</v>
      </c>
      <c r="E932" s="255" t="s">
        <v>54</v>
      </c>
      <c r="F932" s="255" t="s">
        <v>610</v>
      </c>
      <c r="G932" s="255" t="s">
        <v>611</v>
      </c>
      <c r="H932" s="255" t="s">
        <v>612</v>
      </c>
      <c r="I932" s="255" t="s">
        <v>493</v>
      </c>
      <c r="J932" s="255" t="s">
        <v>126</v>
      </c>
      <c r="L932" s="262">
        <v>82037</v>
      </c>
      <c r="M932" s="262">
        <v>86783</v>
      </c>
      <c r="N932" s="262">
        <v>94050</v>
      </c>
      <c r="O932" s="262">
        <v>130676</v>
      </c>
      <c r="P932" s="262">
        <v>116967</v>
      </c>
      <c r="Q932" s="262">
        <v>64576</v>
      </c>
      <c r="R932" s="262">
        <v>93704</v>
      </c>
      <c r="S932" s="262">
        <v>98527</v>
      </c>
      <c r="T932" s="262">
        <v>70675</v>
      </c>
      <c r="U932" s="262">
        <v>86265</v>
      </c>
      <c r="V932" s="262">
        <v>104713</v>
      </c>
      <c r="W932" s="262">
        <v>78512</v>
      </c>
      <c r="X932" s="262"/>
    </row>
    <row r="933" spans="4:24" hidden="1" outlineLevel="1">
      <c r="D933" s="255" t="s">
        <v>397</v>
      </c>
      <c r="E933" s="255" t="s">
        <v>54</v>
      </c>
      <c r="F933" s="255" t="s">
        <v>610</v>
      </c>
      <c r="G933" s="255" t="s">
        <v>613</v>
      </c>
      <c r="H933" s="255" t="s">
        <v>612</v>
      </c>
      <c r="I933" s="255" t="s">
        <v>543</v>
      </c>
      <c r="J933" s="255" t="s">
        <v>126</v>
      </c>
      <c r="L933" s="262">
        <v>5118</v>
      </c>
      <c r="M933" s="262">
        <v>5918</v>
      </c>
      <c r="N933" s="262">
        <v>6318</v>
      </c>
      <c r="O933" s="262">
        <v>6718</v>
      </c>
      <c r="P933" s="262">
        <v>10318</v>
      </c>
      <c r="Q933" s="262">
        <v>8016</v>
      </c>
      <c r="R933" s="262">
        <v>9579</v>
      </c>
      <c r="S933" s="262">
        <v>10238</v>
      </c>
      <c r="T933" s="262">
        <v>10905</v>
      </c>
      <c r="U933" s="262">
        <v>12918</v>
      </c>
      <c r="V933" s="262">
        <v>13428</v>
      </c>
      <c r="W933" s="262">
        <v>7821</v>
      </c>
      <c r="X933" s="262"/>
    </row>
    <row r="934" spans="4:24" hidden="1" outlineLevel="1">
      <c r="D934" s="255" t="s">
        <v>398</v>
      </c>
      <c r="E934" s="255" t="s">
        <v>54</v>
      </c>
      <c r="F934" s="255" t="s">
        <v>610</v>
      </c>
      <c r="G934" s="255" t="s">
        <v>611</v>
      </c>
      <c r="H934" s="255" t="s">
        <v>612</v>
      </c>
      <c r="I934" s="255" t="s">
        <v>494</v>
      </c>
      <c r="J934" s="255" t="s">
        <v>126</v>
      </c>
      <c r="L934" s="262">
        <v>61724</v>
      </c>
      <c r="M934" s="262">
        <v>69387</v>
      </c>
      <c r="N934" s="262">
        <v>69751</v>
      </c>
      <c r="O934" s="262">
        <v>79250</v>
      </c>
      <c r="P934" s="262">
        <v>84230</v>
      </c>
      <c r="Q934" s="262">
        <v>86797</v>
      </c>
      <c r="R934" s="262">
        <v>98370</v>
      </c>
      <c r="S934" s="262">
        <v>103183</v>
      </c>
      <c r="T934" s="262">
        <v>91842</v>
      </c>
      <c r="U934" s="262">
        <v>107669</v>
      </c>
      <c r="V934" s="262">
        <v>105087</v>
      </c>
      <c r="W934" s="262">
        <v>74876</v>
      </c>
      <c r="X934" s="262"/>
    </row>
    <row r="935" spans="4:24" hidden="1" outlineLevel="1">
      <c r="D935" s="255" t="s">
        <v>398</v>
      </c>
      <c r="E935" s="255" t="s">
        <v>54</v>
      </c>
      <c r="F935" s="255" t="s">
        <v>610</v>
      </c>
      <c r="G935" s="255" t="s">
        <v>613</v>
      </c>
      <c r="H935" s="255" t="s">
        <v>612</v>
      </c>
      <c r="I935" s="255" t="s">
        <v>544</v>
      </c>
      <c r="J935" s="255" t="s">
        <v>126</v>
      </c>
      <c r="L935" s="262">
        <v>19985</v>
      </c>
      <c r="M935" s="262">
        <v>20991</v>
      </c>
      <c r="N935" s="262">
        <v>22491</v>
      </c>
      <c r="O935" s="262">
        <v>22191</v>
      </c>
      <c r="P935" s="262">
        <v>22191</v>
      </c>
      <c r="Q935" s="262">
        <v>7677</v>
      </c>
      <c r="R935" s="262">
        <v>7678</v>
      </c>
      <c r="S935" s="262">
        <v>7673</v>
      </c>
      <c r="T935" s="262">
        <v>7673</v>
      </c>
      <c r="U935" s="262">
        <v>8174</v>
      </c>
      <c r="V935" s="262">
        <v>8180</v>
      </c>
      <c r="W935" s="262">
        <v>1538</v>
      </c>
      <c r="X935" s="262"/>
    </row>
    <row r="936" spans="4:24" hidden="1" outlineLevel="1">
      <c r="D936" s="255" t="s">
        <v>1750</v>
      </c>
      <c r="E936" s="255" t="s">
        <v>54</v>
      </c>
      <c r="F936" s="255" t="s">
        <v>610</v>
      </c>
      <c r="G936" s="255" t="s">
        <v>611</v>
      </c>
      <c r="H936" s="255" t="s">
        <v>612</v>
      </c>
      <c r="I936" s="255" t="s">
        <v>1751</v>
      </c>
      <c r="J936" s="255" t="s">
        <v>126</v>
      </c>
      <c r="L936" s="262">
        <v>13</v>
      </c>
      <c r="M936" s="262">
        <v>159</v>
      </c>
      <c r="N936" s="262">
        <v>16</v>
      </c>
      <c r="O936" s="262">
        <v>9</v>
      </c>
      <c r="P936" s="262">
        <v>4</v>
      </c>
      <c r="Q936" s="262">
        <v>2</v>
      </c>
      <c r="R936" s="262">
        <v>0</v>
      </c>
      <c r="S936" s="262">
        <v>10</v>
      </c>
      <c r="T936" s="262">
        <v>0</v>
      </c>
      <c r="U936" s="262">
        <v>2</v>
      </c>
      <c r="V936" s="262">
        <v>8</v>
      </c>
      <c r="W936" s="262">
        <v>7</v>
      </c>
      <c r="X936" s="262"/>
    </row>
    <row r="937" spans="4:24" hidden="1" outlineLevel="1">
      <c r="D937" s="255" t="s">
        <v>3562</v>
      </c>
      <c r="E937" s="255" t="s">
        <v>54</v>
      </c>
      <c r="F937" s="255" t="s">
        <v>610</v>
      </c>
      <c r="G937" s="255" t="s">
        <v>611</v>
      </c>
      <c r="H937" s="255" t="s">
        <v>612</v>
      </c>
      <c r="I937" s="255" t="s">
        <v>3607</v>
      </c>
      <c r="J937" s="255" t="s">
        <v>126</v>
      </c>
      <c r="L937" s="262"/>
      <c r="M937" s="262"/>
      <c r="N937" s="262"/>
      <c r="O937" s="262"/>
      <c r="P937" s="262"/>
      <c r="Q937" s="262"/>
      <c r="R937" s="262"/>
      <c r="S937" s="262"/>
      <c r="T937" s="262">
        <v>36120</v>
      </c>
      <c r="U937" s="262">
        <v>100805</v>
      </c>
      <c r="V937" s="262">
        <v>139995</v>
      </c>
      <c r="W937" s="262">
        <v>144350</v>
      </c>
      <c r="X937" s="262"/>
    </row>
    <row r="938" spans="4:24" hidden="1" outlineLevel="1">
      <c r="D938" s="255" t="s">
        <v>3562</v>
      </c>
      <c r="E938" s="255" t="s">
        <v>54</v>
      </c>
      <c r="F938" s="255" t="s">
        <v>610</v>
      </c>
      <c r="G938" s="255" t="s">
        <v>613</v>
      </c>
      <c r="H938" s="255" t="s">
        <v>612</v>
      </c>
      <c r="I938" s="255" t="s">
        <v>3608</v>
      </c>
      <c r="J938" s="255" t="s">
        <v>126</v>
      </c>
      <c r="L938" s="262"/>
      <c r="M938" s="262"/>
      <c r="N938" s="262"/>
      <c r="O938" s="262"/>
      <c r="P938" s="262"/>
      <c r="Q938" s="262"/>
      <c r="R938" s="262"/>
      <c r="S938" s="262"/>
      <c r="T938" s="262">
        <v>0</v>
      </c>
      <c r="U938" s="262">
        <v>0</v>
      </c>
      <c r="V938" s="262">
        <v>0</v>
      </c>
      <c r="W938" s="262">
        <v>0</v>
      </c>
      <c r="X938" s="262"/>
    </row>
    <row r="939" spans="4:24" hidden="1" outlineLevel="1">
      <c r="D939" s="255" t="s">
        <v>3609</v>
      </c>
      <c r="E939" s="255" t="s">
        <v>54</v>
      </c>
      <c r="F939" s="255" t="s">
        <v>610</v>
      </c>
      <c r="G939" s="255" t="s">
        <v>611</v>
      </c>
      <c r="H939" s="255" t="s">
        <v>612</v>
      </c>
      <c r="I939" s="255" t="s">
        <v>3610</v>
      </c>
      <c r="J939" s="255" t="s">
        <v>126</v>
      </c>
      <c r="L939" s="262"/>
      <c r="M939" s="262"/>
      <c r="N939" s="262"/>
      <c r="O939" s="262"/>
      <c r="P939" s="262"/>
      <c r="Q939" s="262"/>
      <c r="R939" s="262"/>
      <c r="S939" s="262"/>
      <c r="T939" s="262">
        <v>0</v>
      </c>
      <c r="U939" s="262">
        <v>0</v>
      </c>
      <c r="V939" s="262">
        <v>0</v>
      </c>
      <c r="W939" s="262">
        <v>0</v>
      </c>
      <c r="X939" s="262"/>
    </row>
    <row r="940" spans="4:24" hidden="1" outlineLevel="1">
      <c r="D940" s="255" t="s">
        <v>3566</v>
      </c>
      <c r="E940" s="255" t="s">
        <v>54</v>
      </c>
      <c r="F940" s="255" t="s">
        <v>610</v>
      </c>
      <c r="G940" s="255" t="s">
        <v>611</v>
      </c>
      <c r="H940" s="255" t="s">
        <v>612</v>
      </c>
      <c r="I940" s="255" t="s">
        <v>495</v>
      </c>
      <c r="J940" s="255" t="s">
        <v>126</v>
      </c>
      <c r="L940" s="262">
        <v>167880</v>
      </c>
      <c r="M940" s="262">
        <v>185439</v>
      </c>
      <c r="N940" s="262">
        <v>172264</v>
      </c>
      <c r="O940" s="262">
        <v>187869</v>
      </c>
      <c r="P940" s="262">
        <v>246822</v>
      </c>
      <c r="Q940" s="262">
        <v>197890</v>
      </c>
      <c r="R940" s="262">
        <v>210030</v>
      </c>
      <c r="S940" s="262">
        <v>252032</v>
      </c>
      <c r="T940" s="262">
        <v>464394</v>
      </c>
      <c r="U940" s="262">
        <v>185050</v>
      </c>
      <c r="V940" s="262">
        <v>178690</v>
      </c>
      <c r="W940" s="262">
        <v>24757</v>
      </c>
      <c r="X940" s="262"/>
    </row>
    <row r="941" spans="4:24" hidden="1" outlineLevel="1">
      <c r="D941" s="255" t="s">
        <v>3566</v>
      </c>
      <c r="E941" s="255" t="s">
        <v>54</v>
      </c>
      <c r="F941" s="255" t="s">
        <v>610</v>
      </c>
      <c r="G941" s="255" t="s">
        <v>613</v>
      </c>
      <c r="H941" s="255" t="s">
        <v>612</v>
      </c>
      <c r="I941" s="255" t="s">
        <v>545</v>
      </c>
      <c r="J941" s="255" t="s">
        <v>126</v>
      </c>
      <c r="L941" s="262">
        <v>5101</v>
      </c>
      <c r="M941" s="262">
        <v>5631</v>
      </c>
      <c r="N941" s="262">
        <v>5601</v>
      </c>
      <c r="O941" s="262">
        <v>7052</v>
      </c>
      <c r="P941" s="262">
        <v>13531</v>
      </c>
      <c r="Q941" s="262">
        <v>11031</v>
      </c>
      <c r="R941" s="262">
        <v>17717</v>
      </c>
      <c r="S941" s="262">
        <v>23827</v>
      </c>
      <c r="T941" s="262">
        <v>20167</v>
      </c>
      <c r="U941" s="262">
        <v>15401</v>
      </c>
      <c r="V941" s="262">
        <v>14401</v>
      </c>
      <c r="W941" s="262">
        <v>3580</v>
      </c>
      <c r="X941" s="262"/>
    </row>
    <row r="942" spans="4:24" hidden="1" outlineLevel="1">
      <c r="D942" s="255" t="s">
        <v>3611</v>
      </c>
      <c r="E942" s="255" t="s">
        <v>54</v>
      </c>
      <c r="F942" s="255" t="s">
        <v>610</v>
      </c>
      <c r="G942" s="255" t="s">
        <v>611</v>
      </c>
      <c r="H942" s="255" t="s">
        <v>612</v>
      </c>
      <c r="I942" s="255" t="s">
        <v>1752</v>
      </c>
      <c r="J942" s="255" t="s">
        <v>126</v>
      </c>
      <c r="L942" s="262">
        <v>0</v>
      </c>
      <c r="M942" s="262">
        <v>0</v>
      </c>
      <c r="N942" s="262">
        <v>0</v>
      </c>
      <c r="O942" s="262">
        <v>0</v>
      </c>
      <c r="P942" s="262">
        <v>0</v>
      </c>
      <c r="Q942" s="262">
        <v>0</v>
      </c>
      <c r="R942" s="262">
        <v>30</v>
      </c>
      <c r="S942" s="262">
        <v>0</v>
      </c>
      <c r="T942" s="262">
        <v>0</v>
      </c>
      <c r="U942" s="262">
        <v>0</v>
      </c>
      <c r="V942" s="262">
        <v>0</v>
      </c>
      <c r="W942" s="262">
        <v>0</v>
      </c>
      <c r="X942" s="262"/>
    </row>
    <row r="943" spans="4:24" hidden="1" outlineLevel="1">
      <c r="D943" s="255" t="s">
        <v>407</v>
      </c>
      <c r="E943" s="255" t="s">
        <v>55</v>
      </c>
      <c r="F943" s="255" t="s">
        <v>610</v>
      </c>
      <c r="G943" s="255" t="s">
        <v>611</v>
      </c>
      <c r="H943" s="255" t="s">
        <v>612</v>
      </c>
      <c r="I943" s="255" t="s">
        <v>1956</v>
      </c>
      <c r="J943" s="255" t="s">
        <v>127</v>
      </c>
      <c r="L943" s="262">
        <v>2443</v>
      </c>
      <c r="M943" s="262">
        <v>2443</v>
      </c>
      <c r="N943" s="262">
        <v>2336</v>
      </c>
      <c r="O943" s="262">
        <v>2070</v>
      </c>
      <c r="P943" s="262">
        <v>2133</v>
      </c>
      <c r="Q943" s="262">
        <v>1422</v>
      </c>
      <c r="R943" s="262">
        <v>1171</v>
      </c>
      <c r="S943" s="262">
        <v>1287</v>
      </c>
      <c r="T943" s="262">
        <v>1296</v>
      </c>
      <c r="U943" s="262">
        <v>1442</v>
      </c>
      <c r="V943" s="262">
        <v>2017</v>
      </c>
      <c r="W943" s="262">
        <v>1174</v>
      </c>
      <c r="X943" s="262"/>
    </row>
    <row r="944" spans="4:24" hidden="1" outlineLevel="1">
      <c r="D944" s="255" t="s">
        <v>685</v>
      </c>
      <c r="E944" s="255" t="s">
        <v>55</v>
      </c>
      <c r="F944" s="255" t="s">
        <v>610</v>
      </c>
      <c r="G944" s="255" t="s">
        <v>611</v>
      </c>
      <c r="H944" s="255" t="s">
        <v>612</v>
      </c>
      <c r="I944" s="255" t="s">
        <v>423</v>
      </c>
      <c r="J944" s="255" t="s">
        <v>123</v>
      </c>
      <c r="L944" s="262">
        <v>12454</v>
      </c>
      <c r="M944" s="262">
        <v>16097</v>
      </c>
      <c r="N944" s="262">
        <v>16737</v>
      </c>
      <c r="O944" s="262">
        <v>25131</v>
      </c>
      <c r="P944" s="262">
        <v>23585</v>
      </c>
      <c r="Q944" s="262">
        <v>22819</v>
      </c>
      <c r="R944" s="262">
        <v>31653</v>
      </c>
      <c r="S944" s="262">
        <v>34715</v>
      </c>
      <c r="T944" s="262">
        <v>36468</v>
      </c>
      <c r="U944" s="262">
        <v>39175</v>
      </c>
      <c r="V944" s="262">
        <v>42971</v>
      </c>
      <c r="W944" s="262">
        <v>47554</v>
      </c>
      <c r="X944" s="262"/>
    </row>
    <row r="945" spans="1:24" hidden="1" outlineLevel="1">
      <c r="D945" s="255" t="s">
        <v>504</v>
      </c>
      <c r="E945" s="255" t="s">
        <v>55</v>
      </c>
      <c r="F945" s="255" t="s">
        <v>610</v>
      </c>
      <c r="G945" s="255" t="s">
        <v>611</v>
      </c>
      <c r="H945" s="255" t="s">
        <v>612</v>
      </c>
      <c r="I945" s="255" t="s">
        <v>434</v>
      </c>
      <c r="J945" s="255" t="s">
        <v>123</v>
      </c>
      <c r="L945" s="262">
        <v>22695</v>
      </c>
      <c r="M945" s="262">
        <v>22895</v>
      </c>
      <c r="N945" s="262">
        <v>20861</v>
      </c>
      <c r="O945" s="262">
        <v>18729</v>
      </c>
      <c r="P945" s="262">
        <v>19043</v>
      </c>
      <c r="Q945" s="262">
        <v>15615</v>
      </c>
      <c r="R945" s="262">
        <v>16292</v>
      </c>
      <c r="S945" s="262">
        <v>16166</v>
      </c>
      <c r="T945" s="262">
        <v>15282</v>
      </c>
      <c r="U945" s="262">
        <v>16251</v>
      </c>
      <c r="V945" s="262">
        <v>18228</v>
      </c>
      <c r="W945" s="262">
        <v>14531</v>
      </c>
      <c r="X945" s="262"/>
    </row>
    <row r="946" spans="1:24" hidden="1" outlineLevel="1">
      <c r="D946" s="255" t="s">
        <v>2225</v>
      </c>
      <c r="E946" s="255" t="s">
        <v>55</v>
      </c>
      <c r="F946" s="255" t="s">
        <v>610</v>
      </c>
      <c r="G946" s="255" t="s">
        <v>611</v>
      </c>
      <c r="H946" s="255" t="s">
        <v>612</v>
      </c>
      <c r="I946" s="255" t="s">
        <v>2226</v>
      </c>
      <c r="J946" s="255" t="s">
        <v>127</v>
      </c>
      <c r="L946" s="262">
        <v>0</v>
      </c>
      <c r="M946" s="262"/>
      <c r="N946" s="262"/>
      <c r="O946" s="262"/>
      <c r="P946" s="262"/>
      <c r="Q946" s="262"/>
      <c r="R946" s="262"/>
      <c r="S946" s="262"/>
      <c r="T946" s="262"/>
      <c r="U946" s="262"/>
      <c r="V946" s="262"/>
      <c r="W946" s="262"/>
      <c r="X946" s="262"/>
    </row>
    <row r="947" spans="1:24" hidden="1" outlineLevel="1">
      <c r="D947" s="255" t="s">
        <v>341</v>
      </c>
      <c r="E947" s="255" t="s">
        <v>55</v>
      </c>
      <c r="F947" s="255" t="s">
        <v>610</v>
      </c>
      <c r="G947" s="255" t="s">
        <v>611</v>
      </c>
      <c r="H947" s="255" t="s">
        <v>612</v>
      </c>
      <c r="I947" s="255" t="s">
        <v>435</v>
      </c>
      <c r="J947" s="255" t="s">
        <v>123</v>
      </c>
      <c r="L947" s="262">
        <v>7434</v>
      </c>
      <c r="M947" s="262">
        <v>9948</v>
      </c>
      <c r="N947" s="262">
        <v>14750</v>
      </c>
      <c r="O947" s="262">
        <v>11930</v>
      </c>
      <c r="P947" s="262">
        <v>10821</v>
      </c>
      <c r="Q947" s="262">
        <v>19359</v>
      </c>
      <c r="R947" s="262">
        <v>23887</v>
      </c>
      <c r="S947" s="262">
        <v>23236</v>
      </c>
      <c r="T947" s="262">
        <v>19412</v>
      </c>
      <c r="U947" s="262">
        <v>14390</v>
      </c>
      <c r="V947" s="262">
        <v>17050</v>
      </c>
      <c r="W947" s="262">
        <v>15536</v>
      </c>
      <c r="X947" s="262"/>
    </row>
    <row r="948" spans="1:24" hidden="1" outlineLevel="1">
      <c r="D948" s="255" t="s">
        <v>1297</v>
      </c>
      <c r="E948" s="255" t="s">
        <v>54</v>
      </c>
      <c r="F948" s="255" t="s">
        <v>610</v>
      </c>
      <c r="G948" s="255" t="s">
        <v>611</v>
      </c>
      <c r="H948" s="255" t="s">
        <v>612</v>
      </c>
      <c r="I948" s="255" t="s">
        <v>1298</v>
      </c>
      <c r="J948" s="255" t="s">
        <v>126</v>
      </c>
      <c r="L948" s="262">
        <v>665</v>
      </c>
      <c r="M948" s="262">
        <v>1010</v>
      </c>
      <c r="N948" s="262">
        <v>403</v>
      </c>
      <c r="O948" s="262">
        <v>639</v>
      </c>
      <c r="P948" s="262">
        <v>792</v>
      </c>
      <c r="Q948" s="262">
        <v>788</v>
      </c>
      <c r="R948" s="262">
        <v>1970</v>
      </c>
      <c r="S948" s="262">
        <v>1568</v>
      </c>
      <c r="T948" s="262">
        <v>3283</v>
      </c>
      <c r="U948" s="262">
        <v>11043</v>
      </c>
      <c r="V948" s="262">
        <v>11523</v>
      </c>
      <c r="W948" s="262">
        <v>2723</v>
      </c>
      <c r="X948" s="262"/>
    </row>
    <row r="949" spans="1:24" hidden="1" outlineLevel="1">
      <c r="D949" s="255" t="s">
        <v>2450</v>
      </c>
      <c r="E949" s="255" t="s">
        <v>54</v>
      </c>
      <c r="F949" s="255" t="s">
        <v>610</v>
      </c>
      <c r="G949" s="255" t="s">
        <v>611</v>
      </c>
      <c r="H949" s="255" t="s">
        <v>612</v>
      </c>
      <c r="I949" s="255" t="s">
        <v>1730</v>
      </c>
      <c r="J949" s="255" t="s">
        <v>126</v>
      </c>
      <c r="L949" s="262">
        <v>1140</v>
      </c>
      <c r="M949" s="262">
        <v>1140</v>
      </c>
      <c r="N949" s="262">
        <v>923</v>
      </c>
      <c r="O949" s="262">
        <v>922</v>
      </c>
      <c r="P949" s="262">
        <v>897</v>
      </c>
      <c r="Q949" s="262">
        <v>0</v>
      </c>
      <c r="R949" s="262">
        <v>0</v>
      </c>
      <c r="S949" s="262">
        <v>0</v>
      </c>
      <c r="T949" s="262">
        <v>0</v>
      </c>
      <c r="U949" s="262">
        <v>0</v>
      </c>
      <c r="V949" s="262">
        <v>0</v>
      </c>
      <c r="W949" s="262">
        <v>0</v>
      </c>
      <c r="X949" s="262"/>
    </row>
    <row r="950" spans="1:24" hidden="1" outlineLevel="1">
      <c r="D950" s="255" t="s">
        <v>3568</v>
      </c>
      <c r="E950" s="255" t="s">
        <v>2234</v>
      </c>
      <c r="F950" s="255" t="s">
        <v>610</v>
      </c>
      <c r="G950" s="255" t="s">
        <v>611</v>
      </c>
      <c r="H950" s="255" t="s">
        <v>612</v>
      </c>
      <c r="I950" s="255" t="s">
        <v>3612</v>
      </c>
      <c r="J950" s="255" t="s">
        <v>1029</v>
      </c>
      <c r="L950" s="262"/>
      <c r="M950" s="262">
        <v>0</v>
      </c>
      <c r="N950" s="262">
        <v>0</v>
      </c>
      <c r="O950" s="262">
        <v>0</v>
      </c>
      <c r="P950" s="262">
        <v>0</v>
      </c>
      <c r="Q950" s="262">
        <v>1000</v>
      </c>
      <c r="R950" s="262">
        <v>1049</v>
      </c>
      <c r="S950" s="262">
        <v>49</v>
      </c>
      <c r="T950" s="262">
        <v>0</v>
      </c>
      <c r="U950" s="262">
        <v>0</v>
      </c>
      <c r="V950" s="262">
        <v>0</v>
      </c>
      <c r="W950" s="262">
        <v>280</v>
      </c>
      <c r="X950" s="262"/>
    </row>
    <row r="951" spans="1:24" hidden="1" outlineLevel="1">
      <c r="D951" s="255" t="s">
        <v>1250</v>
      </c>
      <c r="E951" s="255" t="s">
        <v>2234</v>
      </c>
      <c r="F951" s="255" t="s">
        <v>610</v>
      </c>
      <c r="G951" s="255" t="s">
        <v>611</v>
      </c>
      <c r="H951" s="255" t="s">
        <v>612</v>
      </c>
      <c r="I951" s="255" t="s">
        <v>2451</v>
      </c>
      <c r="J951" s="255" t="s">
        <v>1029</v>
      </c>
      <c r="L951" s="262">
        <v>1070</v>
      </c>
      <c r="M951" s="262">
        <v>2085</v>
      </c>
      <c r="N951" s="262">
        <v>3205</v>
      </c>
      <c r="O951" s="262">
        <v>3895</v>
      </c>
      <c r="P951" s="262">
        <v>3620</v>
      </c>
      <c r="Q951" s="262">
        <v>2831</v>
      </c>
      <c r="R951" s="262">
        <v>2381</v>
      </c>
      <c r="S951" s="262">
        <v>2451</v>
      </c>
      <c r="T951" s="262">
        <v>1299</v>
      </c>
      <c r="U951" s="262">
        <v>2329</v>
      </c>
      <c r="V951" s="262">
        <v>2649</v>
      </c>
      <c r="W951" s="262">
        <v>5520</v>
      </c>
      <c r="X951" s="262"/>
    </row>
    <row r="952" spans="1:24" collapsed="1">
      <c r="L952" s="262"/>
      <c r="M952" s="262"/>
      <c r="N952" s="262"/>
      <c r="O952" s="262"/>
      <c r="P952" s="262"/>
      <c r="Q952" s="262"/>
      <c r="R952" s="262"/>
      <c r="S952" s="262"/>
      <c r="T952" s="262"/>
      <c r="U952" s="262"/>
      <c r="V952" s="262"/>
      <c r="W952" s="262"/>
      <c r="X952" s="262"/>
    </row>
    <row r="953" spans="1:24">
      <c r="A953" s="265"/>
      <c r="B953" s="265" t="s">
        <v>1299</v>
      </c>
      <c r="C953" s="265"/>
      <c r="D953" s="265"/>
      <c r="E953" s="265"/>
      <c r="F953" s="265"/>
      <c r="G953" s="265"/>
      <c r="H953" s="265"/>
      <c r="I953" s="265"/>
      <c r="J953" s="265"/>
      <c r="K953" s="265"/>
      <c r="L953" s="266">
        <v>31840</v>
      </c>
      <c r="M953" s="266">
        <v>41001</v>
      </c>
      <c r="N953" s="266">
        <v>36397</v>
      </c>
      <c r="O953" s="266">
        <v>47133</v>
      </c>
      <c r="P953" s="266">
        <v>46879</v>
      </c>
      <c r="Q953" s="266">
        <v>24984</v>
      </c>
      <c r="R953" s="266">
        <v>20658</v>
      </c>
      <c r="S953" s="266">
        <v>23429</v>
      </c>
      <c r="T953" s="266">
        <v>21369</v>
      </c>
      <c r="U953" s="266">
        <v>20217</v>
      </c>
      <c r="V953" s="266">
        <v>25531</v>
      </c>
      <c r="W953" s="266">
        <v>12421</v>
      </c>
      <c r="X953" s="262"/>
    </row>
    <row r="954" spans="1:24">
      <c r="A954" s="263"/>
      <c r="B954" s="263"/>
      <c r="C954" s="263" t="s">
        <v>1300</v>
      </c>
      <c r="D954" s="263"/>
      <c r="E954" s="263"/>
      <c r="F954" s="263"/>
      <c r="G954" s="263"/>
      <c r="H954" s="263"/>
      <c r="I954" s="263"/>
      <c r="J954" s="263"/>
      <c r="K954" s="263"/>
      <c r="L954" s="264">
        <v>31840</v>
      </c>
      <c r="M954" s="264">
        <v>41001</v>
      </c>
      <c r="N954" s="264">
        <v>36397</v>
      </c>
      <c r="O954" s="264">
        <v>47133</v>
      </c>
      <c r="P954" s="264">
        <v>46879</v>
      </c>
      <c r="Q954" s="264">
        <v>24984</v>
      </c>
      <c r="R954" s="264">
        <v>20658</v>
      </c>
      <c r="S954" s="264">
        <v>23429</v>
      </c>
      <c r="T954" s="264">
        <v>21369</v>
      </c>
      <c r="U954" s="264">
        <v>20217</v>
      </c>
      <c r="V954" s="264">
        <v>25531</v>
      </c>
      <c r="W954" s="264">
        <v>12421</v>
      </c>
      <c r="X954" s="262"/>
    </row>
    <row r="955" spans="1:24" hidden="1" outlineLevel="1">
      <c r="D955" s="255" t="s">
        <v>1957</v>
      </c>
      <c r="E955" s="255" t="s">
        <v>55</v>
      </c>
      <c r="F955" s="255" t="s">
        <v>608</v>
      </c>
      <c r="H955" s="255" t="s">
        <v>609</v>
      </c>
      <c r="I955" s="255" t="s">
        <v>1958</v>
      </c>
      <c r="J955" s="255" t="s">
        <v>122</v>
      </c>
      <c r="L955" s="262">
        <v>0</v>
      </c>
      <c r="M955" s="262">
        <v>0</v>
      </c>
      <c r="N955" s="262">
        <v>0</v>
      </c>
      <c r="O955" s="262">
        <v>0</v>
      </c>
      <c r="P955" s="262">
        <v>0</v>
      </c>
      <c r="Q955" s="262">
        <v>0</v>
      </c>
      <c r="R955" s="262">
        <v>0</v>
      </c>
      <c r="S955" s="262">
        <v>0</v>
      </c>
      <c r="T955" s="262">
        <v>0</v>
      </c>
      <c r="U955" s="262">
        <v>0</v>
      </c>
      <c r="V955" s="262">
        <v>0</v>
      </c>
      <c r="W955" s="262">
        <v>0</v>
      </c>
      <c r="X955" s="262"/>
    </row>
    <row r="956" spans="1:24" hidden="1" outlineLevel="1">
      <c r="D956" s="255" t="s">
        <v>1301</v>
      </c>
      <c r="E956" s="255" t="s">
        <v>55</v>
      </c>
      <c r="F956" s="255" t="s">
        <v>608</v>
      </c>
      <c r="H956" s="255" t="s">
        <v>609</v>
      </c>
      <c r="I956" s="255" t="s">
        <v>1302</v>
      </c>
      <c r="J956" s="255" t="s">
        <v>614</v>
      </c>
      <c r="L956" s="262">
        <v>0</v>
      </c>
      <c r="M956" s="262">
        <v>0</v>
      </c>
      <c r="N956" s="262">
        <v>438</v>
      </c>
      <c r="O956" s="262">
        <v>438</v>
      </c>
      <c r="P956" s="262">
        <v>438</v>
      </c>
      <c r="Q956" s="262">
        <v>0</v>
      </c>
      <c r="R956" s="262">
        <v>0</v>
      </c>
      <c r="S956" s="262">
        <v>0</v>
      </c>
      <c r="T956" s="262">
        <v>0</v>
      </c>
      <c r="U956" s="262">
        <v>0</v>
      </c>
      <c r="V956" s="262">
        <v>0</v>
      </c>
      <c r="W956" s="262">
        <v>0</v>
      </c>
      <c r="X956" s="262"/>
    </row>
    <row r="957" spans="1:24" hidden="1" outlineLevel="1">
      <c r="D957" s="255" t="s">
        <v>2227</v>
      </c>
      <c r="E957" s="255" t="s">
        <v>55</v>
      </c>
      <c r="F957" s="255" t="s">
        <v>608</v>
      </c>
      <c r="H957" s="255" t="s">
        <v>609</v>
      </c>
      <c r="I957" s="255" t="s">
        <v>1303</v>
      </c>
      <c r="J957" s="255" t="s">
        <v>123</v>
      </c>
      <c r="L957" s="262">
        <v>0</v>
      </c>
      <c r="M957" s="262">
        <v>0</v>
      </c>
      <c r="N957" s="262">
        <v>0</v>
      </c>
      <c r="O957" s="262">
        <v>0</v>
      </c>
      <c r="P957" s="262">
        <v>0</v>
      </c>
      <c r="Q957" s="262">
        <v>0</v>
      </c>
      <c r="R957" s="262">
        <v>0</v>
      </c>
      <c r="S957" s="262">
        <v>0</v>
      </c>
      <c r="T957" s="262">
        <v>0</v>
      </c>
      <c r="U957" s="262">
        <v>0</v>
      </c>
      <c r="V957" s="262">
        <v>0</v>
      </c>
      <c r="W957" s="262">
        <v>0</v>
      </c>
      <c r="X957" s="262"/>
    </row>
    <row r="958" spans="1:24" hidden="1" outlineLevel="1">
      <c r="D958" s="255" t="s">
        <v>1304</v>
      </c>
      <c r="E958" s="255" t="s">
        <v>55</v>
      </c>
      <c r="F958" s="255" t="s">
        <v>608</v>
      </c>
      <c r="H958" s="255" t="s">
        <v>609</v>
      </c>
      <c r="I958" s="255" t="s">
        <v>1305</v>
      </c>
      <c r="J958" s="255" t="s">
        <v>615</v>
      </c>
      <c r="L958" s="262">
        <v>0</v>
      </c>
      <c r="M958" s="262">
        <v>0</v>
      </c>
      <c r="N958" s="262">
        <v>0</v>
      </c>
      <c r="O958" s="262">
        <v>0</v>
      </c>
      <c r="P958" s="262">
        <v>0</v>
      </c>
      <c r="Q958" s="262">
        <v>0</v>
      </c>
      <c r="R958" s="262">
        <v>0</v>
      </c>
      <c r="S958" s="262">
        <v>0</v>
      </c>
      <c r="T958" s="262">
        <v>0</v>
      </c>
      <c r="U958" s="262">
        <v>0</v>
      </c>
      <c r="V958" s="262">
        <v>0</v>
      </c>
      <c r="W958" s="262">
        <v>0</v>
      </c>
      <c r="X958" s="262"/>
    </row>
    <row r="959" spans="1:24" hidden="1" outlineLevel="1">
      <c r="D959" s="255" t="s">
        <v>1959</v>
      </c>
      <c r="E959" s="255" t="s">
        <v>55</v>
      </c>
      <c r="F959" s="255" t="s">
        <v>608</v>
      </c>
      <c r="H959" s="255" t="s">
        <v>609</v>
      </c>
      <c r="I959" s="255" t="s">
        <v>1960</v>
      </c>
      <c r="J959" s="255" t="s">
        <v>122</v>
      </c>
      <c r="L959" s="262">
        <v>0</v>
      </c>
      <c r="M959" s="262">
        <v>0</v>
      </c>
      <c r="N959" s="262">
        <v>0</v>
      </c>
      <c r="O959" s="262">
        <v>0</v>
      </c>
      <c r="P959" s="262">
        <v>0</v>
      </c>
      <c r="Q959" s="262">
        <v>0</v>
      </c>
      <c r="R959" s="262">
        <v>0</v>
      </c>
      <c r="S959" s="262">
        <v>0</v>
      </c>
      <c r="T959" s="262">
        <v>0</v>
      </c>
      <c r="U959" s="262">
        <v>0</v>
      </c>
      <c r="V959" s="262">
        <v>0</v>
      </c>
      <c r="W959" s="262">
        <v>0</v>
      </c>
      <c r="X959" s="262"/>
    </row>
    <row r="960" spans="1:24" hidden="1" outlineLevel="1">
      <c r="D960" s="255" t="s">
        <v>2452</v>
      </c>
      <c r="E960" s="255" t="s">
        <v>55</v>
      </c>
      <c r="F960" s="255" t="s">
        <v>608</v>
      </c>
      <c r="H960" s="255" t="s">
        <v>609</v>
      </c>
      <c r="I960" s="255" t="s">
        <v>2453</v>
      </c>
      <c r="J960" s="255" t="s">
        <v>123</v>
      </c>
      <c r="L960" s="262">
        <v>0</v>
      </c>
      <c r="M960" s="262">
        <v>0</v>
      </c>
      <c r="N960" s="262">
        <v>0</v>
      </c>
      <c r="O960" s="262">
        <v>0</v>
      </c>
      <c r="P960" s="262">
        <v>0</v>
      </c>
      <c r="Q960" s="262">
        <v>0</v>
      </c>
      <c r="R960" s="262">
        <v>0</v>
      </c>
      <c r="S960" s="262">
        <v>0</v>
      </c>
      <c r="T960" s="262">
        <v>0</v>
      </c>
      <c r="U960" s="262">
        <v>0</v>
      </c>
      <c r="V960" s="262">
        <v>0</v>
      </c>
      <c r="W960" s="262">
        <v>9</v>
      </c>
      <c r="X960" s="262"/>
    </row>
    <row r="961" spans="4:24" hidden="1" outlineLevel="1">
      <c r="D961" s="255" t="s">
        <v>1306</v>
      </c>
      <c r="E961" s="255" t="s">
        <v>54</v>
      </c>
      <c r="F961" s="255" t="s">
        <v>608</v>
      </c>
      <c r="H961" s="255" t="s">
        <v>609</v>
      </c>
      <c r="I961" s="255" t="s">
        <v>1307</v>
      </c>
      <c r="J961" s="255" t="s">
        <v>126</v>
      </c>
      <c r="L961" s="262">
        <v>10</v>
      </c>
      <c r="M961" s="262">
        <v>10</v>
      </c>
      <c r="N961" s="262">
        <v>10</v>
      </c>
      <c r="O961" s="262">
        <v>10</v>
      </c>
      <c r="P961" s="262">
        <v>10</v>
      </c>
      <c r="Q961" s="262">
        <v>10</v>
      </c>
      <c r="R961" s="262">
        <v>10</v>
      </c>
      <c r="S961" s="262">
        <v>10</v>
      </c>
      <c r="T961" s="262">
        <v>10</v>
      </c>
      <c r="U961" s="262">
        <v>10</v>
      </c>
      <c r="V961" s="262">
        <v>10</v>
      </c>
      <c r="W961" s="262">
        <v>0</v>
      </c>
      <c r="X961" s="262"/>
    </row>
    <row r="962" spans="4:24" hidden="1" outlineLevel="1">
      <c r="D962" s="255" t="s">
        <v>1308</v>
      </c>
      <c r="E962" s="255" t="s">
        <v>56</v>
      </c>
      <c r="F962" s="255" t="s">
        <v>608</v>
      </c>
      <c r="H962" s="255" t="s">
        <v>609</v>
      </c>
      <c r="I962" s="255" t="s">
        <v>1309</v>
      </c>
      <c r="J962" s="255" t="s">
        <v>125</v>
      </c>
      <c r="L962" s="262">
        <v>0</v>
      </c>
      <c r="M962" s="262">
        <v>0</v>
      </c>
      <c r="N962" s="262">
        <v>0</v>
      </c>
      <c r="O962" s="262">
        <v>0</v>
      </c>
      <c r="P962" s="262">
        <v>0</v>
      </c>
      <c r="Q962" s="262">
        <v>0</v>
      </c>
      <c r="R962" s="262">
        <v>0</v>
      </c>
      <c r="S962" s="262">
        <v>0</v>
      </c>
      <c r="T962" s="262">
        <v>0</v>
      </c>
      <c r="U962" s="262">
        <v>0</v>
      </c>
      <c r="V962" s="262">
        <v>0</v>
      </c>
      <c r="W962" s="262">
        <v>0</v>
      </c>
      <c r="X962" s="262"/>
    </row>
    <row r="963" spans="4:24" hidden="1" outlineLevel="1">
      <c r="D963" s="255" t="s">
        <v>1753</v>
      </c>
      <c r="E963" s="255" t="s">
        <v>55</v>
      </c>
      <c r="F963" s="255" t="s">
        <v>608</v>
      </c>
      <c r="H963" s="255" t="s">
        <v>609</v>
      </c>
      <c r="I963" s="255" t="s">
        <v>1310</v>
      </c>
      <c r="J963" s="255" t="s">
        <v>615</v>
      </c>
      <c r="L963" s="262">
        <v>0</v>
      </c>
      <c r="M963" s="262">
        <v>0</v>
      </c>
      <c r="N963" s="262">
        <v>0</v>
      </c>
      <c r="O963" s="262">
        <v>0</v>
      </c>
      <c r="P963" s="262">
        <v>0</v>
      </c>
      <c r="Q963" s="262">
        <v>0</v>
      </c>
      <c r="R963" s="262">
        <v>0</v>
      </c>
      <c r="S963" s="262">
        <v>0</v>
      </c>
      <c r="T963" s="262">
        <v>0</v>
      </c>
      <c r="U963" s="262">
        <v>0</v>
      </c>
      <c r="V963" s="262">
        <v>0</v>
      </c>
      <c r="W963" s="262">
        <v>0</v>
      </c>
      <c r="X963" s="262"/>
    </row>
    <row r="964" spans="4:24" hidden="1" outlineLevel="1">
      <c r="D964" s="255" t="s">
        <v>1311</v>
      </c>
      <c r="E964" s="255" t="s">
        <v>55</v>
      </c>
      <c r="F964" s="255" t="s">
        <v>608</v>
      </c>
      <c r="H964" s="255" t="s">
        <v>609</v>
      </c>
      <c r="I964" s="255" t="s">
        <v>1312</v>
      </c>
      <c r="J964" s="255" t="s">
        <v>127</v>
      </c>
      <c r="L964" s="262">
        <v>2</v>
      </c>
      <c r="M964" s="262">
        <v>2</v>
      </c>
      <c r="N964" s="262">
        <v>2</v>
      </c>
      <c r="O964" s="262">
        <v>2</v>
      </c>
      <c r="P964" s="262">
        <v>8</v>
      </c>
      <c r="Q964" s="262">
        <v>8</v>
      </c>
      <c r="R964" s="262">
        <v>14</v>
      </c>
      <c r="S964" s="262">
        <v>14</v>
      </c>
      <c r="T964" s="262">
        <v>14</v>
      </c>
      <c r="U964" s="262">
        <v>14</v>
      </c>
      <c r="V964" s="262">
        <v>14</v>
      </c>
      <c r="W964" s="262">
        <v>4</v>
      </c>
      <c r="X964" s="262"/>
    </row>
    <row r="965" spans="4:24" hidden="1" outlineLevel="1">
      <c r="D965" s="255" t="s">
        <v>1313</v>
      </c>
      <c r="E965" s="255" t="s">
        <v>55</v>
      </c>
      <c r="F965" s="255" t="s">
        <v>608</v>
      </c>
      <c r="H965" s="255" t="s">
        <v>609</v>
      </c>
      <c r="I965" s="255" t="s">
        <v>1314</v>
      </c>
      <c r="J965" s="255" t="s">
        <v>123</v>
      </c>
      <c r="L965" s="262">
        <v>0</v>
      </c>
      <c r="M965" s="262">
        <v>0</v>
      </c>
      <c r="N965" s="262">
        <v>0</v>
      </c>
      <c r="O965" s="262">
        <v>0</v>
      </c>
      <c r="P965" s="262">
        <v>0</v>
      </c>
      <c r="Q965" s="262">
        <v>0</v>
      </c>
      <c r="R965" s="262">
        <v>0</v>
      </c>
      <c r="S965" s="262">
        <v>0</v>
      </c>
      <c r="T965" s="262">
        <v>0</v>
      </c>
      <c r="U965" s="262">
        <v>0</v>
      </c>
      <c r="V965" s="262">
        <v>0</v>
      </c>
      <c r="W965" s="262">
        <v>0</v>
      </c>
      <c r="X965" s="262"/>
    </row>
    <row r="966" spans="4:24" hidden="1" outlineLevel="1">
      <c r="D966" s="255" t="s">
        <v>2125</v>
      </c>
      <c r="E966" s="255" t="s">
        <v>55</v>
      </c>
      <c r="F966" s="255" t="s">
        <v>608</v>
      </c>
      <c r="H966" s="255" t="s">
        <v>609</v>
      </c>
      <c r="I966" s="255" t="s">
        <v>2126</v>
      </c>
      <c r="J966" s="255" t="s">
        <v>561</v>
      </c>
      <c r="L966" s="262">
        <v>0</v>
      </c>
      <c r="M966" s="262">
        <v>0</v>
      </c>
      <c r="N966" s="262">
        <v>0</v>
      </c>
      <c r="O966" s="262">
        <v>0</v>
      </c>
      <c r="P966" s="262">
        <v>0</v>
      </c>
      <c r="Q966" s="262">
        <v>0</v>
      </c>
      <c r="R966" s="262">
        <v>0</v>
      </c>
      <c r="S966" s="262">
        <v>0</v>
      </c>
      <c r="T966" s="262">
        <v>0</v>
      </c>
      <c r="U966" s="262">
        <v>0</v>
      </c>
      <c r="V966" s="262">
        <v>0</v>
      </c>
      <c r="W966" s="262">
        <v>0</v>
      </c>
      <c r="X966" s="262"/>
    </row>
    <row r="967" spans="4:24" hidden="1" outlineLevel="1">
      <c r="D967" s="255" t="s">
        <v>1315</v>
      </c>
      <c r="E967" s="255" t="s">
        <v>56</v>
      </c>
      <c r="F967" s="255" t="s">
        <v>608</v>
      </c>
      <c r="H967" s="255" t="s">
        <v>609</v>
      </c>
      <c r="I967" s="255" t="s">
        <v>1316</v>
      </c>
      <c r="J967" s="255" t="s">
        <v>125</v>
      </c>
      <c r="L967" s="262">
        <v>0</v>
      </c>
      <c r="M967" s="262">
        <v>0</v>
      </c>
      <c r="N967" s="262">
        <v>10</v>
      </c>
      <c r="O967" s="262">
        <v>20</v>
      </c>
      <c r="P967" s="262">
        <v>245</v>
      </c>
      <c r="Q967" s="262">
        <v>0</v>
      </c>
      <c r="R967" s="262">
        <v>0</v>
      </c>
      <c r="S967" s="262">
        <v>0</v>
      </c>
      <c r="T967" s="262">
        <v>0</v>
      </c>
      <c r="U967" s="262">
        <v>0</v>
      </c>
      <c r="V967" s="262">
        <v>0</v>
      </c>
      <c r="W967" s="262">
        <v>0</v>
      </c>
      <c r="X967" s="262"/>
    </row>
    <row r="968" spans="4:24" hidden="1" outlineLevel="1">
      <c r="D968" s="255" t="s">
        <v>1754</v>
      </c>
      <c r="E968" s="255" t="s">
        <v>55</v>
      </c>
      <c r="F968" s="255" t="s">
        <v>608</v>
      </c>
      <c r="H968" s="255" t="s">
        <v>609</v>
      </c>
      <c r="I968" s="255" t="s">
        <v>1317</v>
      </c>
      <c r="J968" s="255" t="s">
        <v>123</v>
      </c>
      <c r="L968" s="262">
        <v>0</v>
      </c>
      <c r="M968" s="262">
        <v>0</v>
      </c>
      <c r="N968" s="262">
        <v>0</v>
      </c>
      <c r="O968" s="262">
        <v>306</v>
      </c>
      <c r="P968" s="262">
        <v>5</v>
      </c>
      <c r="Q968" s="262">
        <v>5</v>
      </c>
      <c r="R968" s="262">
        <v>5</v>
      </c>
      <c r="S968" s="262">
        <v>10</v>
      </c>
      <c r="T968" s="262">
        <v>10</v>
      </c>
      <c r="U968" s="262">
        <v>10</v>
      </c>
      <c r="V968" s="262">
        <v>11</v>
      </c>
      <c r="W968" s="262">
        <v>11</v>
      </c>
      <c r="X968" s="262"/>
    </row>
    <row r="969" spans="4:24" hidden="1" outlineLevel="1">
      <c r="D969" s="255" t="s">
        <v>1318</v>
      </c>
      <c r="E969" s="255" t="s">
        <v>54</v>
      </c>
      <c r="F969" s="255" t="s">
        <v>608</v>
      </c>
      <c r="H969" s="255" t="s">
        <v>609</v>
      </c>
      <c r="I969" s="255" t="s">
        <v>1319</v>
      </c>
      <c r="J969" s="255" t="s">
        <v>126</v>
      </c>
      <c r="L969" s="262">
        <v>297</v>
      </c>
      <c r="M969" s="262">
        <v>379</v>
      </c>
      <c r="N969" s="262">
        <v>315</v>
      </c>
      <c r="O969" s="262">
        <v>547</v>
      </c>
      <c r="P969" s="262">
        <v>547</v>
      </c>
      <c r="Q969" s="262">
        <v>48</v>
      </c>
      <c r="R969" s="262">
        <v>48</v>
      </c>
      <c r="S969" s="262">
        <v>48</v>
      </c>
      <c r="T969" s="262">
        <v>3</v>
      </c>
      <c r="U969" s="262">
        <v>3</v>
      </c>
      <c r="V969" s="262">
        <v>3</v>
      </c>
      <c r="W969" s="262">
        <v>0</v>
      </c>
      <c r="X969" s="262"/>
    </row>
    <row r="970" spans="4:24" hidden="1" outlineLevel="1">
      <c r="D970" s="255" t="s">
        <v>1961</v>
      </c>
      <c r="E970" s="255" t="s">
        <v>54</v>
      </c>
      <c r="F970" s="255" t="s">
        <v>608</v>
      </c>
      <c r="H970" s="255" t="s">
        <v>609</v>
      </c>
      <c r="I970" s="255" t="s">
        <v>1320</v>
      </c>
      <c r="J970" s="255" t="s">
        <v>126</v>
      </c>
      <c r="L970" s="262">
        <v>0</v>
      </c>
      <c r="M970" s="262">
        <v>0</v>
      </c>
      <c r="N970" s="262">
        <v>0</v>
      </c>
      <c r="O970" s="262">
        <v>0</v>
      </c>
      <c r="P970" s="262">
        <v>0</v>
      </c>
      <c r="Q970" s="262">
        <v>0</v>
      </c>
      <c r="R970" s="262">
        <v>0</v>
      </c>
      <c r="S970" s="262">
        <v>0</v>
      </c>
      <c r="T970" s="262">
        <v>0</v>
      </c>
      <c r="U970" s="262">
        <v>0</v>
      </c>
      <c r="V970" s="262">
        <v>0</v>
      </c>
      <c r="W970" s="262">
        <v>0</v>
      </c>
      <c r="X970" s="262"/>
    </row>
    <row r="971" spans="4:24" hidden="1" outlineLevel="1">
      <c r="D971" s="255" t="s">
        <v>1321</v>
      </c>
      <c r="E971" s="255" t="s">
        <v>55</v>
      </c>
      <c r="F971" s="255" t="s">
        <v>608</v>
      </c>
      <c r="H971" s="255" t="s">
        <v>609</v>
      </c>
      <c r="I971" s="255" t="s">
        <v>1322</v>
      </c>
      <c r="J971" s="255" t="s">
        <v>123</v>
      </c>
      <c r="L971" s="262">
        <v>0</v>
      </c>
      <c r="M971" s="262">
        <v>0</v>
      </c>
      <c r="N971" s="262">
        <v>0</v>
      </c>
      <c r="O971" s="262">
        <v>99</v>
      </c>
      <c r="P971" s="262">
        <v>0</v>
      </c>
      <c r="Q971" s="262">
        <v>0</v>
      </c>
      <c r="R971" s="262">
        <v>0</v>
      </c>
      <c r="S971" s="262">
        <v>0</v>
      </c>
      <c r="T971" s="262">
        <v>0</v>
      </c>
      <c r="U971" s="262">
        <v>0</v>
      </c>
      <c r="V971" s="262">
        <v>0</v>
      </c>
      <c r="W971" s="262">
        <v>0</v>
      </c>
      <c r="X971" s="262"/>
    </row>
    <row r="972" spans="4:24" hidden="1" outlineLevel="1">
      <c r="D972" s="255" t="s">
        <v>1323</v>
      </c>
      <c r="E972" s="255" t="s">
        <v>55</v>
      </c>
      <c r="F972" s="255" t="s">
        <v>608</v>
      </c>
      <c r="H972" s="255" t="s">
        <v>609</v>
      </c>
      <c r="I972" s="255" t="s">
        <v>1324</v>
      </c>
      <c r="J972" s="255" t="s">
        <v>127</v>
      </c>
      <c r="L972" s="262">
        <v>3</v>
      </c>
      <c r="M972" s="262">
        <v>3</v>
      </c>
      <c r="N972" s="262">
        <v>3</v>
      </c>
      <c r="O972" s="262">
        <v>3</v>
      </c>
      <c r="P972" s="262">
        <v>3</v>
      </c>
      <c r="Q972" s="262">
        <v>3</v>
      </c>
      <c r="R972" s="262">
        <v>3</v>
      </c>
      <c r="S972" s="262">
        <v>3</v>
      </c>
      <c r="T972" s="262">
        <v>3</v>
      </c>
      <c r="U972" s="262">
        <v>3</v>
      </c>
      <c r="V972" s="262">
        <v>3</v>
      </c>
      <c r="W972" s="262">
        <v>0</v>
      </c>
      <c r="X972" s="262"/>
    </row>
    <row r="973" spans="4:24" hidden="1" outlineLevel="1">
      <c r="D973" s="255" t="s">
        <v>1325</v>
      </c>
      <c r="E973" s="255" t="s">
        <v>54</v>
      </c>
      <c r="F973" s="255" t="s">
        <v>608</v>
      </c>
      <c r="H973" s="255" t="s">
        <v>609</v>
      </c>
      <c r="I973" s="255" t="s">
        <v>1326</v>
      </c>
      <c r="J973" s="255" t="s">
        <v>126</v>
      </c>
      <c r="L973" s="262">
        <v>0</v>
      </c>
      <c r="M973" s="262">
        <v>0</v>
      </c>
      <c r="N973" s="262">
        <v>0</v>
      </c>
      <c r="O973" s="262">
        <v>0</v>
      </c>
      <c r="P973" s="262">
        <v>0</v>
      </c>
      <c r="Q973" s="262">
        <v>0</v>
      </c>
      <c r="R973" s="262">
        <v>0</v>
      </c>
      <c r="S973" s="262">
        <v>0</v>
      </c>
      <c r="T973" s="262">
        <v>0</v>
      </c>
      <c r="U973" s="262">
        <v>0</v>
      </c>
      <c r="V973" s="262">
        <v>0</v>
      </c>
      <c r="W973" s="262">
        <v>0</v>
      </c>
      <c r="X973" s="262"/>
    </row>
    <row r="974" spans="4:24" hidden="1" outlineLevel="1">
      <c r="D974" s="255" t="s">
        <v>1962</v>
      </c>
      <c r="E974" s="255" t="s">
        <v>55</v>
      </c>
      <c r="F974" s="255" t="s">
        <v>608</v>
      </c>
      <c r="H974" s="255" t="s">
        <v>609</v>
      </c>
      <c r="I974" s="255" t="s">
        <v>1963</v>
      </c>
      <c r="J974" s="255" t="s">
        <v>122</v>
      </c>
      <c r="L974" s="262">
        <v>0</v>
      </c>
      <c r="M974" s="262">
        <v>0</v>
      </c>
      <c r="N974" s="262">
        <v>0</v>
      </c>
      <c r="O974" s="262">
        <v>0</v>
      </c>
      <c r="P974" s="262">
        <v>0</v>
      </c>
      <c r="Q974" s="262">
        <v>0</v>
      </c>
      <c r="R974" s="262">
        <v>0</v>
      </c>
      <c r="S974" s="262">
        <v>0</v>
      </c>
      <c r="T974" s="262">
        <v>0</v>
      </c>
      <c r="U974" s="262">
        <v>0</v>
      </c>
      <c r="V974" s="262">
        <v>0</v>
      </c>
      <c r="W974" s="262">
        <v>0</v>
      </c>
      <c r="X974" s="262"/>
    </row>
    <row r="975" spans="4:24" hidden="1" outlineLevel="1">
      <c r="D975" s="255" t="s">
        <v>1755</v>
      </c>
      <c r="E975" s="255" t="s">
        <v>55</v>
      </c>
      <c r="F975" s="255" t="s">
        <v>608</v>
      </c>
      <c r="H975" s="255" t="s">
        <v>609</v>
      </c>
      <c r="I975" s="255" t="s">
        <v>1327</v>
      </c>
      <c r="J975" s="255" t="s">
        <v>561</v>
      </c>
      <c r="L975" s="262">
        <v>0</v>
      </c>
      <c r="M975" s="262">
        <v>0</v>
      </c>
      <c r="N975" s="262">
        <v>0</v>
      </c>
      <c r="O975" s="262">
        <v>0</v>
      </c>
      <c r="P975" s="262">
        <v>0</v>
      </c>
      <c r="Q975" s="262">
        <v>0</v>
      </c>
      <c r="R975" s="262">
        <v>0</v>
      </c>
      <c r="S975" s="262">
        <v>0</v>
      </c>
      <c r="T975" s="262">
        <v>0</v>
      </c>
      <c r="U975" s="262">
        <v>0</v>
      </c>
      <c r="V975" s="262">
        <v>0</v>
      </c>
      <c r="W975" s="262">
        <v>0</v>
      </c>
      <c r="X975" s="262"/>
    </row>
    <row r="976" spans="4:24" hidden="1" outlineLevel="1">
      <c r="D976" s="255" t="s">
        <v>1964</v>
      </c>
      <c r="E976" s="255" t="s">
        <v>55</v>
      </c>
      <c r="F976" s="255" t="s">
        <v>608</v>
      </c>
      <c r="H976" s="255" t="s">
        <v>609</v>
      </c>
      <c r="I976" s="255" t="s">
        <v>1965</v>
      </c>
      <c r="J976" s="255" t="s">
        <v>122</v>
      </c>
      <c r="L976" s="262">
        <v>0</v>
      </c>
      <c r="M976" s="262">
        <v>0</v>
      </c>
      <c r="N976" s="262">
        <v>0</v>
      </c>
      <c r="O976" s="262">
        <v>0</v>
      </c>
      <c r="P976" s="262">
        <v>0</v>
      </c>
      <c r="Q976" s="262">
        <v>0</v>
      </c>
      <c r="R976" s="262">
        <v>0</v>
      </c>
      <c r="S976" s="262">
        <v>0</v>
      </c>
      <c r="T976" s="262">
        <v>0</v>
      </c>
      <c r="U976" s="262">
        <v>0</v>
      </c>
      <c r="V976" s="262">
        <v>0</v>
      </c>
      <c r="W976" s="262">
        <v>0</v>
      </c>
      <c r="X976" s="262"/>
    </row>
    <row r="977" spans="4:24" hidden="1" outlineLevel="1">
      <c r="D977" s="255" t="s">
        <v>1966</v>
      </c>
      <c r="E977" s="255" t="s">
        <v>55</v>
      </c>
      <c r="F977" s="255" t="s">
        <v>608</v>
      </c>
      <c r="H977" s="255" t="s">
        <v>609</v>
      </c>
      <c r="I977" s="255" t="s">
        <v>1967</v>
      </c>
      <c r="J977" s="255" t="s">
        <v>122</v>
      </c>
      <c r="L977" s="262">
        <v>0</v>
      </c>
      <c r="M977" s="262">
        <v>0</v>
      </c>
      <c r="N977" s="262">
        <v>0</v>
      </c>
      <c r="O977" s="262">
        <v>0</v>
      </c>
      <c r="P977" s="262">
        <v>0</v>
      </c>
      <c r="Q977" s="262">
        <v>0</v>
      </c>
      <c r="R977" s="262">
        <v>0</v>
      </c>
      <c r="S977" s="262">
        <v>0</v>
      </c>
      <c r="T977" s="262">
        <v>0</v>
      </c>
      <c r="U977" s="262">
        <v>0</v>
      </c>
      <c r="V977" s="262">
        <v>0</v>
      </c>
      <c r="W977" s="262">
        <v>0</v>
      </c>
      <c r="X977" s="262"/>
    </row>
    <row r="978" spans="4:24" hidden="1" outlineLevel="1">
      <c r="D978" s="255" t="s">
        <v>1328</v>
      </c>
      <c r="E978" s="255" t="s">
        <v>55</v>
      </c>
      <c r="F978" s="255" t="s">
        <v>608</v>
      </c>
      <c r="H978" s="255" t="s">
        <v>609</v>
      </c>
      <c r="I978" s="255" t="s">
        <v>1329</v>
      </c>
      <c r="J978" s="255" t="s">
        <v>558</v>
      </c>
      <c r="L978" s="262">
        <v>0</v>
      </c>
      <c r="M978" s="262">
        <v>0</v>
      </c>
      <c r="N978" s="262">
        <v>0</v>
      </c>
      <c r="O978" s="262">
        <v>0</v>
      </c>
      <c r="P978" s="262">
        <v>0</v>
      </c>
      <c r="Q978" s="262">
        <v>0</v>
      </c>
      <c r="R978" s="262">
        <v>0</v>
      </c>
      <c r="S978" s="262">
        <v>0</v>
      </c>
      <c r="T978" s="262">
        <v>0</v>
      </c>
      <c r="U978" s="262">
        <v>0</v>
      </c>
      <c r="V978" s="262">
        <v>0</v>
      </c>
      <c r="W978" s="262">
        <v>0</v>
      </c>
      <c r="X978" s="262"/>
    </row>
    <row r="979" spans="4:24" hidden="1" outlineLevel="1">
      <c r="D979" s="255" t="s">
        <v>1330</v>
      </c>
      <c r="E979" s="255" t="s">
        <v>56</v>
      </c>
      <c r="F979" s="255" t="s">
        <v>608</v>
      </c>
      <c r="H979" s="255" t="s">
        <v>609</v>
      </c>
      <c r="I979" s="255" t="s">
        <v>1331</v>
      </c>
      <c r="J979" s="255" t="s">
        <v>125</v>
      </c>
      <c r="L979" s="262">
        <v>0</v>
      </c>
      <c r="M979" s="262">
        <v>0</v>
      </c>
      <c r="N979" s="262">
        <v>0</v>
      </c>
      <c r="O979" s="262">
        <v>0</v>
      </c>
      <c r="P979" s="262">
        <v>0</v>
      </c>
      <c r="Q979" s="262">
        <v>0</v>
      </c>
      <c r="R979" s="262">
        <v>0</v>
      </c>
      <c r="S979" s="262">
        <v>0</v>
      </c>
      <c r="T979" s="262">
        <v>0</v>
      </c>
      <c r="U979" s="262">
        <v>0</v>
      </c>
      <c r="V979" s="262">
        <v>0</v>
      </c>
      <c r="W979" s="262">
        <v>0</v>
      </c>
      <c r="X979" s="262"/>
    </row>
    <row r="980" spans="4:24" hidden="1" outlineLevel="1">
      <c r="D980" s="255" t="s">
        <v>1968</v>
      </c>
      <c r="E980" s="255" t="s">
        <v>55</v>
      </c>
      <c r="F980" s="255" t="s">
        <v>608</v>
      </c>
      <c r="H980" s="255" t="s">
        <v>609</v>
      </c>
      <c r="I980" s="255" t="s">
        <v>1969</v>
      </c>
      <c r="J980" s="255" t="s">
        <v>122</v>
      </c>
      <c r="L980" s="262">
        <v>0</v>
      </c>
      <c r="M980" s="262">
        <v>0</v>
      </c>
      <c r="N980" s="262">
        <v>0</v>
      </c>
      <c r="O980" s="262">
        <v>0</v>
      </c>
      <c r="P980" s="262">
        <v>0</v>
      </c>
      <c r="Q980" s="262">
        <v>0</v>
      </c>
      <c r="R980" s="262">
        <v>0</v>
      </c>
      <c r="S980" s="262">
        <v>0</v>
      </c>
      <c r="T980" s="262">
        <v>0</v>
      </c>
      <c r="U980" s="262">
        <v>0</v>
      </c>
      <c r="V980" s="262">
        <v>0</v>
      </c>
      <c r="W980" s="262">
        <v>0</v>
      </c>
      <c r="X980" s="262"/>
    </row>
    <row r="981" spans="4:24" hidden="1" outlineLevel="1">
      <c r="D981" s="255" t="s">
        <v>1332</v>
      </c>
      <c r="E981" s="255" t="s">
        <v>55</v>
      </c>
      <c r="F981" s="255" t="s">
        <v>608</v>
      </c>
      <c r="H981" s="255" t="s">
        <v>609</v>
      </c>
      <c r="I981" s="255" t="s">
        <v>1333</v>
      </c>
      <c r="J981" s="255" t="s">
        <v>123</v>
      </c>
      <c r="L981" s="262">
        <v>0</v>
      </c>
      <c r="M981" s="262">
        <v>0</v>
      </c>
      <c r="N981" s="262">
        <v>0</v>
      </c>
      <c r="O981" s="262">
        <v>0</v>
      </c>
      <c r="P981" s="262">
        <v>0</v>
      </c>
      <c r="Q981" s="262">
        <v>0</v>
      </c>
      <c r="R981" s="262">
        <v>0</v>
      </c>
      <c r="S981" s="262">
        <v>0</v>
      </c>
      <c r="T981" s="262">
        <v>0</v>
      </c>
      <c r="U981" s="262">
        <v>0</v>
      </c>
      <c r="V981" s="262">
        <v>0</v>
      </c>
      <c r="W981" s="262">
        <v>0</v>
      </c>
      <c r="X981" s="262"/>
    </row>
    <row r="982" spans="4:24" hidden="1" outlineLevel="1">
      <c r="D982" s="255" t="s">
        <v>1334</v>
      </c>
      <c r="E982" s="255" t="s">
        <v>55</v>
      </c>
      <c r="F982" s="255" t="s">
        <v>608</v>
      </c>
      <c r="H982" s="255" t="s">
        <v>609</v>
      </c>
      <c r="I982" s="255" t="s">
        <v>1335</v>
      </c>
      <c r="J982" s="255" t="s">
        <v>123</v>
      </c>
      <c r="L982" s="262">
        <v>0</v>
      </c>
      <c r="M982" s="262">
        <v>0</v>
      </c>
      <c r="N982" s="262">
        <v>0</v>
      </c>
      <c r="O982" s="262">
        <v>0</v>
      </c>
      <c r="P982" s="262">
        <v>0</v>
      </c>
      <c r="Q982" s="262">
        <v>0</v>
      </c>
      <c r="R982" s="262">
        <v>0</v>
      </c>
      <c r="S982" s="262">
        <v>0</v>
      </c>
      <c r="T982" s="262">
        <v>0</v>
      </c>
      <c r="U982" s="262">
        <v>0</v>
      </c>
      <c r="V982" s="262">
        <v>0</v>
      </c>
      <c r="W982" s="262">
        <v>1</v>
      </c>
      <c r="X982" s="262"/>
    </row>
    <row r="983" spans="4:24" hidden="1" outlineLevel="1">
      <c r="D983" s="255" t="s">
        <v>3613</v>
      </c>
      <c r="E983" s="255" t="s">
        <v>55</v>
      </c>
      <c r="F983" s="255" t="s">
        <v>608</v>
      </c>
      <c r="H983" s="255" t="s">
        <v>609</v>
      </c>
      <c r="I983" s="255" t="s">
        <v>3614</v>
      </c>
      <c r="J983" s="255" t="s">
        <v>123</v>
      </c>
      <c r="L983" s="262"/>
      <c r="M983" s="262"/>
      <c r="N983" s="262"/>
      <c r="O983" s="262">
        <v>0</v>
      </c>
      <c r="P983" s="262">
        <v>0</v>
      </c>
      <c r="Q983" s="262">
        <v>0</v>
      </c>
      <c r="R983" s="262">
        <v>0</v>
      </c>
      <c r="S983" s="262">
        <v>0</v>
      </c>
      <c r="T983" s="262">
        <v>0</v>
      </c>
      <c r="U983" s="262">
        <v>0</v>
      </c>
      <c r="V983" s="262">
        <v>0</v>
      </c>
      <c r="W983" s="262">
        <v>0</v>
      </c>
      <c r="X983" s="262"/>
    </row>
    <row r="984" spans="4:24" hidden="1" outlineLevel="1">
      <c r="D984" s="255" t="s">
        <v>1336</v>
      </c>
      <c r="E984" s="255" t="s">
        <v>55</v>
      </c>
      <c r="F984" s="255" t="s">
        <v>608</v>
      </c>
      <c r="H984" s="255" t="s">
        <v>609</v>
      </c>
      <c r="I984" s="255" t="s">
        <v>1337</v>
      </c>
      <c r="J984" s="255" t="s">
        <v>614</v>
      </c>
      <c r="L984" s="262">
        <v>0</v>
      </c>
      <c r="M984" s="262">
        <v>0</v>
      </c>
      <c r="N984" s="262">
        <v>90</v>
      </c>
      <c r="O984" s="262">
        <v>90</v>
      </c>
      <c r="P984" s="262">
        <v>397</v>
      </c>
      <c r="Q984" s="262">
        <v>0</v>
      </c>
      <c r="R984" s="262">
        <v>0</v>
      </c>
      <c r="S984" s="262">
        <v>0</v>
      </c>
      <c r="T984" s="262">
        <v>0</v>
      </c>
      <c r="U984" s="262">
        <v>0</v>
      </c>
      <c r="V984" s="262">
        <v>0</v>
      </c>
      <c r="W984" s="262">
        <v>0</v>
      </c>
      <c r="X984" s="262"/>
    </row>
    <row r="985" spans="4:24" hidden="1" outlineLevel="1">
      <c r="D985" s="255" t="s">
        <v>1338</v>
      </c>
      <c r="E985" s="255" t="s">
        <v>55</v>
      </c>
      <c r="F985" s="255" t="s">
        <v>608</v>
      </c>
      <c r="H985" s="255" t="s">
        <v>609</v>
      </c>
      <c r="I985" s="255" t="s">
        <v>1339</v>
      </c>
      <c r="J985" s="255" t="s">
        <v>558</v>
      </c>
      <c r="L985" s="262">
        <v>0</v>
      </c>
      <c r="M985" s="262">
        <v>0</v>
      </c>
      <c r="N985" s="262">
        <v>0</v>
      </c>
      <c r="O985" s="262">
        <v>0</v>
      </c>
      <c r="P985" s="262">
        <v>0</v>
      </c>
      <c r="Q985" s="262">
        <v>0</v>
      </c>
      <c r="R985" s="262">
        <v>0</v>
      </c>
      <c r="S985" s="262">
        <v>0</v>
      </c>
      <c r="T985" s="262">
        <v>0</v>
      </c>
      <c r="U985" s="262">
        <v>0</v>
      </c>
      <c r="V985" s="262">
        <v>0</v>
      </c>
      <c r="W985" s="262">
        <v>0</v>
      </c>
      <c r="X985" s="262"/>
    </row>
    <row r="986" spans="4:24" hidden="1" outlineLevel="1">
      <c r="D986" s="255" t="s">
        <v>1970</v>
      </c>
      <c r="E986" s="255" t="s">
        <v>55</v>
      </c>
      <c r="F986" s="255" t="s">
        <v>608</v>
      </c>
      <c r="H986" s="255" t="s">
        <v>609</v>
      </c>
      <c r="I986" s="255" t="s">
        <v>1971</v>
      </c>
      <c r="J986" s="255" t="s">
        <v>122</v>
      </c>
      <c r="L986" s="262">
        <v>0</v>
      </c>
      <c r="M986" s="262">
        <v>0</v>
      </c>
      <c r="N986" s="262">
        <v>0</v>
      </c>
      <c r="O986" s="262">
        <v>0</v>
      </c>
      <c r="P986" s="262">
        <v>0</v>
      </c>
      <c r="Q986" s="262">
        <v>0</v>
      </c>
      <c r="R986" s="262">
        <v>0</v>
      </c>
      <c r="S986" s="262">
        <v>0</v>
      </c>
      <c r="T986" s="262">
        <v>0</v>
      </c>
      <c r="U986" s="262">
        <v>0</v>
      </c>
      <c r="V986" s="262">
        <v>0</v>
      </c>
      <c r="W986" s="262">
        <v>0</v>
      </c>
      <c r="X986" s="262"/>
    </row>
    <row r="987" spans="4:24" hidden="1" outlineLevel="1">
      <c r="D987" s="255" t="s">
        <v>1340</v>
      </c>
      <c r="E987" s="255" t="s">
        <v>55</v>
      </c>
      <c r="F987" s="255" t="s">
        <v>608</v>
      </c>
      <c r="H987" s="255" t="s">
        <v>609</v>
      </c>
      <c r="I987" s="255" t="s">
        <v>1341</v>
      </c>
      <c r="J987" s="255" t="s">
        <v>614</v>
      </c>
      <c r="L987" s="262">
        <v>0</v>
      </c>
      <c r="M987" s="262">
        <v>0</v>
      </c>
      <c r="N987" s="262">
        <v>0</v>
      </c>
      <c r="O987" s="262">
        <v>0</v>
      </c>
      <c r="P987" s="262">
        <v>0</v>
      </c>
      <c r="Q987" s="262">
        <v>0</v>
      </c>
      <c r="R987" s="262">
        <v>0</v>
      </c>
      <c r="S987" s="262">
        <v>0</v>
      </c>
      <c r="T987" s="262">
        <v>0</v>
      </c>
      <c r="U987" s="262">
        <v>0</v>
      </c>
      <c r="V987" s="262">
        <v>0</v>
      </c>
      <c r="W987" s="262">
        <v>0</v>
      </c>
      <c r="X987" s="262"/>
    </row>
    <row r="988" spans="4:24" hidden="1" outlineLevel="1">
      <c r="D988" s="255" t="s">
        <v>2454</v>
      </c>
      <c r="E988" s="255" t="s">
        <v>54</v>
      </c>
      <c r="F988" s="255" t="s">
        <v>608</v>
      </c>
      <c r="H988" s="255" t="s">
        <v>609</v>
      </c>
      <c r="I988" s="255" t="s">
        <v>2455</v>
      </c>
      <c r="J988" s="255" t="s">
        <v>126</v>
      </c>
      <c r="L988" s="262">
        <v>0</v>
      </c>
      <c r="M988" s="262">
        <v>0</v>
      </c>
      <c r="N988" s="262">
        <v>0</v>
      </c>
      <c r="O988" s="262">
        <v>0</v>
      </c>
      <c r="P988" s="262">
        <v>24</v>
      </c>
      <c r="Q988" s="262">
        <v>0</v>
      </c>
      <c r="R988" s="262">
        <v>0</v>
      </c>
      <c r="S988" s="262">
        <v>0</v>
      </c>
      <c r="T988" s="262">
        <v>0</v>
      </c>
      <c r="U988" s="262">
        <v>0</v>
      </c>
      <c r="V988" s="262">
        <v>0</v>
      </c>
      <c r="W988" s="262">
        <v>0</v>
      </c>
      <c r="X988" s="262"/>
    </row>
    <row r="989" spans="4:24" hidden="1" outlineLevel="1">
      <c r="D989" s="255" t="s">
        <v>1342</v>
      </c>
      <c r="E989" s="255" t="s">
        <v>55</v>
      </c>
      <c r="F989" s="255" t="s">
        <v>608</v>
      </c>
      <c r="H989" s="255" t="s">
        <v>609</v>
      </c>
      <c r="I989" s="255" t="s">
        <v>1343</v>
      </c>
      <c r="J989" s="255" t="s">
        <v>558</v>
      </c>
      <c r="L989" s="262">
        <v>0</v>
      </c>
      <c r="M989" s="262">
        <v>0</v>
      </c>
      <c r="N989" s="262">
        <v>0</v>
      </c>
      <c r="O989" s="262">
        <v>0</v>
      </c>
      <c r="P989" s="262">
        <v>0</v>
      </c>
      <c r="Q989" s="262">
        <v>0</v>
      </c>
      <c r="R989" s="262">
        <v>0</v>
      </c>
      <c r="S989" s="262">
        <v>0</v>
      </c>
      <c r="T989" s="262">
        <v>0</v>
      </c>
      <c r="U989" s="262">
        <v>0</v>
      </c>
      <c r="V989" s="262">
        <v>0</v>
      </c>
      <c r="W989" s="262">
        <v>0</v>
      </c>
      <c r="X989" s="262"/>
    </row>
    <row r="990" spans="4:24" hidden="1" outlineLevel="1">
      <c r="D990" s="255" t="s">
        <v>1344</v>
      </c>
      <c r="E990" s="255" t="s">
        <v>54</v>
      </c>
      <c r="F990" s="255" t="s">
        <v>608</v>
      </c>
      <c r="H990" s="255" t="s">
        <v>609</v>
      </c>
      <c r="I990" s="255" t="s">
        <v>1345</v>
      </c>
      <c r="J990" s="255" t="s">
        <v>126</v>
      </c>
      <c r="L990" s="262">
        <v>2206</v>
      </c>
      <c r="M990" s="262">
        <v>3315</v>
      </c>
      <c r="N990" s="262">
        <v>3818</v>
      </c>
      <c r="O990" s="262">
        <v>5560</v>
      </c>
      <c r="P990" s="262">
        <v>3818</v>
      </c>
      <c r="Q990" s="262">
        <v>1047</v>
      </c>
      <c r="R990" s="262">
        <v>1047</v>
      </c>
      <c r="S990" s="262">
        <v>1967</v>
      </c>
      <c r="T990" s="262">
        <v>1460</v>
      </c>
      <c r="U990" s="262">
        <v>1460</v>
      </c>
      <c r="V990" s="262">
        <v>2760</v>
      </c>
      <c r="W990" s="262">
        <v>1858</v>
      </c>
      <c r="X990" s="262"/>
    </row>
    <row r="991" spans="4:24" hidden="1" outlineLevel="1">
      <c r="D991" s="255" t="s">
        <v>1346</v>
      </c>
      <c r="E991" s="255" t="s">
        <v>55</v>
      </c>
      <c r="F991" s="255" t="s">
        <v>608</v>
      </c>
      <c r="H991" s="255" t="s">
        <v>609</v>
      </c>
      <c r="I991" s="255" t="s">
        <v>1347</v>
      </c>
      <c r="J991" s="255" t="s">
        <v>614</v>
      </c>
      <c r="L991" s="262">
        <v>0</v>
      </c>
      <c r="M991" s="262">
        <v>0</v>
      </c>
      <c r="N991" s="262">
        <v>0</v>
      </c>
      <c r="O991" s="262">
        <v>26</v>
      </c>
      <c r="P991" s="262">
        <v>26</v>
      </c>
      <c r="Q991" s="262">
        <v>26</v>
      </c>
      <c r="R991" s="262">
        <v>26</v>
      </c>
      <c r="S991" s="262">
        <v>26</v>
      </c>
      <c r="T991" s="262">
        <v>26</v>
      </c>
      <c r="U991" s="262">
        <v>26</v>
      </c>
      <c r="V991" s="262">
        <v>26</v>
      </c>
      <c r="W991" s="262">
        <v>0</v>
      </c>
      <c r="X991" s="262"/>
    </row>
    <row r="992" spans="4:24" hidden="1" outlineLevel="1">
      <c r="D992" s="255" t="s">
        <v>1348</v>
      </c>
      <c r="E992" s="255" t="s">
        <v>55</v>
      </c>
      <c r="F992" s="255" t="s">
        <v>608</v>
      </c>
      <c r="H992" s="255" t="s">
        <v>609</v>
      </c>
      <c r="I992" s="255" t="s">
        <v>1349</v>
      </c>
      <c r="J992" s="255" t="s">
        <v>558</v>
      </c>
      <c r="L992" s="262">
        <v>0</v>
      </c>
      <c r="M992" s="262">
        <v>0</v>
      </c>
      <c r="N992" s="262">
        <v>0</v>
      </c>
      <c r="O992" s="262">
        <v>0</v>
      </c>
      <c r="P992" s="262">
        <v>0</v>
      </c>
      <c r="Q992" s="262">
        <v>0</v>
      </c>
      <c r="R992" s="262">
        <v>0</v>
      </c>
      <c r="S992" s="262">
        <v>0</v>
      </c>
      <c r="T992" s="262">
        <v>0</v>
      </c>
      <c r="U992" s="262">
        <v>0</v>
      </c>
      <c r="V992" s="262">
        <v>0</v>
      </c>
      <c r="W992" s="262">
        <v>0</v>
      </c>
      <c r="X992" s="262"/>
    </row>
    <row r="993" spans="4:24" hidden="1" outlineLevel="1">
      <c r="D993" s="255" t="s">
        <v>1350</v>
      </c>
      <c r="E993" s="255" t="s">
        <v>55</v>
      </c>
      <c r="F993" s="255" t="s">
        <v>608</v>
      </c>
      <c r="H993" s="255" t="s">
        <v>609</v>
      </c>
      <c r="I993" s="255" t="s">
        <v>1351</v>
      </c>
      <c r="J993" s="255" t="s">
        <v>614</v>
      </c>
      <c r="L993" s="262">
        <v>0</v>
      </c>
      <c r="M993" s="262">
        <v>0</v>
      </c>
      <c r="N993" s="262">
        <v>0</v>
      </c>
      <c r="O993" s="262">
        <v>0</v>
      </c>
      <c r="P993" s="262">
        <v>0</v>
      </c>
      <c r="Q993" s="262">
        <v>0</v>
      </c>
      <c r="R993" s="262">
        <v>0</v>
      </c>
      <c r="S993" s="262">
        <v>0</v>
      </c>
      <c r="T993" s="262">
        <v>0</v>
      </c>
      <c r="U993" s="262">
        <v>0</v>
      </c>
      <c r="V993" s="262">
        <v>0</v>
      </c>
      <c r="W993" s="262">
        <v>0</v>
      </c>
      <c r="X993" s="262"/>
    </row>
    <row r="994" spans="4:24" hidden="1" outlineLevel="1">
      <c r="D994" s="255" t="s">
        <v>1354</v>
      </c>
      <c r="E994" s="255" t="s">
        <v>55</v>
      </c>
      <c r="F994" s="255" t="s">
        <v>608</v>
      </c>
      <c r="H994" s="255" t="s">
        <v>609</v>
      </c>
      <c r="I994" s="255" t="s">
        <v>1355</v>
      </c>
      <c r="J994" s="255" t="s">
        <v>561</v>
      </c>
      <c r="L994" s="262">
        <v>0</v>
      </c>
      <c r="M994" s="262">
        <v>0</v>
      </c>
      <c r="N994" s="262">
        <v>0</v>
      </c>
      <c r="O994" s="262">
        <v>0</v>
      </c>
      <c r="P994" s="262">
        <v>0</v>
      </c>
      <c r="Q994" s="262">
        <v>0</v>
      </c>
      <c r="R994" s="262">
        <v>0</v>
      </c>
      <c r="S994" s="262">
        <v>0</v>
      </c>
      <c r="T994" s="262">
        <v>0</v>
      </c>
      <c r="U994" s="262">
        <v>0</v>
      </c>
      <c r="V994" s="262">
        <v>0</v>
      </c>
      <c r="W994" s="262">
        <v>0</v>
      </c>
      <c r="X994" s="262"/>
    </row>
    <row r="995" spans="4:24" hidden="1" outlineLevel="1">
      <c r="D995" s="255" t="s">
        <v>1972</v>
      </c>
      <c r="E995" s="255" t="s">
        <v>55</v>
      </c>
      <c r="F995" s="255" t="s">
        <v>608</v>
      </c>
      <c r="H995" s="255" t="s">
        <v>609</v>
      </c>
      <c r="I995" s="255" t="s">
        <v>1353</v>
      </c>
      <c r="J995" s="255" t="s">
        <v>614</v>
      </c>
      <c r="L995" s="262">
        <v>0</v>
      </c>
      <c r="M995" s="262">
        <v>0</v>
      </c>
      <c r="N995" s="262">
        <v>1315</v>
      </c>
      <c r="O995" s="262">
        <v>450</v>
      </c>
      <c r="P995" s="262">
        <v>450</v>
      </c>
      <c r="Q995" s="262">
        <v>0</v>
      </c>
      <c r="R995" s="262">
        <v>0</v>
      </c>
      <c r="S995" s="262">
        <v>0</v>
      </c>
      <c r="T995" s="262">
        <v>0</v>
      </c>
      <c r="U995" s="262">
        <v>0</v>
      </c>
      <c r="V995" s="262">
        <v>0</v>
      </c>
      <c r="W995" s="262">
        <v>0</v>
      </c>
      <c r="X995" s="262"/>
    </row>
    <row r="996" spans="4:24" hidden="1" outlineLevel="1">
      <c r="D996" s="255" t="s">
        <v>3615</v>
      </c>
      <c r="E996" s="255" t="s">
        <v>55</v>
      </c>
      <c r="F996" s="255" t="s">
        <v>608</v>
      </c>
      <c r="H996" s="255" t="s">
        <v>609</v>
      </c>
      <c r="I996" s="255" t="s">
        <v>3616</v>
      </c>
      <c r="J996" s="255" t="s">
        <v>561</v>
      </c>
      <c r="L996" s="262"/>
      <c r="M996" s="262"/>
      <c r="N996" s="262"/>
      <c r="O996" s="262"/>
      <c r="P996" s="262"/>
      <c r="Q996" s="262"/>
      <c r="R996" s="262">
        <v>0</v>
      </c>
      <c r="S996" s="262">
        <v>0</v>
      </c>
      <c r="T996" s="262">
        <v>0</v>
      </c>
      <c r="U996" s="262">
        <v>0</v>
      </c>
      <c r="V996" s="262">
        <v>0</v>
      </c>
      <c r="W996" s="262">
        <v>0</v>
      </c>
      <c r="X996" s="262"/>
    </row>
    <row r="997" spans="4:24" hidden="1" outlineLevel="1">
      <c r="D997" s="255" t="s">
        <v>1356</v>
      </c>
      <c r="E997" s="255" t="s">
        <v>55</v>
      </c>
      <c r="F997" s="255" t="s">
        <v>608</v>
      </c>
      <c r="H997" s="255" t="s">
        <v>609</v>
      </c>
      <c r="I997" s="255" t="s">
        <v>1357</v>
      </c>
      <c r="J997" s="255" t="s">
        <v>561</v>
      </c>
      <c r="L997" s="262">
        <v>250</v>
      </c>
      <c r="M997" s="262">
        <v>250</v>
      </c>
      <c r="N997" s="262">
        <v>250</v>
      </c>
      <c r="O997" s="262">
        <v>250</v>
      </c>
      <c r="P997" s="262">
        <v>0</v>
      </c>
      <c r="Q997" s="262">
        <v>0</v>
      </c>
      <c r="R997" s="262">
        <v>0</v>
      </c>
      <c r="S997" s="262">
        <v>0</v>
      </c>
      <c r="T997" s="262">
        <v>0</v>
      </c>
      <c r="U997" s="262">
        <v>0</v>
      </c>
      <c r="V997" s="262">
        <v>0</v>
      </c>
      <c r="W997" s="262">
        <v>0</v>
      </c>
      <c r="X997" s="262"/>
    </row>
    <row r="998" spans="4:24" hidden="1" outlineLevel="1">
      <c r="D998" s="255" t="s">
        <v>1973</v>
      </c>
      <c r="E998" s="255" t="s">
        <v>55</v>
      </c>
      <c r="F998" s="255" t="s">
        <v>608</v>
      </c>
      <c r="H998" s="255" t="s">
        <v>609</v>
      </c>
      <c r="I998" s="255" t="s">
        <v>1974</v>
      </c>
      <c r="J998" s="255" t="s">
        <v>122</v>
      </c>
      <c r="L998" s="262">
        <v>0</v>
      </c>
      <c r="M998" s="262">
        <v>0</v>
      </c>
      <c r="N998" s="262">
        <v>0</v>
      </c>
      <c r="O998" s="262">
        <v>0</v>
      </c>
      <c r="P998" s="262">
        <v>0</v>
      </c>
      <c r="Q998" s="262">
        <v>0</v>
      </c>
      <c r="R998" s="262">
        <v>0</v>
      </c>
      <c r="S998" s="262">
        <v>0</v>
      </c>
      <c r="T998" s="262">
        <v>0</v>
      </c>
      <c r="U998" s="262">
        <v>0</v>
      </c>
      <c r="V998" s="262">
        <v>0</v>
      </c>
      <c r="W998" s="262">
        <v>0</v>
      </c>
      <c r="X998" s="262"/>
    </row>
    <row r="999" spans="4:24" hidden="1" outlineLevel="1">
      <c r="D999" s="255" t="s">
        <v>3617</v>
      </c>
      <c r="E999" s="255" t="s">
        <v>55</v>
      </c>
      <c r="F999" s="255" t="s">
        <v>608</v>
      </c>
      <c r="H999" s="255" t="s">
        <v>609</v>
      </c>
      <c r="I999" s="255" t="s">
        <v>3618</v>
      </c>
      <c r="J999" s="255" t="s">
        <v>625</v>
      </c>
      <c r="L999" s="262"/>
      <c r="M999" s="262"/>
      <c r="N999" s="262"/>
      <c r="O999" s="262"/>
      <c r="P999" s="262"/>
      <c r="Q999" s="262"/>
      <c r="R999" s="262">
        <v>0</v>
      </c>
      <c r="S999" s="262">
        <v>0</v>
      </c>
      <c r="T999" s="262">
        <v>0</v>
      </c>
      <c r="U999" s="262">
        <v>0</v>
      </c>
      <c r="V999" s="262">
        <v>0</v>
      </c>
      <c r="W999" s="262">
        <v>0</v>
      </c>
      <c r="X999" s="262"/>
    </row>
    <row r="1000" spans="4:24" hidden="1" outlineLevel="1">
      <c r="D1000" s="255" t="s">
        <v>1358</v>
      </c>
      <c r="E1000" s="255" t="s">
        <v>55</v>
      </c>
      <c r="F1000" s="255" t="s">
        <v>608</v>
      </c>
      <c r="H1000" s="255" t="s">
        <v>609</v>
      </c>
      <c r="I1000" s="255" t="s">
        <v>1359</v>
      </c>
      <c r="J1000" s="255" t="s">
        <v>561</v>
      </c>
      <c r="L1000" s="262">
        <v>0</v>
      </c>
      <c r="M1000" s="262">
        <v>0</v>
      </c>
      <c r="N1000" s="262">
        <v>0</v>
      </c>
      <c r="O1000" s="262"/>
      <c r="P1000" s="262"/>
      <c r="Q1000" s="262"/>
      <c r="R1000" s="262"/>
      <c r="S1000" s="262"/>
      <c r="T1000" s="262"/>
      <c r="U1000" s="262"/>
      <c r="V1000" s="262"/>
      <c r="W1000" s="262"/>
      <c r="X1000" s="262"/>
    </row>
    <row r="1001" spans="4:24" hidden="1" outlineLevel="1">
      <c r="D1001" s="255" t="s">
        <v>1360</v>
      </c>
      <c r="E1001" s="255" t="s">
        <v>55</v>
      </c>
      <c r="F1001" s="255" t="s">
        <v>608</v>
      </c>
      <c r="H1001" s="255" t="s">
        <v>609</v>
      </c>
      <c r="I1001" s="255" t="s">
        <v>1361</v>
      </c>
      <c r="J1001" s="255" t="s">
        <v>561</v>
      </c>
      <c r="L1001" s="262">
        <v>0</v>
      </c>
      <c r="M1001" s="262">
        <v>0</v>
      </c>
      <c r="N1001" s="262">
        <v>0</v>
      </c>
      <c r="O1001" s="262">
        <v>0</v>
      </c>
      <c r="P1001" s="262">
        <v>0</v>
      </c>
      <c r="Q1001" s="262">
        <v>0</v>
      </c>
      <c r="R1001" s="262">
        <v>0</v>
      </c>
      <c r="S1001" s="262">
        <v>0</v>
      </c>
      <c r="T1001" s="262">
        <v>0</v>
      </c>
      <c r="U1001" s="262">
        <v>0</v>
      </c>
      <c r="V1001" s="262">
        <v>0</v>
      </c>
      <c r="W1001" s="262">
        <v>0</v>
      </c>
      <c r="X1001" s="262"/>
    </row>
    <row r="1002" spans="4:24" hidden="1" outlineLevel="1">
      <c r="D1002" s="255" t="s">
        <v>1362</v>
      </c>
      <c r="E1002" s="255" t="s">
        <v>55</v>
      </c>
      <c r="F1002" s="255" t="s">
        <v>608</v>
      </c>
      <c r="H1002" s="255" t="s">
        <v>609</v>
      </c>
      <c r="I1002" s="255" t="s">
        <v>1363</v>
      </c>
      <c r="J1002" s="255" t="s">
        <v>558</v>
      </c>
      <c r="L1002" s="262">
        <v>0</v>
      </c>
      <c r="M1002" s="262">
        <v>0</v>
      </c>
      <c r="N1002" s="262">
        <v>0</v>
      </c>
      <c r="O1002" s="262">
        <v>0</v>
      </c>
      <c r="P1002" s="262">
        <v>0</v>
      </c>
      <c r="Q1002" s="262">
        <v>0</v>
      </c>
      <c r="R1002" s="262">
        <v>0</v>
      </c>
      <c r="S1002" s="262">
        <v>0</v>
      </c>
      <c r="T1002" s="262">
        <v>0</v>
      </c>
      <c r="U1002" s="262">
        <v>0</v>
      </c>
      <c r="V1002" s="262">
        <v>0</v>
      </c>
      <c r="W1002" s="262">
        <v>0</v>
      </c>
      <c r="X1002" s="262"/>
    </row>
    <row r="1003" spans="4:24" hidden="1" outlineLevel="1">
      <c r="D1003" s="255" t="s">
        <v>1364</v>
      </c>
      <c r="E1003" s="255" t="s">
        <v>55</v>
      </c>
      <c r="F1003" s="255" t="s">
        <v>608</v>
      </c>
      <c r="H1003" s="255" t="s">
        <v>609</v>
      </c>
      <c r="I1003" s="255" t="s">
        <v>1365</v>
      </c>
      <c r="J1003" s="255" t="s">
        <v>127</v>
      </c>
      <c r="L1003" s="262">
        <v>6</v>
      </c>
      <c r="M1003" s="262">
        <v>6</v>
      </c>
      <c r="N1003" s="262">
        <v>6</v>
      </c>
      <c r="O1003" s="262">
        <v>6</v>
      </c>
      <c r="P1003" s="262">
        <v>6</v>
      </c>
      <c r="Q1003" s="262">
        <v>6</v>
      </c>
      <c r="R1003" s="262">
        <v>6</v>
      </c>
      <c r="S1003" s="262">
        <v>6</v>
      </c>
      <c r="T1003" s="262">
        <v>6</v>
      </c>
      <c r="U1003" s="262">
        <v>6</v>
      </c>
      <c r="V1003" s="262">
        <v>6</v>
      </c>
      <c r="W1003" s="262">
        <v>3</v>
      </c>
      <c r="X1003" s="262"/>
    </row>
    <row r="1004" spans="4:24" hidden="1" outlineLevel="1">
      <c r="D1004" s="255" t="s">
        <v>3619</v>
      </c>
      <c r="E1004" s="255" t="s">
        <v>55</v>
      </c>
      <c r="F1004" s="255" t="s">
        <v>608</v>
      </c>
      <c r="H1004" s="255" t="s">
        <v>609</v>
      </c>
      <c r="I1004" s="255" t="s">
        <v>3620</v>
      </c>
      <c r="J1004" s="255" t="s">
        <v>23</v>
      </c>
      <c r="L1004" s="262"/>
      <c r="M1004" s="262"/>
      <c r="N1004" s="262"/>
      <c r="O1004" s="262"/>
      <c r="P1004" s="262"/>
      <c r="Q1004" s="262"/>
      <c r="R1004" s="262">
        <v>0</v>
      </c>
      <c r="S1004" s="262">
        <v>0</v>
      </c>
      <c r="T1004" s="262">
        <v>0</v>
      </c>
      <c r="U1004" s="262">
        <v>0</v>
      </c>
      <c r="V1004" s="262">
        <v>0</v>
      </c>
      <c r="W1004" s="262">
        <v>0</v>
      </c>
      <c r="X1004" s="262"/>
    </row>
    <row r="1005" spans="4:24" hidden="1" outlineLevel="1">
      <c r="D1005" s="255" t="s">
        <v>1366</v>
      </c>
      <c r="E1005" s="255" t="s">
        <v>55</v>
      </c>
      <c r="F1005" s="255" t="s">
        <v>608</v>
      </c>
      <c r="H1005" s="255" t="s">
        <v>609</v>
      </c>
      <c r="I1005" s="255" t="s">
        <v>1367</v>
      </c>
      <c r="J1005" s="255" t="s">
        <v>127</v>
      </c>
      <c r="L1005" s="262">
        <v>15</v>
      </c>
      <c r="M1005" s="262">
        <v>15</v>
      </c>
      <c r="N1005" s="262">
        <v>15</v>
      </c>
      <c r="O1005" s="262">
        <v>15</v>
      </c>
      <c r="P1005" s="262">
        <v>15</v>
      </c>
      <c r="Q1005" s="262">
        <v>15</v>
      </c>
      <c r="R1005" s="262">
        <v>15</v>
      </c>
      <c r="S1005" s="262">
        <v>15</v>
      </c>
      <c r="T1005" s="262">
        <v>15</v>
      </c>
      <c r="U1005" s="262">
        <v>15</v>
      </c>
      <c r="V1005" s="262">
        <v>15</v>
      </c>
      <c r="W1005" s="262">
        <v>0</v>
      </c>
      <c r="X1005" s="262"/>
    </row>
    <row r="1006" spans="4:24" hidden="1" outlineLevel="1">
      <c r="D1006" s="255" t="s">
        <v>1368</v>
      </c>
      <c r="E1006" s="255" t="s">
        <v>55</v>
      </c>
      <c r="F1006" s="255" t="s">
        <v>608</v>
      </c>
      <c r="H1006" s="255" t="s">
        <v>609</v>
      </c>
      <c r="I1006" s="255" t="s">
        <v>1369</v>
      </c>
      <c r="J1006" s="255" t="s">
        <v>127</v>
      </c>
      <c r="L1006" s="262">
        <v>3</v>
      </c>
      <c r="M1006" s="262">
        <v>3</v>
      </c>
      <c r="N1006" s="262">
        <v>3</v>
      </c>
      <c r="O1006" s="262">
        <v>3</v>
      </c>
      <c r="P1006" s="262">
        <v>3</v>
      </c>
      <c r="Q1006" s="262">
        <v>3</v>
      </c>
      <c r="R1006" s="262">
        <v>3</v>
      </c>
      <c r="S1006" s="262">
        <v>3</v>
      </c>
      <c r="T1006" s="262">
        <v>3</v>
      </c>
      <c r="U1006" s="262">
        <v>3</v>
      </c>
      <c r="V1006" s="262">
        <v>3</v>
      </c>
      <c r="W1006" s="262">
        <v>0</v>
      </c>
      <c r="X1006" s="262"/>
    </row>
    <row r="1007" spans="4:24" hidden="1" outlineLevel="1">
      <c r="D1007" s="255" t="s">
        <v>3621</v>
      </c>
      <c r="E1007" s="255" t="s">
        <v>55</v>
      </c>
      <c r="F1007" s="255" t="s">
        <v>608</v>
      </c>
      <c r="H1007" s="255" t="s">
        <v>609</v>
      </c>
      <c r="I1007" s="255" t="s">
        <v>3622</v>
      </c>
      <c r="J1007" s="255" t="s">
        <v>123</v>
      </c>
      <c r="L1007" s="262"/>
      <c r="M1007" s="262"/>
      <c r="N1007" s="262"/>
      <c r="O1007" s="262"/>
      <c r="P1007" s="262"/>
      <c r="Q1007" s="262">
        <v>0</v>
      </c>
      <c r="R1007" s="262">
        <v>0</v>
      </c>
      <c r="S1007" s="262">
        <v>0</v>
      </c>
      <c r="T1007" s="262">
        <v>0</v>
      </c>
      <c r="U1007" s="262">
        <v>0</v>
      </c>
      <c r="V1007" s="262">
        <v>0</v>
      </c>
      <c r="W1007" s="262">
        <v>0</v>
      </c>
      <c r="X1007" s="262"/>
    </row>
    <row r="1008" spans="4:24" hidden="1" outlineLevel="1">
      <c r="D1008" s="255" t="s">
        <v>1370</v>
      </c>
      <c r="E1008" s="255" t="s">
        <v>56</v>
      </c>
      <c r="F1008" s="255" t="s">
        <v>608</v>
      </c>
      <c r="H1008" s="255" t="s">
        <v>609</v>
      </c>
      <c r="I1008" s="255" t="s">
        <v>1371</v>
      </c>
      <c r="J1008" s="255" t="s">
        <v>125</v>
      </c>
      <c r="L1008" s="262">
        <v>0</v>
      </c>
      <c r="M1008" s="262">
        <v>0</v>
      </c>
      <c r="N1008" s="262">
        <v>0</v>
      </c>
      <c r="O1008" s="262">
        <v>0</v>
      </c>
      <c r="P1008" s="262">
        <v>0</v>
      </c>
      <c r="Q1008" s="262">
        <v>0</v>
      </c>
      <c r="R1008" s="262">
        <v>0</v>
      </c>
      <c r="S1008" s="262">
        <v>0</v>
      </c>
      <c r="T1008" s="262">
        <v>0</v>
      </c>
      <c r="U1008" s="262">
        <v>0</v>
      </c>
      <c r="V1008" s="262">
        <v>0</v>
      </c>
      <c r="W1008" s="262">
        <v>0</v>
      </c>
      <c r="X1008" s="262"/>
    </row>
    <row r="1009" spans="4:24" hidden="1" outlineLevel="1">
      <c r="D1009" s="255" t="s">
        <v>1372</v>
      </c>
      <c r="E1009" s="255" t="s">
        <v>56</v>
      </c>
      <c r="F1009" s="255" t="s">
        <v>608</v>
      </c>
      <c r="H1009" s="255" t="s">
        <v>609</v>
      </c>
      <c r="I1009" s="255" t="s">
        <v>1373</v>
      </c>
      <c r="J1009" s="255" t="s">
        <v>125</v>
      </c>
      <c r="L1009" s="262">
        <v>0</v>
      </c>
      <c r="M1009" s="262">
        <v>0</v>
      </c>
      <c r="N1009" s="262">
        <v>0</v>
      </c>
      <c r="O1009" s="262">
        <v>0</v>
      </c>
      <c r="P1009" s="262">
        <v>0</v>
      </c>
      <c r="Q1009" s="262">
        <v>0</v>
      </c>
      <c r="R1009" s="262">
        <v>0</v>
      </c>
      <c r="S1009" s="262">
        <v>0</v>
      </c>
      <c r="T1009" s="262">
        <v>0</v>
      </c>
      <c r="U1009" s="262">
        <v>0</v>
      </c>
      <c r="V1009" s="262">
        <v>0</v>
      </c>
      <c r="W1009" s="262">
        <v>0</v>
      </c>
      <c r="X1009" s="262"/>
    </row>
    <row r="1010" spans="4:24" hidden="1" outlineLevel="1">
      <c r="D1010" s="255" t="s">
        <v>2127</v>
      </c>
      <c r="E1010" s="255" t="s">
        <v>55</v>
      </c>
      <c r="F1010" s="255" t="s">
        <v>608</v>
      </c>
      <c r="H1010" s="255" t="s">
        <v>609</v>
      </c>
      <c r="I1010" s="255" t="s">
        <v>1756</v>
      </c>
      <c r="J1010" s="255" t="s">
        <v>558</v>
      </c>
      <c r="L1010" s="262">
        <v>0</v>
      </c>
      <c r="M1010" s="262">
        <v>0</v>
      </c>
      <c r="N1010" s="262">
        <v>0</v>
      </c>
      <c r="O1010" s="262">
        <v>0</v>
      </c>
      <c r="P1010" s="262">
        <v>0</v>
      </c>
      <c r="Q1010" s="262">
        <v>0</v>
      </c>
      <c r="R1010" s="262">
        <v>0</v>
      </c>
      <c r="S1010" s="262">
        <v>0</v>
      </c>
      <c r="T1010" s="262">
        <v>0</v>
      </c>
      <c r="U1010" s="262">
        <v>0</v>
      </c>
      <c r="V1010" s="262">
        <v>0</v>
      </c>
      <c r="W1010" s="262">
        <v>0</v>
      </c>
      <c r="X1010" s="262"/>
    </row>
    <row r="1011" spans="4:24" hidden="1" outlineLevel="1">
      <c r="D1011" s="255" t="s">
        <v>1374</v>
      </c>
      <c r="E1011" s="255" t="s">
        <v>54</v>
      </c>
      <c r="F1011" s="255" t="s">
        <v>608</v>
      </c>
      <c r="H1011" s="255" t="s">
        <v>609</v>
      </c>
      <c r="I1011" s="255" t="s">
        <v>1375</v>
      </c>
      <c r="J1011" s="255" t="s">
        <v>126</v>
      </c>
      <c r="L1011" s="262">
        <v>335</v>
      </c>
      <c r="M1011" s="262">
        <v>1250</v>
      </c>
      <c r="N1011" s="262">
        <v>1245</v>
      </c>
      <c r="O1011" s="262">
        <v>1245</v>
      </c>
      <c r="P1011" s="262">
        <v>2323</v>
      </c>
      <c r="Q1011" s="262">
        <v>61</v>
      </c>
      <c r="R1011" s="262">
        <v>196</v>
      </c>
      <c r="S1011" s="262">
        <v>488</v>
      </c>
      <c r="T1011" s="262">
        <v>1214</v>
      </c>
      <c r="U1011" s="262">
        <v>489</v>
      </c>
      <c r="V1011" s="262">
        <v>489</v>
      </c>
      <c r="W1011" s="262">
        <v>292</v>
      </c>
      <c r="X1011" s="262"/>
    </row>
    <row r="1012" spans="4:24" hidden="1" outlineLevel="1">
      <c r="D1012" s="255" t="s">
        <v>1975</v>
      </c>
      <c r="E1012" s="255" t="s">
        <v>55</v>
      </c>
      <c r="F1012" s="255" t="s">
        <v>608</v>
      </c>
      <c r="H1012" s="255" t="s">
        <v>609</v>
      </c>
      <c r="I1012" s="255" t="s">
        <v>1976</v>
      </c>
      <c r="J1012" s="255" t="s">
        <v>122</v>
      </c>
      <c r="L1012" s="262">
        <v>0</v>
      </c>
      <c r="M1012" s="262">
        <v>0</v>
      </c>
      <c r="N1012" s="262">
        <v>0</v>
      </c>
      <c r="O1012" s="262">
        <v>0</v>
      </c>
      <c r="P1012" s="262">
        <v>0</v>
      </c>
      <c r="Q1012" s="262">
        <v>0</v>
      </c>
      <c r="R1012" s="262">
        <v>0</v>
      </c>
      <c r="S1012" s="262">
        <v>0</v>
      </c>
      <c r="T1012" s="262">
        <v>0</v>
      </c>
      <c r="U1012" s="262">
        <v>0</v>
      </c>
      <c r="V1012" s="262">
        <v>0</v>
      </c>
      <c r="W1012" s="262">
        <v>0</v>
      </c>
      <c r="X1012" s="262"/>
    </row>
    <row r="1013" spans="4:24" hidden="1" outlineLevel="1">
      <c r="D1013" s="255" t="s">
        <v>1376</v>
      </c>
      <c r="E1013" s="255" t="s">
        <v>54</v>
      </c>
      <c r="F1013" s="255" t="s">
        <v>608</v>
      </c>
      <c r="H1013" s="255" t="s">
        <v>609</v>
      </c>
      <c r="I1013" s="255" t="s">
        <v>1377</v>
      </c>
      <c r="J1013" s="255" t="s">
        <v>126</v>
      </c>
      <c r="L1013" s="262">
        <v>0</v>
      </c>
      <c r="M1013" s="262">
        <v>0</v>
      </c>
      <c r="N1013" s="262">
        <v>0</v>
      </c>
      <c r="O1013" s="262">
        <v>0</v>
      </c>
      <c r="P1013" s="262">
        <v>0</v>
      </c>
      <c r="Q1013" s="262">
        <v>0</v>
      </c>
      <c r="R1013" s="262">
        <v>0</v>
      </c>
      <c r="S1013" s="262">
        <v>0</v>
      </c>
      <c r="T1013" s="262">
        <v>0</v>
      </c>
      <c r="U1013" s="262">
        <v>0</v>
      </c>
      <c r="V1013" s="262">
        <v>0</v>
      </c>
      <c r="W1013" s="262">
        <v>0</v>
      </c>
      <c r="X1013" s="262"/>
    </row>
    <row r="1014" spans="4:24" hidden="1" outlineLevel="1">
      <c r="D1014" s="255" t="s">
        <v>1378</v>
      </c>
      <c r="E1014" s="255" t="s">
        <v>55</v>
      </c>
      <c r="F1014" s="255" t="s">
        <v>608</v>
      </c>
      <c r="H1014" s="255" t="s">
        <v>609</v>
      </c>
      <c r="I1014" s="255" t="s">
        <v>1379</v>
      </c>
      <c r="J1014" s="255" t="s">
        <v>123</v>
      </c>
      <c r="L1014" s="262">
        <v>0</v>
      </c>
      <c r="M1014" s="262">
        <v>0</v>
      </c>
      <c r="N1014" s="262">
        <v>0</v>
      </c>
      <c r="O1014" s="262">
        <v>0</v>
      </c>
      <c r="P1014" s="262">
        <v>0</v>
      </c>
      <c r="Q1014" s="262">
        <v>0</v>
      </c>
      <c r="R1014" s="262">
        <v>0</v>
      </c>
      <c r="S1014" s="262">
        <v>0</v>
      </c>
      <c r="T1014" s="262">
        <v>0</v>
      </c>
      <c r="U1014" s="262">
        <v>0</v>
      </c>
      <c r="V1014" s="262">
        <v>0</v>
      </c>
      <c r="W1014" s="262">
        <v>0</v>
      </c>
      <c r="X1014" s="262"/>
    </row>
    <row r="1015" spans="4:24" hidden="1" outlineLevel="1">
      <c r="D1015" s="255" t="s">
        <v>1380</v>
      </c>
      <c r="E1015" s="255" t="s">
        <v>54</v>
      </c>
      <c r="F1015" s="255" t="s">
        <v>608</v>
      </c>
      <c r="H1015" s="255" t="s">
        <v>609</v>
      </c>
      <c r="I1015" s="255" t="s">
        <v>1381</v>
      </c>
      <c r="J1015" s="255" t="s">
        <v>126</v>
      </c>
      <c r="L1015" s="262">
        <v>40</v>
      </c>
      <c r="M1015" s="262">
        <v>274</v>
      </c>
      <c r="N1015" s="262">
        <v>274</v>
      </c>
      <c r="O1015" s="262">
        <v>436</v>
      </c>
      <c r="P1015" s="262">
        <v>274</v>
      </c>
      <c r="Q1015" s="262">
        <v>91</v>
      </c>
      <c r="R1015" s="262">
        <v>91</v>
      </c>
      <c r="S1015" s="262">
        <v>91</v>
      </c>
      <c r="T1015" s="262">
        <v>0</v>
      </c>
      <c r="U1015" s="262">
        <v>0</v>
      </c>
      <c r="V1015" s="262">
        <v>0</v>
      </c>
      <c r="W1015" s="262">
        <v>0</v>
      </c>
      <c r="X1015" s="262"/>
    </row>
    <row r="1016" spans="4:24" hidden="1" outlineLevel="1">
      <c r="D1016" s="255" t="s">
        <v>1382</v>
      </c>
      <c r="E1016" s="255" t="s">
        <v>55</v>
      </c>
      <c r="F1016" s="255" t="s">
        <v>608</v>
      </c>
      <c r="H1016" s="255" t="s">
        <v>609</v>
      </c>
      <c r="I1016" s="255" t="s">
        <v>1383</v>
      </c>
      <c r="J1016" s="255" t="s">
        <v>558</v>
      </c>
      <c r="L1016" s="262">
        <v>0</v>
      </c>
      <c r="M1016" s="262">
        <v>0</v>
      </c>
      <c r="N1016" s="262">
        <v>0</v>
      </c>
      <c r="O1016" s="262">
        <v>0</v>
      </c>
      <c r="P1016" s="262">
        <v>0</v>
      </c>
      <c r="Q1016" s="262">
        <v>0</v>
      </c>
      <c r="R1016" s="262">
        <v>0</v>
      </c>
      <c r="S1016" s="262">
        <v>0</v>
      </c>
      <c r="T1016" s="262">
        <v>0</v>
      </c>
      <c r="U1016" s="262">
        <v>0</v>
      </c>
      <c r="V1016" s="262">
        <v>0</v>
      </c>
      <c r="W1016" s="262">
        <v>0</v>
      </c>
      <c r="X1016" s="262"/>
    </row>
    <row r="1017" spans="4:24" hidden="1" outlineLevel="1">
      <c r="D1017" s="255" t="s">
        <v>1757</v>
      </c>
      <c r="E1017" s="255" t="s">
        <v>55</v>
      </c>
      <c r="F1017" s="255" t="s">
        <v>608</v>
      </c>
      <c r="H1017" s="255" t="s">
        <v>609</v>
      </c>
      <c r="I1017" s="255" t="s">
        <v>1352</v>
      </c>
      <c r="J1017" s="255" t="s">
        <v>614</v>
      </c>
      <c r="L1017" s="262">
        <v>0</v>
      </c>
      <c r="M1017" s="262">
        <v>0</v>
      </c>
      <c r="N1017" s="262">
        <v>0</v>
      </c>
      <c r="O1017" s="262">
        <v>0</v>
      </c>
      <c r="P1017" s="262">
        <v>0</v>
      </c>
      <c r="Q1017" s="262">
        <v>0</v>
      </c>
      <c r="R1017" s="262">
        <v>0</v>
      </c>
      <c r="S1017" s="262">
        <v>0</v>
      </c>
      <c r="T1017" s="262">
        <v>0</v>
      </c>
      <c r="U1017" s="262">
        <v>0</v>
      </c>
      <c r="V1017" s="262">
        <v>0</v>
      </c>
      <c r="W1017" s="262">
        <v>0</v>
      </c>
      <c r="X1017" s="262"/>
    </row>
    <row r="1018" spans="4:24" hidden="1" outlineLevel="1">
      <c r="D1018" s="255" t="s">
        <v>1384</v>
      </c>
      <c r="E1018" s="255" t="s">
        <v>56</v>
      </c>
      <c r="F1018" s="255" t="s">
        <v>608</v>
      </c>
      <c r="H1018" s="255" t="s">
        <v>609</v>
      </c>
      <c r="I1018" s="255" t="s">
        <v>1385</v>
      </c>
      <c r="J1018" s="255" t="s">
        <v>125</v>
      </c>
      <c r="L1018" s="262">
        <v>0</v>
      </c>
      <c r="M1018" s="262">
        <v>0</v>
      </c>
      <c r="N1018" s="262">
        <v>0</v>
      </c>
      <c r="O1018" s="262">
        <v>0</v>
      </c>
      <c r="P1018" s="262">
        <v>0</v>
      </c>
      <c r="Q1018" s="262">
        <v>0</v>
      </c>
      <c r="R1018" s="262">
        <v>0</v>
      </c>
      <c r="S1018" s="262">
        <v>0</v>
      </c>
      <c r="T1018" s="262">
        <v>0</v>
      </c>
      <c r="U1018" s="262">
        <v>0</v>
      </c>
      <c r="V1018" s="262">
        <v>0</v>
      </c>
      <c r="W1018" s="262">
        <v>0</v>
      </c>
      <c r="X1018" s="262"/>
    </row>
    <row r="1019" spans="4:24" hidden="1" outlineLevel="1">
      <c r="D1019" s="255" t="s">
        <v>1977</v>
      </c>
      <c r="E1019" s="255" t="s">
        <v>55</v>
      </c>
      <c r="F1019" s="255" t="s">
        <v>608</v>
      </c>
      <c r="H1019" s="255" t="s">
        <v>609</v>
      </c>
      <c r="I1019" s="255" t="s">
        <v>1978</v>
      </c>
      <c r="J1019" s="255" t="s">
        <v>122</v>
      </c>
      <c r="L1019" s="262">
        <v>0</v>
      </c>
      <c r="M1019" s="262">
        <v>0</v>
      </c>
      <c r="N1019" s="262">
        <v>0</v>
      </c>
      <c r="O1019" s="262">
        <v>0</v>
      </c>
      <c r="P1019" s="262">
        <v>0</v>
      </c>
      <c r="Q1019" s="262">
        <v>0</v>
      </c>
      <c r="R1019" s="262">
        <v>0</v>
      </c>
      <c r="S1019" s="262">
        <v>0</v>
      </c>
      <c r="T1019" s="262">
        <v>0</v>
      </c>
      <c r="U1019" s="262">
        <v>0</v>
      </c>
      <c r="V1019" s="262">
        <v>0</v>
      </c>
      <c r="W1019" s="262">
        <v>0</v>
      </c>
      <c r="X1019" s="262"/>
    </row>
    <row r="1020" spans="4:24" hidden="1" outlineLevel="1">
      <c r="D1020" s="255" t="s">
        <v>1386</v>
      </c>
      <c r="E1020" s="255" t="s">
        <v>55</v>
      </c>
      <c r="F1020" s="255" t="s">
        <v>608</v>
      </c>
      <c r="H1020" s="255" t="s">
        <v>609</v>
      </c>
      <c r="I1020" s="255" t="s">
        <v>1387</v>
      </c>
      <c r="J1020" s="255" t="s">
        <v>558</v>
      </c>
      <c r="L1020" s="262">
        <v>0</v>
      </c>
      <c r="M1020" s="262">
        <v>0</v>
      </c>
      <c r="N1020" s="262">
        <v>0</v>
      </c>
      <c r="O1020" s="262">
        <v>0</v>
      </c>
      <c r="P1020" s="262">
        <v>0</v>
      </c>
      <c r="Q1020" s="262">
        <v>0</v>
      </c>
      <c r="R1020" s="262">
        <v>0</v>
      </c>
      <c r="S1020" s="262">
        <v>0</v>
      </c>
      <c r="T1020" s="262">
        <v>0</v>
      </c>
      <c r="U1020" s="262">
        <v>0</v>
      </c>
      <c r="V1020" s="262">
        <v>0</v>
      </c>
      <c r="W1020" s="262">
        <v>0</v>
      </c>
      <c r="X1020" s="262"/>
    </row>
    <row r="1021" spans="4:24" hidden="1" outlineLevel="1">
      <c r="D1021" s="255" t="s">
        <v>1979</v>
      </c>
      <c r="E1021" s="255" t="s">
        <v>55</v>
      </c>
      <c r="F1021" s="255" t="s">
        <v>608</v>
      </c>
      <c r="H1021" s="255" t="s">
        <v>609</v>
      </c>
      <c r="I1021" s="255" t="s">
        <v>1980</v>
      </c>
      <c r="J1021" s="255" t="s">
        <v>122</v>
      </c>
      <c r="L1021" s="262">
        <v>0</v>
      </c>
      <c r="M1021" s="262">
        <v>0</v>
      </c>
      <c r="N1021" s="262">
        <v>0</v>
      </c>
      <c r="O1021" s="262">
        <v>0</v>
      </c>
      <c r="P1021" s="262">
        <v>0</v>
      </c>
      <c r="Q1021" s="262">
        <v>0</v>
      </c>
      <c r="R1021" s="262">
        <v>0</v>
      </c>
      <c r="S1021" s="262">
        <v>0</v>
      </c>
      <c r="T1021" s="262">
        <v>0</v>
      </c>
      <c r="U1021" s="262">
        <v>0</v>
      </c>
      <c r="V1021" s="262">
        <v>0</v>
      </c>
      <c r="W1021" s="262">
        <v>0</v>
      </c>
      <c r="X1021" s="262"/>
    </row>
    <row r="1022" spans="4:24" hidden="1" outlineLevel="1">
      <c r="D1022" s="255" t="s">
        <v>1388</v>
      </c>
      <c r="E1022" s="255" t="s">
        <v>55</v>
      </c>
      <c r="F1022" s="255" t="s">
        <v>608</v>
      </c>
      <c r="H1022" s="255" t="s">
        <v>609</v>
      </c>
      <c r="I1022" s="255" t="s">
        <v>1389</v>
      </c>
      <c r="J1022" s="255" t="s">
        <v>558</v>
      </c>
      <c r="L1022" s="262">
        <v>0</v>
      </c>
      <c r="M1022" s="262">
        <v>0</v>
      </c>
      <c r="N1022" s="262">
        <v>0</v>
      </c>
      <c r="O1022" s="262">
        <v>0</v>
      </c>
      <c r="P1022" s="262">
        <v>0</v>
      </c>
      <c r="Q1022" s="262">
        <v>0</v>
      </c>
      <c r="R1022" s="262">
        <v>0</v>
      </c>
      <c r="S1022" s="262">
        <v>0</v>
      </c>
      <c r="T1022" s="262">
        <v>0</v>
      </c>
      <c r="U1022" s="262">
        <v>0</v>
      </c>
      <c r="V1022" s="262">
        <v>0</v>
      </c>
      <c r="W1022" s="262">
        <v>0</v>
      </c>
      <c r="X1022" s="262"/>
    </row>
    <row r="1023" spans="4:24" hidden="1" outlineLevel="1">
      <c r="D1023" s="255" t="s">
        <v>1390</v>
      </c>
      <c r="E1023" s="255" t="s">
        <v>55</v>
      </c>
      <c r="F1023" s="255" t="s">
        <v>608</v>
      </c>
      <c r="H1023" s="255" t="s">
        <v>609</v>
      </c>
      <c r="I1023" s="255" t="s">
        <v>1391</v>
      </c>
      <c r="J1023" s="255" t="s">
        <v>561</v>
      </c>
      <c r="L1023" s="262">
        <v>0</v>
      </c>
      <c r="M1023" s="262">
        <v>0</v>
      </c>
      <c r="N1023" s="262">
        <v>0</v>
      </c>
      <c r="O1023" s="262">
        <v>0</v>
      </c>
      <c r="P1023" s="262">
        <v>0</v>
      </c>
      <c r="Q1023" s="262">
        <v>0</v>
      </c>
      <c r="R1023" s="262">
        <v>0</v>
      </c>
      <c r="S1023" s="262">
        <v>0</v>
      </c>
      <c r="T1023" s="262">
        <v>0</v>
      </c>
      <c r="U1023" s="262">
        <v>0</v>
      </c>
      <c r="V1023" s="262">
        <v>0</v>
      </c>
      <c r="W1023" s="262">
        <v>0</v>
      </c>
      <c r="X1023" s="262"/>
    </row>
    <row r="1024" spans="4:24" hidden="1" outlineLevel="1">
      <c r="D1024" s="255" t="s">
        <v>1981</v>
      </c>
      <c r="E1024" s="255" t="s">
        <v>54</v>
      </c>
      <c r="F1024" s="255" t="s">
        <v>608</v>
      </c>
      <c r="H1024" s="255" t="s">
        <v>609</v>
      </c>
      <c r="I1024" s="255" t="s">
        <v>1392</v>
      </c>
      <c r="J1024" s="255" t="s">
        <v>126</v>
      </c>
      <c r="L1024" s="262">
        <v>40</v>
      </c>
      <c r="M1024" s="262">
        <v>142</v>
      </c>
      <c r="N1024" s="262">
        <v>142</v>
      </c>
      <c r="O1024" s="262">
        <v>209</v>
      </c>
      <c r="P1024" s="262">
        <v>325</v>
      </c>
      <c r="Q1024" s="262">
        <v>58</v>
      </c>
      <c r="R1024" s="262">
        <v>83</v>
      </c>
      <c r="S1024" s="262">
        <v>83</v>
      </c>
      <c r="T1024" s="262">
        <v>83</v>
      </c>
      <c r="U1024" s="262">
        <v>83</v>
      </c>
      <c r="V1024" s="262">
        <v>83</v>
      </c>
      <c r="W1024" s="262">
        <v>33</v>
      </c>
      <c r="X1024" s="262"/>
    </row>
    <row r="1025" spans="4:24" hidden="1" outlineLevel="1">
      <c r="D1025" s="255" t="s">
        <v>1393</v>
      </c>
      <c r="E1025" s="255" t="s">
        <v>54</v>
      </c>
      <c r="F1025" s="255" t="s">
        <v>608</v>
      </c>
      <c r="H1025" s="255" t="s">
        <v>609</v>
      </c>
      <c r="I1025" s="255" t="s">
        <v>1394</v>
      </c>
      <c r="J1025" s="255" t="s">
        <v>126</v>
      </c>
      <c r="L1025" s="262">
        <v>5</v>
      </c>
      <c r="M1025" s="262">
        <v>5</v>
      </c>
      <c r="N1025" s="262">
        <v>185</v>
      </c>
      <c r="O1025" s="262">
        <v>185</v>
      </c>
      <c r="P1025" s="262">
        <v>541</v>
      </c>
      <c r="Q1025" s="262">
        <v>5</v>
      </c>
      <c r="R1025" s="262">
        <v>15</v>
      </c>
      <c r="S1025" s="262">
        <v>15</v>
      </c>
      <c r="T1025" s="262">
        <v>15</v>
      </c>
      <c r="U1025" s="262">
        <v>15</v>
      </c>
      <c r="V1025" s="262">
        <v>15</v>
      </c>
      <c r="W1025" s="262">
        <v>10</v>
      </c>
      <c r="X1025" s="262"/>
    </row>
    <row r="1026" spans="4:24" hidden="1" outlineLevel="1">
      <c r="D1026" s="255" t="s">
        <v>1758</v>
      </c>
      <c r="E1026" s="255" t="s">
        <v>54</v>
      </c>
      <c r="F1026" s="255" t="s">
        <v>608</v>
      </c>
      <c r="H1026" s="255" t="s">
        <v>609</v>
      </c>
      <c r="I1026" s="255" t="s">
        <v>1759</v>
      </c>
      <c r="J1026" s="255" t="s">
        <v>126</v>
      </c>
      <c r="L1026" s="262">
        <v>63</v>
      </c>
      <c r="M1026" s="262">
        <v>63</v>
      </c>
      <c r="N1026" s="262">
        <v>54</v>
      </c>
      <c r="O1026" s="262">
        <v>54</v>
      </c>
      <c r="P1026" s="262">
        <v>51</v>
      </c>
      <c r="Q1026" s="262">
        <v>15</v>
      </c>
      <c r="R1026" s="262">
        <v>15</v>
      </c>
      <c r="S1026" s="262">
        <v>15</v>
      </c>
      <c r="T1026" s="262">
        <v>35</v>
      </c>
      <c r="U1026" s="262">
        <v>35</v>
      </c>
      <c r="V1026" s="262">
        <v>35</v>
      </c>
      <c r="W1026" s="262">
        <v>5</v>
      </c>
      <c r="X1026" s="262"/>
    </row>
    <row r="1027" spans="4:24" hidden="1" outlineLevel="1">
      <c r="D1027" s="255" t="s">
        <v>1982</v>
      </c>
      <c r="E1027" s="255" t="s">
        <v>55</v>
      </c>
      <c r="F1027" s="255" t="s">
        <v>608</v>
      </c>
      <c r="H1027" s="255" t="s">
        <v>609</v>
      </c>
      <c r="I1027" s="255" t="s">
        <v>1775</v>
      </c>
      <c r="J1027" s="255" t="s">
        <v>127</v>
      </c>
      <c r="L1027" s="262">
        <v>0</v>
      </c>
      <c r="M1027" s="262">
        <v>0</v>
      </c>
      <c r="N1027" s="262">
        <v>0</v>
      </c>
      <c r="O1027" s="262">
        <v>0</v>
      </c>
      <c r="P1027" s="262">
        <v>0</v>
      </c>
      <c r="Q1027" s="262">
        <v>0</v>
      </c>
      <c r="R1027" s="262">
        <v>0</v>
      </c>
      <c r="S1027" s="262">
        <v>0</v>
      </c>
      <c r="T1027" s="262">
        <v>0</v>
      </c>
      <c r="U1027" s="262">
        <v>0</v>
      </c>
      <c r="V1027" s="262">
        <v>0</v>
      </c>
      <c r="W1027" s="262">
        <v>0</v>
      </c>
      <c r="X1027" s="262"/>
    </row>
    <row r="1028" spans="4:24" hidden="1" outlineLevel="1">
      <c r="D1028" s="255" t="s">
        <v>1395</v>
      </c>
      <c r="E1028" s="255" t="s">
        <v>55</v>
      </c>
      <c r="F1028" s="255" t="s">
        <v>608</v>
      </c>
      <c r="H1028" s="255" t="s">
        <v>609</v>
      </c>
      <c r="I1028" s="255" t="s">
        <v>1396</v>
      </c>
      <c r="J1028" s="255" t="s">
        <v>558</v>
      </c>
      <c r="L1028" s="262">
        <v>0</v>
      </c>
      <c r="M1028" s="262">
        <v>0</v>
      </c>
      <c r="N1028" s="262">
        <v>0</v>
      </c>
      <c r="O1028" s="262">
        <v>0</v>
      </c>
      <c r="P1028" s="262">
        <v>0</v>
      </c>
      <c r="Q1028" s="262">
        <v>0</v>
      </c>
      <c r="R1028" s="262">
        <v>0</v>
      </c>
      <c r="S1028" s="262">
        <v>0</v>
      </c>
      <c r="T1028" s="262">
        <v>0</v>
      </c>
      <c r="U1028" s="262">
        <v>0</v>
      </c>
      <c r="V1028" s="262">
        <v>0</v>
      </c>
      <c r="W1028" s="262">
        <v>0</v>
      </c>
      <c r="X1028" s="262"/>
    </row>
    <row r="1029" spans="4:24" hidden="1" outlineLevel="1">
      <c r="D1029" s="255" t="s">
        <v>1983</v>
      </c>
      <c r="E1029" s="255" t="s">
        <v>55</v>
      </c>
      <c r="F1029" s="255" t="s">
        <v>608</v>
      </c>
      <c r="H1029" s="255" t="s">
        <v>609</v>
      </c>
      <c r="I1029" s="255" t="s">
        <v>1984</v>
      </c>
      <c r="J1029" s="255" t="s">
        <v>122</v>
      </c>
      <c r="L1029" s="262">
        <v>0</v>
      </c>
      <c r="M1029" s="262">
        <v>0</v>
      </c>
      <c r="N1029" s="262">
        <v>0</v>
      </c>
      <c r="O1029" s="262">
        <v>0</v>
      </c>
      <c r="P1029" s="262">
        <v>0</v>
      </c>
      <c r="Q1029" s="262">
        <v>0</v>
      </c>
      <c r="R1029" s="262">
        <v>0</v>
      </c>
      <c r="S1029" s="262">
        <v>0</v>
      </c>
      <c r="T1029" s="262">
        <v>0</v>
      </c>
      <c r="U1029" s="262">
        <v>0</v>
      </c>
      <c r="V1029" s="262">
        <v>0</v>
      </c>
      <c r="W1029" s="262">
        <v>0</v>
      </c>
      <c r="X1029" s="262"/>
    </row>
    <row r="1030" spans="4:24" hidden="1" outlineLevel="1">
      <c r="D1030" s="255" t="s">
        <v>1985</v>
      </c>
      <c r="E1030" s="255" t="s">
        <v>55</v>
      </c>
      <c r="F1030" s="255" t="s">
        <v>608</v>
      </c>
      <c r="H1030" s="255" t="s">
        <v>609</v>
      </c>
      <c r="I1030" s="255" t="s">
        <v>1986</v>
      </c>
      <c r="J1030" s="255" t="s">
        <v>122</v>
      </c>
      <c r="L1030" s="262">
        <v>0</v>
      </c>
      <c r="M1030" s="262">
        <v>0</v>
      </c>
      <c r="N1030" s="262">
        <v>0</v>
      </c>
      <c r="O1030" s="262">
        <v>0</v>
      </c>
      <c r="P1030" s="262">
        <v>0</v>
      </c>
      <c r="Q1030" s="262">
        <v>0</v>
      </c>
      <c r="R1030" s="262">
        <v>0</v>
      </c>
      <c r="S1030" s="262">
        <v>0</v>
      </c>
      <c r="T1030" s="262">
        <v>0</v>
      </c>
      <c r="U1030" s="262">
        <v>0</v>
      </c>
      <c r="V1030" s="262">
        <v>0</v>
      </c>
      <c r="W1030" s="262">
        <v>0</v>
      </c>
      <c r="X1030" s="262"/>
    </row>
    <row r="1031" spans="4:24" hidden="1" outlineLevel="1">
      <c r="D1031" s="255" t="s">
        <v>1987</v>
      </c>
      <c r="E1031" s="255" t="s">
        <v>55</v>
      </c>
      <c r="F1031" s="255" t="s">
        <v>608</v>
      </c>
      <c r="H1031" s="255" t="s">
        <v>609</v>
      </c>
      <c r="I1031" s="255" t="s">
        <v>1988</v>
      </c>
      <c r="J1031" s="255" t="s">
        <v>122</v>
      </c>
      <c r="L1031" s="262">
        <v>0</v>
      </c>
      <c r="M1031" s="262">
        <v>0</v>
      </c>
      <c r="N1031" s="262">
        <v>0</v>
      </c>
      <c r="O1031" s="262">
        <v>0</v>
      </c>
      <c r="P1031" s="262">
        <v>0</v>
      </c>
      <c r="Q1031" s="262">
        <v>0</v>
      </c>
      <c r="R1031" s="262">
        <v>0</v>
      </c>
      <c r="S1031" s="262">
        <v>0</v>
      </c>
      <c r="T1031" s="262">
        <v>0</v>
      </c>
      <c r="U1031" s="262">
        <v>0</v>
      </c>
      <c r="V1031" s="262">
        <v>0</v>
      </c>
      <c r="W1031" s="262">
        <v>0</v>
      </c>
      <c r="X1031" s="262"/>
    </row>
    <row r="1032" spans="4:24" hidden="1" outlineLevel="1">
      <c r="D1032" s="255" t="s">
        <v>1989</v>
      </c>
      <c r="E1032" s="255" t="s">
        <v>55</v>
      </c>
      <c r="F1032" s="255" t="s">
        <v>608</v>
      </c>
      <c r="H1032" s="255" t="s">
        <v>609</v>
      </c>
      <c r="I1032" s="255" t="s">
        <v>1990</v>
      </c>
      <c r="J1032" s="255" t="s">
        <v>122</v>
      </c>
      <c r="L1032" s="262">
        <v>0</v>
      </c>
      <c r="M1032" s="262">
        <v>0</v>
      </c>
      <c r="N1032" s="262">
        <v>0</v>
      </c>
      <c r="O1032" s="262">
        <v>0</v>
      </c>
      <c r="P1032" s="262">
        <v>0</v>
      </c>
      <c r="Q1032" s="262">
        <v>0</v>
      </c>
      <c r="R1032" s="262">
        <v>0</v>
      </c>
      <c r="S1032" s="262">
        <v>0</v>
      </c>
      <c r="T1032" s="262">
        <v>0</v>
      </c>
      <c r="U1032" s="262">
        <v>0</v>
      </c>
      <c r="V1032" s="262">
        <v>0</v>
      </c>
      <c r="W1032" s="262">
        <v>0</v>
      </c>
      <c r="X1032" s="262"/>
    </row>
    <row r="1033" spans="4:24" hidden="1" outlineLevel="1">
      <c r="D1033" s="255" t="s">
        <v>2456</v>
      </c>
      <c r="E1033" s="255" t="s">
        <v>54</v>
      </c>
      <c r="F1033" s="255" t="s">
        <v>608</v>
      </c>
      <c r="H1033" s="255" t="s">
        <v>609</v>
      </c>
      <c r="I1033" s="255" t="s">
        <v>2457</v>
      </c>
      <c r="J1033" s="255" t="s">
        <v>126</v>
      </c>
      <c r="L1033" s="262">
        <v>0</v>
      </c>
      <c r="M1033" s="262">
        <v>0</v>
      </c>
      <c r="N1033" s="262">
        <v>0</v>
      </c>
      <c r="O1033" s="262">
        <v>36</v>
      </c>
      <c r="P1033" s="262">
        <v>0</v>
      </c>
      <c r="Q1033" s="262">
        <v>0</v>
      </c>
      <c r="R1033" s="262">
        <v>0</v>
      </c>
      <c r="S1033" s="262">
        <v>0</v>
      </c>
      <c r="T1033" s="262">
        <v>0</v>
      </c>
      <c r="U1033" s="262">
        <v>0</v>
      </c>
      <c r="V1033" s="262">
        <v>0</v>
      </c>
      <c r="W1033" s="262">
        <v>0</v>
      </c>
      <c r="X1033" s="262"/>
    </row>
    <row r="1034" spans="4:24" hidden="1" outlineLevel="1">
      <c r="D1034" s="255" t="s">
        <v>1991</v>
      </c>
      <c r="E1034" s="255" t="s">
        <v>55</v>
      </c>
      <c r="F1034" s="255" t="s">
        <v>608</v>
      </c>
      <c r="H1034" s="255" t="s">
        <v>609</v>
      </c>
      <c r="I1034" s="255" t="s">
        <v>1992</v>
      </c>
      <c r="J1034" s="255" t="s">
        <v>122</v>
      </c>
      <c r="L1034" s="262">
        <v>0</v>
      </c>
      <c r="M1034" s="262">
        <v>0</v>
      </c>
      <c r="N1034" s="262">
        <v>0</v>
      </c>
      <c r="O1034" s="262">
        <v>0</v>
      </c>
      <c r="P1034" s="262">
        <v>0</v>
      </c>
      <c r="Q1034" s="262">
        <v>0</v>
      </c>
      <c r="R1034" s="262">
        <v>0</v>
      </c>
      <c r="S1034" s="262">
        <v>0</v>
      </c>
      <c r="T1034" s="262">
        <v>0</v>
      </c>
      <c r="U1034" s="262">
        <v>0</v>
      </c>
      <c r="V1034" s="262">
        <v>0</v>
      </c>
      <c r="W1034" s="262">
        <v>0</v>
      </c>
      <c r="X1034" s="262"/>
    </row>
    <row r="1035" spans="4:24" hidden="1" outlineLevel="1">
      <c r="D1035" s="255" t="s">
        <v>1397</v>
      </c>
      <c r="E1035" s="255" t="s">
        <v>55</v>
      </c>
      <c r="F1035" s="255" t="s">
        <v>608</v>
      </c>
      <c r="H1035" s="255" t="s">
        <v>609</v>
      </c>
      <c r="I1035" s="255" t="s">
        <v>1398</v>
      </c>
      <c r="J1035" s="255" t="s">
        <v>558</v>
      </c>
      <c r="L1035" s="262">
        <v>0</v>
      </c>
      <c r="M1035" s="262">
        <v>0</v>
      </c>
      <c r="N1035" s="262">
        <v>0</v>
      </c>
      <c r="O1035" s="262">
        <v>0</v>
      </c>
      <c r="P1035" s="262">
        <v>0</v>
      </c>
      <c r="Q1035" s="262">
        <v>0</v>
      </c>
      <c r="R1035" s="262">
        <v>0</v>
      </c>
      <c r="S1035" s="262">
        <v>0</v>
      </c>
      <c r="T1035" s="262">
        <v>0</v>
      </c>
      <c r="U1035" s="262">
        <v>0</v>
      </c>
      <c r="V1035" s="262">
        <v>0</v>
      </c>
      <c r="W1035" s="262">
        <v>0</v>
      </c>
      <c r="X1035" s="262"/>
    </row>
    <row r="1036" spans="4:24" hidden="1" outlineLevel="1">
      <c r="D1036" s="255" t="s">
        <v>3623</v>
      </c>
      <c r="E1036" s="255" t="s">
        <v>56</v>
      </c>
      <c r="F1036" s="255" t="s">
        <v>608</v>
      </c>
      <c r="H1036" s="255" t="s">
        <v>609</v>
      </c>
      <c r="I1036" s="255" t="s">
        <v>3624</v>
      </c>
      <c r="J1036" s="255" t="s">
        <v>125</v>
      </c>
      <c r="L1036" s="262"/>
      <c r="M1036" s="262"/>
      <c r="N1036" s="262"/>
      <c r="O1036" s="262"/>
      <c r="P1036" s="262"/>
      <c r="Q1036" s="262"/>
      <c r="R1036" s="262">
        <v>0</v>
      </c>
      <c r="S1036" s="262">
        <v>0</v>
      </c>
      <c r="T1036" s="262">
        <v>0</v>
      </c>
      <c r="U1036" s="262">
        <v>0</v>
      </c>
      <c r="V1036" s="262">
        <v>0</v>
      </c>
      <c r="W1036" s="262">
        <v>0</v>
      </c>
      <c r="X1036" s="262"/>
    </row>
    <row r="1037" spans="4:24" hidden="1" outlineLevel="1">
      <c r="D1037" s="255" t="s">
        <v>1399</v>
      </c>
      <c r="E1037" s="255" t="s">
        <v>56</v>
      </c>
      <c r="F1037" s="255" t="s">
        <v>608</v>
      </c>
      <c r="H1037" s="255" t="s">
        <v>609</v>
      </c>
      <c r="I1037" s="255" t="s">
        <v>1400</v>
      </c>
      <c r="J1037" s="255" t="s">
        <v>125</v>
      </c>
      <c r="L1037" s="262">
        <v>0</v>
      </c>
      <c r="M1037" s="262">
        <v>0</v>
      </c>
      <c r="N1037" s="262">
        <v>0</v>
      </c>
      <c r="O1037" s="262">
        <v>0</v>
      </c>
      <c r="P1037" s="262">
        <v>0</v>
      </c>
      <c r="Q1037" s="262">
        <v>0</v>
      </c>
      <c r="R1037" s="262">
        <v>0</v>
      </c>
      <c r="S1037" s="262">
        <v>0</v>
      </c>
      <c r="T1037" s="262">
        <v>0</v>
      </c>
      <c r="U1037" s="262">
        <v>0</v>
      </c>
      <c r="V1037" s="262">
        <v>0</v>
      </c>
      <c r="W1037" s="262">
        <v>0</v>
      </c>
      <c r="X1037" s="262"/>
    </row>
    <row r="1038" spans="4:24" hidden="1" outlineLevel="1">
      <c r="D1038" s="255" t="s">
        <v>1993</v>
      </c>
      <c r="E1038" s="255" t="s">
        <v>55</v>
      </c>
      <c r="F1038" s="255" t="s">
        <v>608</v>
      </c>
      <c r="H1038" s="255" t="s">
        <v>609</v>
      </c>
      <c r="I1038" s="255" t="s">
        <v>1994</v>
      </c>
      <c r="J1038" s="255" t="s">
        <v>122</v>
      </c>
      <c r="L1038" s="262">
        <v>0</v>
      </c>
      <c r="M1038" s="262">
        <v>0</v>
      </c>
      <c r="N1038" s="262">
        <v>0</v>
      </c>
      <c r="O1038" s="262">
        <v>0</v>
      </c>
      <c r="P1038" s="262">
        <v>0</v>
      </c>
      <c r="Q1038" s="262">
        <v>0</v>
      </c>
      <c r="R1038" s="262">
        <v>0</v>
      </c>
      <c r="S1038" s="262">
        <v>0</v>
      </c>
      <c r="T1038" s="262">
        <v>0</v>
      </c>
      <c r="U1038" s="262">
        <v>0</v>
      </c>
      <c r="V1038" s="262">
        <v>0</v>
      </c>
      <c r="W1038" s="262">
        <v>0</v>
      </c>
      <c r="X1038" s="262"/>
    </row>
    <row r="1039" spans="4:24" hidden="1" outlineLevel="1">
      <c r="D1039" s="255" t="s">
        <v>1401</v>
      </c>
      <c r="E1039" s="255" t="s">
        <v>55</v>
      </c>
      <c r="F1039" s="255" t="s">
        <v>608</v>
      </c>
      <c r="H1039" s="255" t="s">
        <v>609</v>
      </c>
      <c r="I1039" s="255" t="s">
        <v>1402</v>
      </c>
      <c r="J1039" s="255" t="s">
        <v>615</v>
      </c>
      <c r="L1039" s="262">
        <v>0</v>
      </c>
      <c r="M1039" s="262">
        <v>0</v>
      </c>
      <c r="N1039" s="262">
        <v>0</v>
      </c>
      <c r="O1039" s="262">
        <v>0</v>
      </c>
      <c r="P1039" s="262">
        <v>0</v>
      </c>
      <c r="Q1039" s="262">
        <v>0</v>
      </c>
      <c r="R1039" s="262">
        <v>0</v>
      </c>
      <c r="S1039" s="262">
        <v>0</v>
      </c>
      <c r="T1039" s="262">
        <v>0</v>
      </c>
      <c r="U1039" s="262">
        <v>0</v>
      </c>
      <c r="V1039" s="262">
        <v>0</v>
      </c>
      <c r="W1039" s="262">
        <v>0</v>
      </c>
      <c r="X1039" s="262"/>
    </row>
    <row r="1040" spans="4:24" hidden="1" outlineLevel="1">
      <c r="D1040" s="255" t="s">
        <v>1403</v>
      </c>
      <c r="E1040" s="255" t="s">
        <v>55</v>
      </c>
      <c r="F1040" s="255" t="s">
        <v>608</v>
      </c>
      <c r="H1040" s="255" t="s">
        <v>609</v>
      </c>
      <c r="I1040" s="255" t="s">
        <v>1404</v>
      </c>
      <c r="J1040" s="255" t="s">
        <v>558</v>
      </c>
      <c r="L1040" s="262">
        <v>0</v>
      </c>
      <c r="M1040" s="262">
        <v>0</v>
      </c>
      <c r="N1040" s="262">
        <v>0</v>
      </c>
      <c r="O1040" s="262">
        <v>0</v>
      </c>
      <c r="P1040" s="262">
        <v>0</v>
      </c>
      <c r="Q1040" s="262">
        <v>0</v>
      </c>
      <c r="R1040" s="262">
        <v>0</v>
      </c>
      <c r="S1040" s="262">
        <v>0</v>
      </c>
      <c r="T1040" s="262">
        <v>0</v>
      </c>
      <c r="U1040" s="262">
        <v>0</v>
      </c>
      <c r="V1040" s="262">
        <v>0</v>
      </c>
      <c r="W1040" s="262">
        <v>0</v>
      </c>
      <c r="X1040" s="262"/>
    </row>
    <row r="1041" spans="4:24" hidden="1" outlineLevel="1">
      <c r="D1041" s="255" t="s">
        <v>1995</v>
      </c>
      <c r="E1041" s="255" t="s">
        <v>55</v>
      </c>
      <c r="F1041" s="255" t="s">
        <v>608</v>
      </c>
      <c r="H1041" s="255" t="s">
        <v>609</v>
      </c>
      <c r="I1041" s="255" t="s">
        <v>1996</v>
      </c>
      <c r="J1041" s="255" t="s">
        <v>122</v>
      </c>
      <c r="L1041" s="262">
        <v>0</v>
      </c>
      <c r="M1041" s="262">
        <v>0</v>
      </c>
      <c r="N1041" s="262">
        <v>0</v>
      </c>
      <c r="O1041" s="262">
        <v>0</v>
      </c>
      <c r="P1041" s="262">
        <v>0</v>
      </c>
      <c r="Q1041" s="262">
        <v>0</v>
      </c>
      <c r="R1041" s="262">
        <v>0</v>
      </c>
      <c r="S1041" s="262">
        <v>0</v>
      </c>
      <c r="T1041" s="262">
        <v>0</v>
      </c>
      <c r="U1041" s="262">
        <v>0</v>
      </c>
      <c r="V1041" s="262">
        <v>0</v>
      </c>
      <c r="W1041" s="262">
        <v>0</v>
      </c>
      <c r="X1041" s="262"/>
    </row>
    <row r="1042" spans="4:24" hidden="1" outlineLevel="1">
      <c r="D1042" s="255" t="s">
        <v>3625</v>
      </c>
      <c r="E1042" s="255" t="s">
        <v>55</v>
      </c>
      <c r="F1042" s="255" t="s">
        <v>608</v>
      </c>
      <c r="H1042" s="255" t="s">
        <v>609</v>
      </c>
      <c r="I1042" s="255" t="s">
        <v>1405</v>
      </c>
      <c r="J1042" s="255" t="s">
        <v>127</v>
      </c>
      <c r="L1042" s="262">
        <v>2</v>
      </c>
      <c r="M1042" s="262">
        <v>2</v>
      </c>
      <c r="N1042" s="262">
        <v>2</v>
      </c>
      <c r="O1042" s="262">
        <v>2</v>
      </c>
      <c r="P1042" s="262">
        <v>2</v>
      </c>
      <c r="Q1042" s="262">
        <v>2</v>
      </c>
      <c r="R1042" s="262">
        <v>2</v>
      </c>
      <c r="S1042" s="262">
        <v>2</v>
      </c>
      <c r="T1042" s="262">
        <v>2</v>
      </c>
      <c r="U1042" s="262">
        <v>2</v>
      </c>
      <c r="V1042" s="262">
        <v>2</v>
      </c>
      <c r="W1042" s="262">
        <v>0</v>
      </c>
      <c r="X1042" s="262"/>
    </row>
    <row r="1043" spans="4:24" hidden="1" outlineLevel="1">
      <c r="D1043" s="255" t="s">
        <v>1406</v>
      </c>
      <c r="E1043" s="255" t="s">
        <v>54</v>
      </c>
      <c r="F1043" s="255" t="s">
        <v>608</v>
      </c>
      <c r="H1043" s="255" t="s">
        <v>609</v>
      </c>
      <c r="I1043" s="255" t="s">
        <v>1407</v>
      </c>
      <c r="J1043" s="255" t="s">
        <v>126</v>
      </c>
      <c r="L1043" s="262">
        <v>0</v>
      </c>
      <c r="M1043" s="262">
        <v>698</v>
      </c>
      <c r="N1043" s="262">
        <v>698</v>
      </c>
      <c r="O1043" s="262">
        <v>698</v>
      </c>
      <c r="P1043" s="262">
        <v>698</v>
      </c>
      <c r="Q1043" s="262">
        <v>5</v>
      </c>
      <c r="R1043" s="262">
        <v>5</v>
      </c>
      <c r="S1043" s="262">
        <v>695</v>
      </c>
      <c r="T1043" s="262">
        <v>695</v>
      </c>
      <c r="U1043" s="262">
        <v>695</v>
      </c>
      <c r="V1043" s="262">
        <v>695</v>
      </c>
      <c r="W1043" s="262">
        <v>0</v>
      </c>
      <c r="X1043" s="262"/>
    </row>
    <row r="1044" spans="4:24" hidden="1" outlineLevel="1">
      <c r="D1044" s="255" t="s">
        <v>1408</v>
      </c>
      <c r="E1044" s="255" t="s">
        <v>55</v>
      </c>
      <c r="F1044" s="255" t="s">
        <v>608</v>
      </c>
      <c r="H1044" s="255" t="s">
        <v>609</v>
      </c>
      <c r="I1044" s="255" t="s">
        <v>1409</v>
      </c>
      <c r="J1044" s="255" t="s">
        <v>615</v>
      </c>
      <c r="L1044" s="262">
        <v>0</v>
      </c>
      <c r="M1044" s="262">
        <v>0</v>
      </c>
      <c r="N1044" s="262">
        <v>0</v>
      </c>
      <c r="O1044" s="262">
        <v>0</v>
      </c>
      <c r="P1044" s="262">
        <v>0</v>
      </c>
      <c r="Q1044" s="262">
        <v>0</v>
      </c>
      <c r="R1044" s="262">
        <v>0</v>
      </c>
      <c r="S1044" s="262">
        <v>0</v>
      </c>
      <c r="T1044" s="262">
        <v>0</v>
      </c>
      <c r="U1044" s="262">
        <v>0</v>
      </c>
      <c r="V1044" s="262">
        <v>0</v>
      </c>
      <c r="W1044" s="262">
        <v>0</v>
      </c>
      <c r="X1044" s="262"/>
    </row>
    <row r="1045" spans="4:24" hidden="1" outlineLevel="1">
      <c r="D1045" s="255" t="s">
        <v>1410</v>
      </c>
      <c r="E1045" s="255" t="s">
        <v>55</v>
      </c>
      <c r="F1045" s="255" t="s">
        <v>608</v>
      </c>
      <c r="H1045" s="255" t="s">
        <v>609</v>
      </c>
      <c r="I1045" s="255" t="s">
        <v>1411</v>
      </c>
      <c r="J1045" s="255" t="s">
        <v>625</v>
      </c>
      <c r="L1045" s="262">
        <v>0</v>
      </c>
      <c r="M1045" s="262">
        <v>0</v>
      </c>
      <c r="N1045" s="262">
        <v>0</v>
      </c>
      <c r="O1045" s="262">
        <v>0</v>
      </c>
      <c r="P1045" s="262">
        <v>0</v>
      </c>
      <c r="Q1045" s="262">
        <v>0</v>
      </c>
      <c r="R1045" s="262">
        <v>0</v>
      </c>
      <c r="S1045" s="262">
        <v>0</v>
      </c>
      <c r="T1045" s="262">
        <v>0</v>
      </c>
      <c r="U1045" s="262">
        <v>0</v>
      </c>
      <c r="V1045" s="262">
        <v>0</v>
      </c>
      <c r="W1045" s="262">
        <v>0</v>
      </c>
      <c r="X1045" s="262"/>
    </row>
    <row r="1046" spans="4:24" hidden="1" outlineLevel="1">
      <c r="D1046" s="255" t="s">
        <v>1997</v>
      </c>
      <c r="E1046" s="255" t="s">
        <v>55</v>
      </c>
      <c r="F1046" s="255" t="s">
        <v>608</v>
      </c>
      <c r="H1046" s="255" t="s">
        <v>609</v>
      </c>
      <c r="I1046" s="255" t="s">
        <v>1998</v>
      </c>
      <c r="J1046" s="255" t="s">
        <v>122</v>
      </c>
      <c r="L1046" s="262">
        <v>0</v>
      </c>
      <c r="M1046" s="262">
        <v>0</v>
      </c>
      <c r="N1046" s="262">
        <v>0</v>
      </c>
      <c r="O1046" s="262">
        <v>0</v>
      </c>
      <c r="P1046" s="262">
        <v>0</v>
      </c>
      <c r="Q1046" s="262">
        <v>0</v>
      </c>
      <c r="R1046" s="262">
        <v>0</v>
      </c>
      <c r="S1046" s="262">
        <v>0</v>
      </c>
      <c r="T1046" s="262">
        <v>0</v>
      </c>
      <c r="U1046" s="262">
        <v>0</v>
      </c>
      <c r="V1046" s="262">
        <v>0</v>
      </c>
      <c r="W1046" s="262">
        <v>0</v>
      </c>
      <c r="X1046" s="262"/>
    </row>
    <row r="1047" spans="4:24" hidden="1" outlineLevel="1">
      <c r="D1047" s="255" t="s">
        <v>1412</v>
      </c>
      <c r="E1047" s="255" t="s">
        <v>55</v>
      </c>
      <c r="F1047" s="255" t="s">
        <v>608</v>
      </c>
      <c r="H1047" s="255" t="s">
        <v>609</v>
      </c>
      <c r="I1047" s="255" t="s">
        <v>3626</v>
      </c>
      <c r="J1047" s="255" t="s">
        <v>127</v>
      </c>
      <c r="L1047" s="262"/>
      <c r="M1047" s="262"/>
      <c r="N1047" s="262"/>
      <c r="O1047" s="262"/>
      <c r="P1047" s="262"/>
      <c r="Q1047" s="262"/>
      <c r="R1047" s="262"/>
      <c r="S1047" s="262"/>
      <c r="T1047" s="262"/>
      <c r="U1047" s="262"/>
      <c r="V1047" s="262"/>
      <c r="W1047" s="262">
        <v>0</v>
      </c>
      <c r="X1047" s="262"/>
    </row>
    <row r="1048" spans="4:24" hidden="1" outlineLevel="1">
      <c r="D1048" s="255" t="s">
        <v>3627</v>
      </c>
      <c r="E1048" s="255" t="s">
        <v>55</v>
      </c>
      <c r="F1048" s="255" t="s">
        <v>608</v>
      </c>
      <c r="H1048" s="255" t="s">
        <v>609</v>
      </c>
      <c r="I1048" s="255" t="s">
        <v>1413</v>
      </c>
      <c r="J1048" s="255" t="s">
        <v>127</v>
      </c>
      <c r="L1048" s="262">
        <v>6</v>
      </c>
      <c r="M1048" s="262">
        <v>6</v>
      </c>
      <c r="N1048" s="262">
        <v>138</v>
      </c>
      <c r="O1048" s="262">
        <v>138</v>
      </c>
      <c r="P1048" s="262">
        <v>138</v>
      </c>
      <c r="Q1048" s="262">
        <v>6</v>
      </c>
      <c r="R1048" s="262">
        <v>6</v>
      </c>
      <c r="S1048" s="262">
        <v>6</v>
      </c>
      <c r="T1048" s="262">
        <v>6</v>
      </c>
      <c r="U1048" s="262">
        <v>6</v>
      </c>
      <c r="V1048" s="262">
        <v>6</v>
      </c>
      <c r="W1048" s="262">
        <v>0</v>
      </c>
      <c r="X1048" s="262"/>
    </row>
    <row r="1049" spans="4:24" hidden="1" outlineLevel="1">
      <c r="D1049" s="255" t="s">
        <v>1414</v>
      </c>
      <c r="E1049" s="255" t="s">
        <v>54</v>
      </c>
      <c r="F1049" s="255" t="s">
        <v>608</v>
      </c>
      <c r="H1049" s="255" t="s">
        <v>609</v>
      </c>
      <c r="I1049" s="255" t="s">
        <v>1415</v>
      </c>
      <c r="J1049" s="255" t="s">
        <v>126</v>
      </c>
      <c r="L1049" s="262">
        <v>312</v>
      </c>
      <c r="M1049" s="262">
        <v>362</v>
      </c>
      <c r="N1049" s="262">
        <v>446</v>
      </c>
      <c r="O1049" s="262">
        <v>1560</v>
      </c>
      <c r="P1049" s="262">
        <v>728</v>
      </c>
      <c r="Q1049" s="262">
        <v>180</v>
      </c>
      <c r="R1049" s="262">
        <v>180</v>
      </c>
      <c r="S1049" s="262">
        <v>180</v>
      </c>
      <c r="T1049" s="262">
        <v>0</v>
      </c>
      <c r="U1049" s="262">
        <v>0</v>
      </c>
      <c r="V1049" s="262">
        <v>0</v>
      </c>
      <c r="W1049" s="262">
        <v>0</v>
      </c>
      <c r="X1049" s="262"/>
    </row>
    <row r="1050" spans="4:24" hidden="1" outlineLevel="1">
      <c r="D1050" s="255" t="s">
        <v>1416</v>
      </c>
      <c r="E1050" s="255" t="s">
        <v>55</v>
      </c>
      <c r="F1050" s="255" t="s">
        <v>608</v>
      </c>
      <c r="H1050" s="255" t="s">
        <v>609</v>
      </c>
      <c r="I1050" s="255" t="s">
        <v>1417</v>
      </c>
      <c r="J1050" s="255" t="s">
        <v>127</v>
      </c>
      <c r="L1050" s="262">
        <v>0</v>
      </c>
      <c r="M1050" s="262">
        <v>0</v>
      </c>
      <c r="N1050" s="262">
        <v>0</v>
      </c>
      <c r="O1050" s="262">
        <v>0</v>
      </c>
      <c r="P1050" s="262">
        <v>0</v>
      </c>
      <c r="Q1050" s="262">
        <v>0</v>
      </c>
      <c r="R1050" s="262">
        <v>0</v>
      </c>
      <c r="S1050" s="262">
        <v>0</v>
      </c>
      <c r="T1050" s="262">
        <v>0</v>
      </c>
      <c r="U1050" s="262">
        <v>0</v>
      </c>
      <c r="V1050" s="262">
        <v>0</v>
      </c>
      <c r="W1050" s="262">
        <v>0</v>
      </c>
      <c r="X1050" s="262"/>
    </row>
    <row r="1051" spans="4:24" hidden="1" outlineLevel="1">
      <c r="D1051" s="255" t="s">
        <v>1418</v>
      </c>
      <c r="E1051" s="255" t="s">
        <v>55</v>
      </c>
      <c r="F1051" s="255" t="s">
        <v>608</v>
      </c>
      <c r="H1051" s="255" t="s">
        <v>609</v>
      </c>
      <c r="I1051" s="255" t="s">
        <v>1419</v>
      </c>
      <c r="J1051" s="255" t="s">
        <v>127</v>
      </c>
      <c r="L1051" s="262">
        <v>0</v>
      </c>
      <c r="M1051" s="262">
        <v>0</v>
      </c>
      <c r="N1051" s="262">
        <v>0</v>
      </c>
      <c r="O1051" s="262">
        <v>0</v>
      </c>
      <c r="P1051" s="262">
        <v>0</v>
      </c>
      <c r="Q1051" s="262">
        <v>0</v>
      </c>
      <c r="R1051" s="262">
        <v>4</v>
      </c>
      <c r="S1051" s="262">
        <v>4</v>
      </c>
      <c r="T1051" s="262">
        <v>4</v>
      </c>
      <c r="U1051" s="262">
        <v>4</v>
      </c>
      <c r="V1051" s="262">
        <v>4</v>
      </c>
      <c r="W1051" s="262">
        <v>4</v>
      </c>
      <c r="X1051" s="262"/>
    </row>
    <row r="1052" spans="4:24" hidden="1" outlineLevel="1">
      <c r="D1052" s="255" t="s">
        <v>1420</v>
      </c>
      <c r="E1052" s="255" t="s">
        <v>55</v>
      </c>
      <c r="F1052" s="255" t="s">
        <v>608</v>
      </c>
      <c r="H1052" s="255" t="s">
        <v>609</v>
      </c>
      <c r="I1052" s="255" t="s">
        <v>1421</v>
      </c>
      <c r="J1052" s="255" t="s">
        <v>127</v>
      </c>
      <c r="L1052" s="262">
        <v>0</v>
      </c>
      <c r="M1052" s="262">
        <v>0</v>
      </c>
      <c r="N1052" s="262">
        <v>0</v>
      </c>
      <c r="O1052" s="262">
        <v>0</v>
      </c>
      <c r="P1052" s="262">
        <v>0</v>
      </c>
      <c r="Q1052" s="262">
        <v>0</v>
      </c>
      <c r="R1052" s="262">
        <v>0</v>
      </c>
      <c r="S1052" s="262">
        <v>0</v>
      </c>
      <c r="T1052" s="262">
        <v>0</v>
      </c>
      <c r="U1052" s="262">
        <v>0</v>
      </c>
      <c r="V1052" s="262">
        <v>0</v>
      </c>
      <c r="W1052" s="262">
        <v>0</v>
      </c>
      <c r="X1052" s="262"/>
    </row>
    <row r="1053" spans="4:24" hidden="1" outlineLevel="1">
      <c r="D1053" s="255" t="s">
        <v>1422</v>
      </c>
      <c r="E1053" s="255" t="s">
        <v>55</v>
      </c>
      <c r="F1053" s="255" t="s">
        <v>608</v>
      </c>
      <c r="H1053" s="255" t="s">
        <v>609</v>
      </c>
      <c r="I1053" s="255" t="s">
        <v>1423</v>
      </c>
      <c r="J1053" s="255" t="s">
        <v>127</v>
      </c>
      <c r="L1053" s="262">
        <v>0</v>
      </c>
      <c r="M1053" s="262">
        <v>0</v>
      </c>
      <c r="N1053" s="262">
        <v>0</v>
      </c>
      <c r="O1053" s="262">
        <v>0</v>
      </c>
      <c r="P1053" s="262">
        <v>0</v>
      </c>
      <c r="Q1053" s="262">
        <v>0</v>
      </c>
      <c r="R1053" s="262">
        <v>0</v>
      </c>
      <c r="S1053" s="262">
        <v>0</v>
      </c>
      <c r="T1053" s="262">
        <v>0</v>
      </c>
      <c r="U1053" s="262">
        <v>0</v>
      </c>
      <c r="V1053" s="262">
        <v>0</v>
      </c>
      <c r="W1053" s="262">
        <v>0</v>
      </c>
      <c r="X1053" s="262"/>
    </row>
    <row r="1054" spans="4:24" hidden="1" outlineLevel="1">
      <c r="D1054" s="255" t="s">
        <v>1424</v>
      </c>
      <c r="E1054" s="255" t="s">
        <v>55</v>
      </c>
      <c r="F1054" s="255" t="s">
        <v>608</v>
      </c>
      <c r="H1054" s="255" t="s">
        <v>609</v>
      </c>
      <c r="I1054" s="255" t="s">
        <v>1425</v>
      </c>
      <c r="J1054" s="255" t="s">
        <v>127</v>
      </c>
      <c r="L1054" s="262">
        <v>0</v>
      </c>
      <c r="M1054" s="262">
        <v>0</v>
      </c>
      <c r="N1054" s="262">
        <v>0</v>
      </c>
      <c r="O1054" s="262">
        <v>0</v>
      </c>
      <c r="P1054" s="262">
        <v>0</v>
      </c>
      <c r="Q1054" s="262">
        <v>0</v>
      </c>
      <c r="R1054" s="262">
        <v>0</v>
      </c>
      <c r="S1054" s="262">
        <v>0</v>
      </c>
      <c r="T1054" s="262">
        <v>0</v>
      </c>
      <c r="U1054" s="262">
        <v>0</v>
      </c>
      <c r="V1054" s="262">
        <v>0</v>
      </c>
      <c r="W1054" s="262">
        <v>0</v>
      </c>
      <c r="X1054" s="262"/>
    </row>
    <row r="1055" spans="4:24" hidden="1" outlineLevel="1">
      <c r="D1055" s="255" t="s">
        <v>1426</v>
      </c>
      <c r="E1055" s="255" t="s">
        <v>55</v>
      </c>
      <c r="F1055" s="255" t="s">
        <v>608</v>
      </c>
      <c r="H1055" s="255" t="s">
        <v>609</v>
      </c>
      <c r="I1055" s="255" t="s">
        <v>1427</v>
      </c>
      <c r="J1055" s="255" t="s">
        <v>558</v>
      </c>
      <c r="L1055" s="262">
        <v>0</v>
      </c>
      <c r="M1055" s="262">
        <v>0</v>
      </c>
      <c r="N1055" s="262">
        <v>0</v>
      </c>
      <c r="O1055" s="262">
        <v>0</v>
      </c>
      <c r="P1055" s="262">
        <v>0</v>
      </c>
      <c r="Q1055" s="262">
        <v>0</v>
      </c>
      <c r="R1055" s="262">
        <v>0</v>
      </c>
      <c r="S1055" s="262">
        <v>0</v>
      </c>
      <c r="T1055" s="262">
        <v>0</v>
      </c>
      <c r="U1055" s="262">
        <v>0</v>
      </c>
      <c r="V1055" s="262">
        <v>0</v>
      </c>
      <c r="W1055" s="262">
        <v>0</v>
      </c>
      <c r="X1055" s="262"/>
    </row>
    <row r="1056" spans="4:24" hidden="1" outlineLevel="1">
      <c r="D1056" s="255" t="s">
        <v>3628</v>
      </c>
      <c r="E1056" s="255" t="s">
        <v>56</v>
      </c>
      <c r="F1056" s="255" t="s">
        <v>608</v>
      </c>
      <c r="H1056" s="255" t="s">
        <v>609</v>
      </c>
      <c r="I1056" s="255" t="s">
        <v>1428</v>
      </c>
      <c r="J1056" s="255" t="s">
        <v>125</v>
      </c>
      <c r="L1056" s="262">
        <v>0</v>
      </c>
      <c r="M1056" s="262">
        <v>0</v>
      </c>
      <c r="N1056" s="262">
        <v>0</v>
      </c>
      <c r="O1056" s="262">
        <v>0</v>
      </c>
      <c r="P1056" s="262">
        <v>78</v>
      </c>
      <c r="Q1056" s="262">
        <v>0</v>
      </c>
      <c r="R1056" s="262">
        <v>0</v>
      </c>
      <c r="S1056" s="262">
        <v>0</v>
      </c>
      <c r="T1056" s="262">
        <v>0</v>
      </c>
      <c r="U1056" s="262">
        <v>0</v>
      </c>
      <c r="V1056" s="262">
        <v>0</v>
      </c>
      <c r="W1056" s="262">
        <v>0</v>
      </c>
      <c r="X1056" s="262"/>
    </row>
    <row r="1057" spans="4:24" hidden="1" outlineLevel="1">
      <c r="D1057" s="255" t="s">
        <v>1429</v>
      </c>
      <c r="E1057" s="255" t="s">
        <v>55</v>
      </c>
      <c r="F1057" s="255" t="s">
        <v>608</v>
      </c>
      <c r="H1057" s="255" t="s">
        <v>609</v>
      </c>
      <c r="I1057" s="255" t="s">
        <v>1430</v>
      </c>
      <c r="J1057" s="255" t="s">
        <v>561</v>
      </c>
      <c r="L1057" s="262">
        <v>0</v>
      </c>
      <c r="M1057" s="262">
        <v>0</v>
      </c>
      <c r="N1057" s="262">
        <v>0</v>
      </c>
      <c r="O1057" s="262">
        <v>0</v>
      </c>
      <c r="P1057" s="262">
        <v>0</v>
      </c>
      <c r="Q1057" s="262">
        <v>0</v>
      </c>
      <c r="R1057" s="262">
        <v>0</v>
      </c>
      <c r="S1057" s="262">
        <v>0</v>
      </c>
      <c r="T1057" s="262">
        <v>0</v>
      </c>
      <c r="U1057" s="262">
        <v>0</v>
      </c>
      <c r="V1057" s="262">
        <v>0</v>
      </c>
      <c r="W1057" s="262">
        <v>0</v>
      </c>
      <c r="X1057" s="262"/>
    </row>
    <row r="1058" spans="4:24" hidden="1" outlineLevel="1">
      <c r="D1058" s="255" t="s">
        <v>1431</v>
      </c>
      <c r="E1058" s="255" t="s">
        <v>55</v>
      </c>
      <c r="F1058" s="255" t="s">
        <v>608</v>
      </c>
      <c r="H1058" s="255" t="s">
        <v>609</v>
      </c>
      <c r="I1058" s="255" t="s">
        <v>1432</v>
      </c>
      <c r="J1058" s="255" t="s">
        <v>123</v>
      </c>
      <c r="L1058" s="262">
        <v>0</v>
      </c>
      <c r="M1058" s="262">
        <v>0</v>
      </c>
      <c r="N1058" s="262">
        <v>0</v>
      </c>
      <c r="O1058" s="262">
        <v>0</v>
      </c>
      <c r="P1058" s="262">
        <v>0</v>
      </c>
      <c r="Q1058" s="262">
        <v>0</v>
      </c>
      <c r="R1058" s="262">
        <v>0</v>
      </c>
      <c r="S1058" s="262">
        <v>0</v>
      </c>
      <c r="T1058" s="262">
        <v>0</v>
      </c>
      <c r="U1058" s="262">
        <v>0</v>
      </c>
      <c r="V1058" s="262">
        <v>0</v>
      </c>
      <c r="W1058" s="262">
        <v>0</v>
      </c>
      <c r="X1058" s="262"/>
    </row>
    <row r="1059" spans="4:24" hidden="1" outlineLevel="1">
      <c r="D1059" s="255" t="s">
        <v>1999</v>
      </c>
      <c r="E1059" s="255" t="s">
        <v>55</v>
      </c>
      <c r="F1059" s="255" t="s">
        <v>608</v>
      </c>
      <c r="H1059" s="255" t="s">
        <v>609</v>
      </c>
      <c r="I1059" s="255" t="s">
        <v>2000</v>
      </c>
      <c r="J1059" s="255" t="s">
        <v>122</v>
      </c>
      <c r="L1059" s="262">
        <v>0</v>
      </c>
      <c r="M1059" s="262">
        <v>0</v>
      </c>
      <c r="N1059" s="262">
        <v>0</v>
      </c>
      <c r="O1059" s="262">
        <v>0</v>
      </c>
      <c r="P1059" s="262">
        <v>0</v>
      </c>
      <c r="Q1059" s="262">
        <v>0</v>
      </c>
      <c r="R1059" s="262">
        <v>0</v>
      </c>
      <c r="S1059" s="262">
        <v>0</v>
      </c>
      <c r="T1059" s="262">
        <v>0</v>
      </c>
      <c r="U1059" s="262">
        <v>0</v>
      </c>
      <c r="V1059" s="262">
        <v>0</v>
      </c>
      <c r="W1059" s="262">
        <v>0</v>
      </c>
      <c r="X1059" s="262"/>
    </row>
    <row r="1060" spans="4:24" hidden="1" outlineLevel="1">
      <c r="D1060" s="255" t="s">
        <v>1433</v>
      </c>
      <c r="E1060" s="255" t="s">
        <v>55</v>
      </c>
      <c r="F1060" s="255" t="s">
        <v>608</v>
      </c>
      <c r="H1060" s="255" t="s">
        <v>609</v>
      </c>
      <c r="I1060" s="255" t="s">
        <v>1434</v>
      </c>
      <c r="J1060" s="255" t="s">
        <v>127</v>
      </c>
      <c r="L1060" s="262">
        <v>10</v>
      </c>
      <c r="M1060" s="262">
        <v>10</v>
      </c>
      <c r="N1060" s="262">
        <v>10</v>
      </c>
      <c r="O1060" s="262">
        <v>10</v>
      </c>
      <c r="P1060" s="262">
        <v>10</v>
      </c>
      <c r="Q1060" s="262">
        <v>10</v>
      </c>
      <c r="R1060" s="262">
        <v>10</v>
      </c>
      <c r="S1060" s="262">
        <v>10</v>
      </c>
      <c r="T1060" s="262">
        <v>10</v>
      </c>
      <c r="U1060" s="262">
        <v>10</v>
      </c>
      <c r="V1060" s="262">
        <v>10</v>
      </c>
      <c r="W1060" s="262">
        <v>0</v>
      </c>
      <c r="X1060" s="262"/>
    </row>
    <row r="1061" spans="4:24" hidden="1" outlineLevel="1">
      <c r="D1061" s="255" t="s">
        <v>3629</v>
      </c>
      <c r="E1061" s="255" t="s">
        <v>70</v>
      </c>
      <c r="F1061" s="255" t="s">
        <v>608</v>
      </c>
      <c r="H1061" s="255" t="s">
        <v>609</v>
      </c>
      <c r="I1061" s="255" t="s">
        <v>3630</v>
      </c>
      <c r="J1061" s="255" t="s">
        <v>0</v>
      </c>
      <c r="L1061" s="262"/>
      <c r="M1061" s="262"/>
      <c r="N1061" s="262"/>
      <c r="O1061" s="262"/>
      <c r="P1061" s="262"/>
      <c r="Q1061" s="262"/>
      <c r="R1061" s="262"/>
      <c r="S1061" s="262">
        <v>0</v>
      </c>
      <c r="T1061" s="262">
        <v>0</v>
      </c>
      <c r="U1061" s="262">
        <v>0</v>
      </c>
      <c r="V1061" s="262">
        <v>0</v>
      </c>
      <c r="W1061" s="262">
        <v>0</v>
      </c>
      <c r="X1061" s="262"/>
    </row>
    <row r="1062" spans="4:24" hidden="1" outlineLevel="1">
      <c r="D1062" s="255" t="s">
        <v>3631</v>
      </c>
      <c r="E1062" s="255" t="s">
        <v>70</v>
      </c>
      <c r="F1062" s="255" t="s">
        <v>608</v>
      </c>
      <c r="H1062" s="255" t="s">
        <v>609</v>
      </c>
      <c r="I1062" s="255" t="s">
        <v>3632</v>
      </c>
      <c r="J1062" s="255" t="s">
        <v>0</v>
      </c>
      <c r="L1062" s="262"/>
      <c r="M1062" s="262"/>
      <c r="N1062" s="262">
        <v>0</v>
      </c>
      <c r="O1062" s="262">
        <v>906</v>
      </c>
      <c r="P1062" s="262">
        <v>0</v>
      </c>
      <c r="Q1062" s="262">
        <v>0</v>
      </c>
      <c r="R1062" s="262">
        <v>0</v>
      </c>
      <c r="S1062" s="262">
        <v>0</v>
      </c>
      <c r="T1062" s="262">
        <v>0</v>
      </c>
      <c r="U1062" s="262">
        <v>0</v>
      </c>
      <c r="V1062" s="262">
        <v>0</v>
      </c>
      <c r="W1062" s="262">
        <v>0</v>
      </c>
      <c r="X1062" s="262"/>
    </row>
    <row r="1063" spans="4:24" hidden="1" outlineLevel="1">
      <c r="D1063" s="255" t="s">
        <v>1435</v>
      </c>
      <c r="E1063" s="255" t="s">
        <v>54</v>
      </c>
      <c r="F1063" s="255" t="s">
        <v>608</v>
      </c>
      <c r="H1063" s="255" t="s">
        <v>609</v>
      </c>
      <c r="I1063" s="255" t="s">
        <v>1436</v>
      </c>
      <c r="J1063" s="255" t="s">
        <v>126</v>
      </c>
      <c r="L1063" s="262">
        <v>0</v>
      </c>
      <c r="M1063" s="262">
        <v>0</v>
      </c>
      <c r="N1063" s="262">
        <v>0</v>
      </c>
      <c r="O1063" s="262">
        <v>0</v>
      </c>
      <c r="P1063" s="262">
        <v>0</v>
      </c>
      <c r="Q1063" s="262">
        <v>0</v>
      </c>
      <c r="R1063" s="262">
        <v>0</v>
      </c>
      <c r="S1063" s="262">
        <v>0</v>
      </c>
      <c r="T1063" s="262">
        <v>0</v>
      </c>
      <c r="U1063" s="262">
        <v>0</v>
      </c>
      <c r="V1063" s="262">
        <v>0</v>
      </c>
      <c r="W1063" s="262">
        <v>0</v>
      </c>
      <c r="X1063" s="262"/>
    </row>
    <row r="1064" spans="4:24" hidden="1" outlineLevel="1">
      <c r="D1064" s="255" t="s">
        <v>1760</v>
      </c>
      <c r="E1064" s="255" t="s">
        <v>55</v>
      </c>
      <c r="F1064" s="255" t="s">
        <v>608</v>
      </c>
      <c r="H1064" s="255" t="s">
        <v>609</v>
      </c>
      <c r="I1064" s="255" t="s">
        <v>1761</v>
      </c>
      <c r="J1064" s="255" t="s">
        <v>993</v>
      </c>
      <c r="L1064" s="262">
        <v>0</v>
      </c>
      <c r="M1064" s="262">
        <v>0</v>
      </c>
      <c r="N1064" s="262">
        <v>0</v>
      </c>
      <c r="O1064" s="262">
        <v>0</v>
      </c>
      <c r="P1064" s="262">
        <v>0</v>
      </c>
      <c r="Q1064" s="262">
        <v>0</v>
      </c>
      <c r="R1064" s="262">
        <v>0</v>
      </c>
      <c r="S1064" s="262">
        <v>0</v>
      </c>
      <c r="T1064" s="262">
        <v>0</v>
      </c>
      <c r="U1064" s="262">
        <v>0</v>
      </c>
      <c r="V1064" s="262">
        <v>0</v>
      </c>
      <c r="W1064" s="262">
        <v>0</v>
      </c>
      <c r="X1064" s="262"/>
    </row>
    <row r="1065" spans="4:24" hidden="1" outlineLevel="1">
      <c r="D1065" s="255" t="s">
        <v>2001</v>
      </c>
      <c r="E1065" s="255" t="s">
        <v>55</v>
      </c>
      <c r="F1065" s="255" t="s">
        <v>608</v>
      </c>
      <c r="H1065" s="255" t="s">
        <v>609</v>
      </c>
      <c r="I1065" s="255" t="s">
        <v>2002</v>
      </c>
      <c r="J1065" s="255" t="s">
        <v>122</v>
      </c>
      <c r="L1065" s="262">
        <v>0</v>
      </c>
      <c r="M1065" s="262">
        <v>0</v>
      </c>
      <c r="N1065" s="262">
        <v>0</v>
      </c>
      <c r="O1065" s="262">
        <v>0</v>
      </c>
      <c r="P1065" s="262">
        <v>0</v>
      </c>
      <c r="Q1065" s="262">
        <v>0</v>
      </c>
      <c r="R1065" s="262">
        <v>0</v>
      </c>
      <c r="S1065" s="262">
        <v>0</v>
      </c>
      <c r="T1065" s="262">
        <v>0</v>
      </c>
      <c r="U1065" s="262">
        <v>0</v>
      </c>
      <c r="V1065" s="262">
        <v>0</v>
      </c>
      <c r="W1065" s="262">
        <v>0</v>
      </c>
      <c r="X1065" s="262"/>
    </row>
    <row r="1066" spans="4:24" hidden="1" outlineLevel="1">
      <c r="D1066" s="255" t="s">
        <v>2458</v>
      </c>
      <c r="E1066" s="255" t="s">
        <v>56</v>
      </c>
      <c r="F1066" s="255" t="s">
        <v>608</v>
      </c>
      <c r="H1066" s="255" t="s">
        <v>609</v>
      </c>
      <c r="I1066" s="255" t="s">
        <v>1437</v>
      </c>
      <c r="J1066" s="255" t="s">
        <v>125</v>
      </c>
      <c r="L1066" s="262">
        <v>0</v>
      </c>
      <c r="M1066" s="262">
        <v>0</v>
      </c>
      <c r="N1066" s="262">
        <v>0</v>
      </c>
      <c r="O1066" s="262">
        <v>0</v>
      </c>
      <c r="P1066" s="262">
        <v>0</v>
      </c>
      <c r="Q1066" s="262">
        <v>0</v>
      </c>
      <c r="R1066" s="262">
        <v>0</v>
      </c>
      <c r="S1066" s="262">
        <v>0</v>
      </c>
      <c r="T1066" s="262">
        <v>0</v>
      </c>
      <c r="U1066" s="262">
        <v>0</v>
      </c>
      <c r="V1066" s="262">
        <v>0</v>
      </c>
      <c r="W1066" s="262">
        <v>0</v>
      </c>
      <c r="X1066" s="262"/>
    </row>
    <row r="1067" spans="4:24" hidden="1" outlineLevel="1">
      <c r="D1067" s="255" t="s">
        <v>2459</v>
      </c>
      <c r="E1067" s="255" t="s">
        <v>54</v>
      </c>
      <c r="F1067" s="255" t="s">
        <v>608</v>
      </c>
      <c r="H1067" s="255" t="s">
        <v>609</v>
      </c>
      <c r="I1067" s="255" t="s">
        <v>2460</v>
      </c>
      <c r="J1067" s="255" t="s">
        <v>126</v>
      </c>
      <c r="L1067" s="262">
        <v>0</v>
      </c>
      <c r="M1067" s="262">
        <v>0</v>
      </c>
      <c r="N1067" s="262">
        <v>0</v>
      </c>
      <c r="O1067" s="262">
        <v>0</v>
      </c>
      <c r="P1067" s="262">
        <v>0</v>
      </c>
      <c r="Q1067" s="262">
        <v>0</v>
      </c>
      <c r="R1067" s="262">
        <v>0</v>
      </c>
      <c r="S1067" s="262">
        <v>0</v>
      </c>
      <c r="T1067" s="262">
        <v>0</v>
      </c>
      <c r="U1067" s="262">
        <v>0</v>
      </c>
      <c r="V1067" s="262">
        <v>0</v>
      </c>
      <c r="W1067" s="262">
        <v>0</v>
      </c>
      <c r="X1067" s="262"/>
    </row>
    <row r="1068" spans="4:24" hidden="1" outlineLevel="1">
      <c r="D1068" s="255" t="s">
        <v>2003</v>
      </c>
      <c r="E1068" s="255" t="s">
        <v>55</v>
      </c>
      <c r="F1068" s="255" t="s">
        <v>608</v>
      </c>
      <c r="H1068" s="255" t="s">
        <v>609</v>
      </c>
      <c r="I1068" s="255" t="s">
        <v>2004</v>
      </c>
      <c r="J1068" s="255" t="s">
        <v>591</v>
      </c>
      <c r="L1068" s="262">
        <v>0</v>
      </c>
      <c r="M1068" s="262">
        <v>0</v>
      </c>
      <c r="N1068" s="262">
        <v>0</v>
      </c>
      <c r="O1068" s="262">
        <v>0</v>
      </c>
      <c r="P1068" s="262">
        <v>0</v>
      </c>
      <c r="Q1068" s="262">
        <v>0</v>
      </c>
      <c r="R1068" s="262">
        <v>0</v>
      </c>
      <c r="S1068" s="262">
        <v>0</v>
      </c>
      <c r="T1068" s="262">
        <v>0</v>
      </c>
      <c r="U1068" s="262">
        <v>0</v>
      </c>
      <c r="V1068" s="262">
        <v>0</v>
      </c>
      <c r="W1068" s="262">
        <v>0</v>
      </c>
      <c r="X1068" s="262"/>
    </row>
    <row r="1069" spans="4:24" hidden="1" outlineLevel="1">
      <c r="D1069" s="255" t="s">
        <v>1438</v>
      </c>
      <c r="E1069" s="255" t="s">
        <v>55</v>
      </c>
      <c r="F1069" s="255" t="s">
        <v>608</v>
      </c>
      <c r="H1069" s="255" t="s">
        <v>609</v>
      </c>
      <c r="I1069" s="255" t="s">
        <v>1439</v>
      </c>
      <c r="J1069" s="255" t="s">
        <v>561</v>
      </c>
      <c r="L1069" s="262">
        <v>74</v>
      </c>
      <c r="M1069" s="262">
        <v>74</v>
      </c>
      <c r="N1069" s="262">
        <v>74</v>
      </c>
      <c r="O1069" s="262">
        <v>74</v>
      </c>
      <c r="P1069" s="262">
        <v>74</v>
      </c>
      <c r="Q1069" s="262">
        <v>74</v>
      </c>
      <c r="R1069" s="262">
        <v>74</v>
      </c>
      <c r="S1069" s="262">
        <v>74</v>
      </c>
      <c r="T1069" s="262">
        <v>74</v>
      </c>
      <c r="U1069" s="262">
        <v>74</v>
      </c>
      <c r="V1069" s="262">
        <v>74</v>
      </c>
      <c r="W1069" s="262">
        <v>36</v>
      </c>
      <c r="X1069" s="262"/>
    </row>
    <row r="1070" spans="4:24" hidden="1" outlineLevel="1">
      <c r="D1070" s="255" t="s">
        <v>1440</v>
      </c>
      <c r="E1070" s="255" t="s">
        <v>55</v>
      </c>
      <c r="F1070" s="255" t="s">
        <v>608</v>
      </c>
      <c r="H1070" s="255" t="s">
        <v>609</v>
      </c>
      <c r="I1070" s="255" t="s">
        <v>1441</v>
      </c>
      <c r="J1070" s="255" t="s">
        <v>561</v>
      </c>
      <c r="L1070" s="262">
        <v>0</v>
      </c>
      <c r="M1070" s="262">
        <v>0</v>
      </c>
      <c r="N1070" s="262">
        <v>0</v>
      </c>
      <c r="O1070" s="262">
        <v>0</v>
      </c>
      <c r="P1070" s="262">
        <v>0</v>
      </c>
      <c r="Q1070" s="262">
        <v>108</v>
      </c>
      <c r="R1070" s="262">
        <v>0</v>
      </c>
      <c r="S1070" s="262">
        <v>0</v>
      </c>
      <c r="T1070" s="262">
        <v>0</v>
      </c>
      <c r="U1070" s="262">
        <v>0</v>
      </c>
      <c r="V1070" s="262">
        <v>0</v>
      </c>
      <c r="W1070" s="262">
        <v>0</v>
      </c>
      <c r="X1070" s="262"/>
    </row>
    <row r="1071" spans="4:24" hidden="1" outlineLevel="1">
      <c r="D1071" s="255" t="s">
        <v>1442</v>
      </c>
      <c r="E1071" s="255" t="s">
        <v>55</v>
      </c>
      <c r="F1071" s="255" t="s">
        <v>608</v>
      </c>
      <c r="H1071" s="255" t="s">
        <v>609</v>
      </c>
      <c r="I1071" s="255" t="s">
        <v>1443</v>
      </c>
      <c r="J1071" s="255" t="s">
        <v>614</v>
      </c>
      <c r="L1071" s="262">
        <v>2810</v>
      </c>
      <c r="M1071" s="262">
        <v>2810</v>
      </c>
      <c r="N1071" s="262">
        <v>0</v>
      </c>
      <c r="O1071" s="262">
        <v>0</v>
      </c>
      <c r="P1071" s="262">
        <v>0</v>
      </c>
      <c r="Q1071" s="262">
        <v>352</v>
      </c>
      <c r="R1071" s="262">
        <v>352</v>
      </c>
      <c r="S1071" s="262">
        <v>352</v>
      </c>
      <c r="T1071" s="262">
        <v>0</v>
      </c>
      <c r="U1071" s="262">
        <v>0</v>
      </c>
      <c r="V1071" s="262">
        <v>0</v>
      </c>
      <c r="W1071" s="262">
        <v>0</v>
      </c>
      <c r="X1071" s="262"/>
    </row>
    <row r="1072" spans="4:24" hidden="1" outlineLevel="1">
      <c r="D1072" s="255" t="s">
        <v>1444</v>
      </c>
      <c r="E1072" s="255" t="s">
        <v>54</v>
      </c>
      <c r="F1072" s="255" t="s">
        <v>608</v>
      </c>
      <c r="H1072" s="255" t="s">
        <v>609</v>
      </c>
      <c r="I1072" s="255" t="s">
        <v>1445</v>
      </c>
      <c r="J1072" s="255" t="s">
        <v>126</v>
      </c>
      <c r="L1072" s="262">
        <v>2026</v>
      </c>
      <c r="M1072" s="262">
        <v>3551</v>
      </c>
      <c r="N1072" s="262">
        <v>3322</v>
      </c>
      <c r="O1072" s="262">
        <v>4090</v>
      </c>
      <c r="P1072" s="262">
        <v>6303</v>
      </c>
      <c r="Q1072" s="262">
        <v>573</v>
      </c>
      <c r="R1072" s="262">
        <v>573</v>
      </c>
      <c r="S1072" s="262">
        <v>573</v>
      </c>
      <c r="T1072" s="262">
        <v>391</v>
      </c>
      <c r="U1072" s="262">
        <v>391</v>
      </c>
      <c r="V1072" s="262">
        <v>391</v>
      </c>
      <c r="W1072" s="262">
        <v>1279</v>
      </c>
      <c r="X1072" s="262"/>
    </row>
    <row r="1073" spans="4:24" hidden="1" outlineLevel="1">
      <c r="D1073" s="255" t="s">
        <v>1446</v>
      </c>
      <c r="E1073" s="255" t="s">
        <v>55</v>
      </c>
      <c r="F1073" s="255" t="s">
        <v>608</v>
      </c>
      <c r="H1073" s="255" t="s">
        <v>609</v>
      </c>
      <c r="I1073" s="255" t="s">
        <v>1447</v>
      </c>
      <c r="J1073" s="255" t="s">
        <v>614</v>
      </c>
      <c r="L1073" s="262">
        <v>0</v>
      </c>
      <c r="M1073" s="262">
        <v>0</v>
      </c>
      <c r="N1073" s="262">
        <v>0</v>
      </c>
      <c r="O1073" s="262">
        <v>0</v>
      </c>
      <c r="P1073" s="262">
        <v>0</v>
      </c>
      <c r="Q1073" s="262">
        <v>0</v>
      </c>
      <c r="R1073" s="262">
        <v>0</v>
      </c>
      <c r="S1073" s="262">
        <v>176</v>
      </c>
      <c r="T1073" s="262">
        <v>176</v>
      </c>
      <c r="U1073" s="262">
        <v>176</v>
      </c>
      <c r="V1073" s="262">
        <v>176</v>
      </c>
      <c r="W1073" s="262">
        <v>0</v>
      </c>
      <c r="X1073" s="262"/>
    </row>
    <row r="1074" spans="4:24" hidden="1" outlineLevel="1">
      <c r="D1074" s="255" t="s">
        <v>1762</v>
      </c>
      <c r="E1074" s="255" t="s">
        <v>55</v>
      </c>
      <c r="F1074" s="255" t="s">
        <v>608</v>
      </c>
      <c r="H1074" s="255" t="s">
        <v>609</v>
      </c>
      <c r="I1074" s="255" t="s">
        <v>1763</v>
      </c>
      <c r="J1074" s="255" t="s">
        <v>993</v>
      </c>
      <c r="L1074" s="262">
        <v>0</v>
      </c>
      <c r="M1074" s="262">
        <v>0</v>
      </c>
      <c r="N1074" s="262">
        <v>0</v>
      </c>
      <c r="O1074" s="262">
        <v>0</v>
      </c>
      <c r="P1074" s="262">
        <v>0</v>
      </c>
      <c r="Q1074" s="262">
        <v>0</v>
      </c>
      <c r="R1074" s="262">
        <v>0</v>
      </c>
      <c r="S1074" s="262">
        <v>0</v>
      </c>
      <c r="T1074" s="262">
        <v>0</v>
      </c>
      <c r="U1074" s="262">
        <v>0</v>
      </c>
      <c r="V1074" s="262">
        <v>0</v>
      </c>
      <c r="W1074" s="262">
        <v>0</v>
      </c>
      <c r="X1074" s="262"/>
    </row>
    <row r="1075" spans="4:24" hidden="1" outlineLevel="1">
      <c r="D1075" s="255" t="s">
        <v>3633</v>
      </c>
      <c r="E1075" s="255" t="s">
        <v>55</v>
      </c>
      <c r="F1075" s="255" t="s">
        <v>608</v>
      </c>
      <c r="H1075" s="255" t="s">
        <v>609</v>
      </c>
      <c r="I1075" s="255" t="s">
        <v>3634</v>
      </c>
      <c r="J1075" s="255" t="s">
        <v>23</v>
      </c>
      <c r="L1075" s="262"/>
      <c r="M1075" s="262"/>
      <c r="N1075" s="262"/>
      <c r="O1075" s="262"/>
      <c r="P1075" s="262"/>
      <c r="Q1075" s="262"/>
      <c r="R1075" s="262">
        <v>0</v>
      </c>
      <c r="S1075" s="262">
        <v>0</v>
      </c>
      <c r="T1075" s="262">
        <v>0</v>
      </c>
      <c r="U1075" s="262">
        <v>0</v>
      </c>
      <c r="V1075" s="262">
        <v>0</v>
      </c>
      <c r="W1075" s="262">
        <v>0</v>
      </c>
      <c r="X1075" s="262"/>
    </row>
    <row r="1076" spans="4:24" hidden="1" outlineLevel="1">
      <c r="D1076" s="255" t="s">
        <v>2128</v>
      </c>
      <c r="E1076" s="255" t="s">
        <v>54</v>
      </c>
      <c r="F1076" s="255" t="s">
        <v>608</v>
      </c>
      <c r="H1076" s="255" t="s">
        <v>609</v>
      </c>
      <c r="I1076" s="255" t="s">
        <v>1448</v>
      </c>
      <c r="J1076" s="255" t="s">
        <v>126</v>
      </c>
      <c r="L1076" s="262">
        <v>0</v>
      </c>
      <c r="M1076" s="262">
        <v>0</v>
      </c>
      <c r="N1076" s="262">
        <v>0</v>
      </c>
      <c r="O1076" s="262">
        <v>0</v>
      </c>
      <c r="P1076" s="262">
        <v>96</v>
      </c>
      <c r="Q1076" s="262">
        <v>0</v>
      </c>
      <c r="R1076" s="262">
        <v>0</v>
      </c>
      <c r="S1076" s="262">
        <v>0</v>
      </c>
      <c r="T1076" s="262">
        <v>0</v>
      </c>
      <c r="U1076" s="262">
        <v>0</v>
      </c>
      <c r="V1076" s="262">
        <v>0</v>
      </c>
      <c r="W1076" s="262">
        <v>0</v>
      </c>
      <c r="X1076" s="262"/>
    </row>
    <row r="1077" spans="4:24" hidden="1" outlineLevel="1">
      <c r="D1077" s="255" t="s">
        <v>3635</v>
      </c>
      <c r="E1077" s="255" t="s">
        <v>54</v>
      </c>
      <c r="F1077" s="255" t="s">
        <v>608</v>
      </c>
      <c r="H1077" s="255" t="s">
        <v>609</v>
      </c>
      <c r="I1077" s="255" t="s">
        <v>3636</v>
      </c>
      <c r="J1077" s="255" t="s">
        <v>126</v>
      </c>
      <c r="L1077" s="262"/>
      <c r="M1077" s="262"/>
      <c r="N1077" s="262"/>
      <c r="O1077" s="262"/>
      <c r="P1077" s="262"/>
      <c r="Q1077" s="262"/>
      <c r="R1077" s="262"/>
      <c r="S1077" s="262"/>
      <c r="T1077" s="262"/>
      <c r="U1077" s="262"/>
      <c r="V1077" s="262">
        <v>0</v>
      </c>
      <c r="W1077" s="262">
        <v>0</v>
      </c>
      <c r="X1077" s="262"/>
    </row>
    <row r="1078" spans="4:24" hidden="1" outlineLevel="1">
      <c r="D1078" s="255" t="s">
        <v>2461</v>
      </c>
      <c r="E1078" s="255" t="s">
        <v>54</v>
      </c>
      <c r="F1078" s="255" t="s">
        <v>608</v>
      </c>
      <c r="H1078" s="255" t="s">
        <v>609</v>
      </c>
      <c r="I1078" s="255" t="s">
        <v>2462</v>
      </c>
      <c r="J1078" s="255" t="s">
        <v>126</v>
      </c>
      <c r="L1078" s="262">
        <v>0</v>
      </c>
      <c r="M1078" s="262">
        <v>0</v>
      </c>
      <c r="N1078" s="262">
        <v>0</v>
      </c>
      <c r="O1078" s="262">
        <v>0</v>
      </c>
      <c r="P1078" s="262">
        <v>0</v>
      </c>
      <c r="Q1078" s="262">
        <v>0</v>
      </c>
      <c r="R1078" s="262">
        <v>0</v>
      </c>
      <c r="S1078" s="262">
        <v>0</v>
      </c>
      <c r="T1078" s="262">
        <v>0</v>
      </c>
      <c r="U1078" s="262">
        <v>0</v>
      </c>
      <c r="V1078" s="262">
        <v>0</v>
      </c>
      <c r="W1078" s="262">
        <v>0</v>
      </c>
      <c r="X1078" s="262"/>
    </row>
    <row r="1079" spans="4:24" hidden="1" outlineLevel="1">
      <c r="D1079" s="255" t="s">
        <v>1449</v>
      </c>
      <c r="E1079" s="255" t="s">
        <v>54</v>
      </c>
      <c r="F1079" s="255" t="s">
        <v>608</v>
      </c>
      <c r="H1079" s="255" t="s">
        <v>609</v>
      </c>
      <c r="I1079" s="255" t="s">
        <v>1450</v>
      </c>
      <c r="J1079" s="255" t="s">
        <v>126</v>
      </c>
      <c r="L1079" s="262">
        <v>5</v>
      </c>
      <c r="M1079" s="262">
        <v>5</v>
      </c>
      <c r="N1079" s="262">
        <v>5</v>
      </c>
      <c r="O1079" s="262">
        <v>5</v>
      </c>
      <c r="P1079" s="262">
        <v>5</v>
      </c>
      <c r="Q1079" s="262">
        <v>5</v>
      </c>
      <c r="R1079" s="262">
        <v>5</v>
      </c>
      <c r="S1079" s="262">
        <v>5</v>
      </c>
      <c r="T1079" s="262">
        <v>5</v>
      </c>
      <c r="U1079" s="262">
        <v>5</v>
      </c>
      <c r="V1079" s="262">
        <v>5</v>
      </c>
      <c r="W1079" s="262">
        <v>0</v>
      </c>
      <c r="X1079" s="262"/>
    </row>
    <row r="1080" spans="4:24" hidden="1" outlineLevel="1">
      <c r="D1080" s="255" t="s">
        <v>1451</v>
      </c>
      <c r="E1080" s="255" t="s">
        <v>55</v>
      </c>
      <c r="F1080" s="255" t="s">
        <v>608</v>
      </c>
      <c r="H1080" s="255" t="s">
        <v>609</v>
      </c>
      <c r="I1080" s="255" t="s">
        <v>1452</v>
      </c>
      <c r="J1080" s="255" t="s">
        <v>558</v>
      </c>
      <c r="L1080" s="262">
        <v>0</v>
      </c>
      <c r="M1080" s="262">
        <v>0</v>
      </c>
      <c r="N1080" s="262">
        <v>0</v>
      </c>
      <c r="O1080" s="262">
        <v>0</v>
      </c>
      <c r="P1080" s="262">
        <v>0</v>
      </c>
      <c r="Q1080" s="262">
        <v>0</v>
      </c>
      <c r="R1080" s="262">
        <v>0</v>
      </c>
      <c r="S1080" s="262">
        <v>0</v>
      </c>
      <c r="T1080" s="262">
        <v>0</v>
      </c>
      <c r="U1080" s="262">
        <v>0</v>
      </c>
      <c r="V1080" s="262">
        <v>0</v>
      </c>
      <c r="W1080" s="262">
        <v>0</v>
      </c>
      <c r="X1080" s="262"/>
    </row>
    <row r="1081" spans="4:24" hidden="1" outlineLevel="1">
      <c r="D1081" s="255" t="s">
        <v>2005</v>
      </c>
      <c r="E1081" s="255" t="s">
        <v>55</v>
      </c>
      <c r="F1081" s="255" t="s">
        <v>608</v>
      </c>
      <c r="H1081" s="255" t="s">
        <v>609</v>
      </c>
      <c r="I1081" s="255" t="s">
        <v>2006</v>
      </c>
      <c r="J1081" s="255" t="s">
        <v>122</v>
      </c>
      <c r="L1081" s="262">
        <v>0</v>
      </c>
      <c r="M1081" s="262">
        <v>0</v>
      </c>
      <c r="N1081" s="262">
        <v>0</v>
      </c>
      <c r="O1081" s="262">
        <v>0</v>
      </c>
      <c r="P1081" s="262">
        <v>0</v>
      </c>
      <c r="Q1081" s="262">
        <v>0</v>
      </c>
      <c r="R1081" s="262">
        <v>0</v>
      </c>
      <c r="S1081" s="262">
        <v>0</v>
      </c>
      <c r="T1081" s="262">
        <v>0</v>
      </c>
      <c r="U1081" s="262">
        <v>0</v>
      </c>
      <c r="V1081" s="262">
        <v>0</v>
      </c>
      <c r="W1081" s="262">
        <v>0</v>
      </c>
      <c r="X1081" s="262"/>
    </row>
    <row r="1082" spans="4:24" hidden="1" outlineLevel="1">
      <c r="D1082" s="255" t="s">
        <v>2463</v>
      </c>
      <c r="E1082" s="255" t="s">
        <v>55</v>
      </c>
      <c r="F1082" s="255" t="s">
        <v>608</v>
      </c>
      <c r="H1082" s="255" t="s">
        <v>609</v>
      </c>
      <c r="I1082" s="255" t="s">
        <v>2464</v>
      </c>
      <c r="J1082" s="255" t="s">
        <v>123</v>
      </c>
      <c r="L1082" s="262">
        <v>0</v>
      </c>
      <c r="M1082" s="262">
        <v>0</v>
      </c>
      <c r="N1082" s="262">
        <v>0</v>
      </c>
      <c r="O1082" s="262">
        <v>0</v>
      </c>
      <c r="P1082" s="262">
        <v>0</v>
      </c>
      <c r="Q1082" s="262">
        <v>0</v>
      </c>
      <c r="R1082" s="262">
        <v>0</v>
      </c>
      <c r="S1082" s="262">
        <v>0</v>
      </c>
      <c r="T1082" s="262">
        <v>0</v>
      </c>
      <c r="U1082" s="262">
        <v>0</v>
      </c>
      <c r="V1082" s="262">
        <v>0</v>
      </c>
      <c r="W1082" s="262">
        <v>0</v>
      </c>
      <c r="X1082" s="262"/>
    </row>
    <row r="1083" spans="4:24" hidden="1" outlineLevel="1">
      <c r="D1083" s="255" t="s">
        <v>1453</v>
      </c>
      <c r="E1083" s="255" t="s">
        <v>55</v>
      </c>
      <c r="F1083" s="255" t="s">
        <v>608</v>
      </c>
      <c r="H1083" s="255" t="s">
        <v>609</v>
      </c>
      <c r="I1083" s="255" t="s">
        <v>1454</v>
      </c>
      <c r="J1083" s="255" t="s">
        <v>561</v>
      </c>
      <c r="L1083" s="262">
        <v>0</v>
      </c>
      <c r="M1083" s="262">
        <v>0</v>
      </c>
      <c r="N1083" s="262">
        <v>0</v>
      </c>
      <c r="O1083" s="262">
        <v>0</v>
      </c>
      <c r="P1083" s="262">
        <v>0</v>
      </c>
      <c r="Q1083" s="262">
        <v>0</v>
      </c>
      <c r="R1083" s="262">
        <v>0</v>
      </c>
      <c r="S1083" s="262">
        <v>0</v>
      </c>
      <c r="T1083" s="262">
        <v>0</v>
      </c>
      <c r="U1083" s="262">
        <v>0</v>
      </c>
      <c r="V1083" s="262">
        <v>0</v>
      </c>
      <c r="W1083" s="262">
        <v>0</v>
      </c>
      <c r="X1083" s="262"/>
    </row>
    <row r="1084" spans="4:24" hidden="1" outlineLevel="1">
      <c r="D1084" s="255" t="s">
        <v>3637</v>
      </c>
      <c r="E1084" s="255" t="s">
        <v>55</v>
      </c>
      <c r="F1084" s="255" t="s">
        <v>608</v>
      </c>
      <c r="H1084" s="255" t="s">
        <v>609</v>
      </c>
      <c r="I1084" s="255" t="s">
        <v>3638</v>
      </c>
      <c r="J1084" s="255" t="s">
        <v>614</v>
      </c>
      <c r="L1084" s="262"/>
      <c r="M1084" s="262"/>
      <c r="N1084" s="262"/>
      <c r="O1084" s="262"/>
      <c r="P1084" s="262"/>
      <c r="Q1084" s="262"/>
      <c r="R1084" s="262">
        <v>0</v>
      </c>
      <c r="S1084" s="262">
        <v>0</v>
      </c>
      <c r="T1084" s="262">
        <v>45</v>
      </c>
      <c r="U1084" s="262">
        <v>45</v>
      </c>
      <c r="V1084" s="262">
        <v>122</v>
      </c>
      <c r="W1084" s="262">
        <v>0</v>
      </c>
      <c r="X1084" s="262"/>
    </row>
    <row r="1085" spans="4:24" hidden="1" outlineLevel="1">
      <c r="D1085" s="255" t="s">
        <v>3639</v>
      </c>
      <c r="E1085" s="255" t="s">
        <v>55</v>
      </c>
      <c r="F1085" s="255" t="s">
        <v>608</v>
      </c>
      <c r="H1085" s="255" t="s">
        <v>609</v>
      </c>
      <c r="I1085" s="255" t="s">
        <v>3640</v>
      </c>
      <c r="J1085" s="255" t="s">
        <v>123</v>
      </c>
      <c r="L1085" s="262"/>
      <c r="M1085" s="262"/>
      <c r="N1085" s="262"/>
      <c r="O1085" s="262"/>
      <c r="P1085" s="262"/>
      <c r="Q1085" s="262"/>
      <c r="R1085" s="262"/>
      <c r="S1085" s="262"/>
      <c r="T1085" s="262"/>
      <c r="U1085" s="262"/>
      <c r="V1085" s="262">
        <v>0</v>
      </c>
      <c r="W1085" s="262">
        <v>0</v>
      </c>
      <c r="X1085" s="262"/>
    </row>
    <row r="1086" spans="4:24" hidden="1" outlineLevel="1">
      <c r="D1086" s="255" t="s">
        <v>2007</v>
      </c>
      <c r="E1086" s="255" t="s">
        <v>55</v>
      </c>
      <c r="F1086" s="255" t="s">
        <v>608</v>
      </c>
      <c r="H1086" s="255" t="s">
        <v>609</v>
      </c>
      <c r="I1086" s="255" t="s">
        <v>2008</v>
      </c>
      <c r="J1086" s="255" t="s">
        <v>122</v>
      </c>
      <c r="L1086" s="262">
        <v>0</v>
      </c>
      <c r="M1086" s="262">
        <v>0</v>
      </c>
      <c r="N1086" s="262">
        <v>0</v>
      </c>
      <c r="O1086" s="262">
        <v>0</v>
      </c>
      <c r="P1086" s="262">
        <v>0</v>
      </c>
      <c r="Q1086" s="262">
        <v>0</v>
      </c>
      <c r="R1086" s="262">
        <v>0</v>
      </c>
      <c r="S1086" s="262">
        <v>0</v>
      </c>
      <c r="T1086" s="262">
        <v>0</v>
      </c>
      <c r="U1086" s="262">
        <v>0</v>
      </c>
      <c r="V1086" s="262">
        <v>0</v>
      </c>
      <c r="W1086" s="262">
        <v>0</v>
      </c>
      <c r="X1086" s="262"/>
    </row>
    <row r="1087" spans="4:24" hidden="1" outlineLevel="1">
      <c r="D1087" s="255" t="s">
        <v>1764</v>
      </c>
      <c r="E1087" s="255" t="s">
        <v>55</v>
      </c>
      <c r="F1087" s="255" t="s">
        <v>608</v>
      </c>
      <c r="H1087" s="255" t="s">
        <v>609</v>
      </c>
      <c r="I1087" s="255" t="s">
        <v>1765</v>
      </c>
      <c r="J1087" s="255" t="s">
        <v>591</v>
      </c>
      <c r="L1087" s="262">
        <v>25</v>
      </c>
      <c r="M1087" s="262">
        <v>25</v>
      </c>
      <c r="N1087" s="262">
        <v>25</v>
      </c>
      <c r="O1087" s="262">
        <v>25</v>
      </c>
      <c r="P1087" s="262">
        <v>25</v>
      </c>
      <c r="Q1087" s="262">
        <v>25</v>
      </c>
      <c r="R1087" s="262">
        <v>25</v>
      </c>
      <c r="S1087" s="262">
        <v>25</v>
      </c>
      <c r="T1087" s="262">
        <v>25</v>
      </c>
      <c r="U1087" s="262">
        <v>25</v>
      </c>
      <c r="V1087" s="262">
        <v>25</v>
      </c>
      <c r="W1087" s="262">
        <v>0</v>
      </c>
      <c r="X1087" s="262"/>
    </row>
    <row r="1088" spans="4:24" hidden="1" outlineLevel="1">
      <c r="D1088" s="255" t="s">
        <v>1455</v>
      </c>
      <c r="E1088" s="255" t="s">
        <v>55</v>
      </c>
      <c r="F1088" s="255" t="s">
        <v>608</v>
      </c>
      <c r="H1088" s="255" t="s">
        <v>609</v>
      </c>
      <c r="I1088" s="255" t="s">
        <v>1456</v>
      </c>
      <c r="J1088" s="255" t="s">
        <v>127</v>
      </c>
      <c r="L1088" s="262">
        <v>0</v>
      </c>
      <c r="M1088" s="262">
        <v>0</v>
      </c>
      <c r="N1088" s="262">
        <v>0</v>
      </c>
      <c r="O1088" s="262">
        <v>0</v>
      </c>
      <c r="P1088" s="262">
        <v>0</v>
      </c>
      <c r="Q1088" s="262">
        <v>0</v>
      </c>
      <c r="R1088" s="262">
        <v>0</v>
      </c>
      <c r="S1088" s="262">
        <v>0</v>
      </c>
      <c r="T1088" s="262">
        <v>0</v>
      </c>
      <c r="U1088" s="262">
        <v>0</v>
      </c>
      <c r="V1088" s="262">
        <v>0</v>
      </c>
      <c r="W1088" s="262">
        <v>0</v>
      </c>
      <c r="X1088" s="262"/>
    </row>
    <row r="1089" spans="4:24" hidden="1" outlineLevel="1">
      <c r="D1089" s="255" t="s">
        <v>3641</v>
      </c>
      <c r="E1089" s="255" t="s">
        <v>55</v>
      </c>
      <c r="F1089" s="255" t="s">
        <v>608</v>
      </c>
      <c r="H1089" s="255" t="s">
        <v>609</v>
      </c>
      <c r="I1089" s="255" t="s">
        <v>3642</v>
      </c>
      <c r="J1089" s="255" t="s">
        <v>123</v>
      </c>
      <c r="L1089" s="262"/>
      <c r="M1089" s="262"/>
      <c r="N1089" s="262"/>
      <c r="O1089" s="262"/>
      <c r="P1089" s="262"/>
      <c r="Q1089" s="262"/>
      <c r="R1089" s="262"/>
      <c r="S1089" s="262"/>
      <c r="T1089" s="262"/>
      <c r="U1089" s="262">
        <v>0</v>
      </c>
      <c r="V1089" s="262">
        <v>0</v>
      </c>
      <c r="W1089" s="262">
        <v>0</v>
      </c>
      <c r="X1089" s="262"/>
    </row>
    <row r="1090" spans="4:24" hidden="1" outlineLevel="1">
      <c r="D1090" s="255" t="s">
        <v>1457</v>
      </c>
      <c r="E1090" s="255" t="s">
        <v>55</v>
      </c>
      <c r="F1090" s="255" t="s">
        <v>608</v>
      </c>
      <c r="H1090" s="255" t="s">
        <v>609</v>
      </c>
      <c r="I1090" s="255" t="s">
        <v>1458</v>
      </c>
      <c r="J1090" s="255" t="s">
        <v>123</v>
      </c>
      <c r="L1090" s="262">
        <v>0</v>
      </c>
      <c r="M1090" s="262">
        <v>0</v>
      </c>
      <c r="N1090" s="262">
        <v>0</v>
      </c>
      <c r="O1090" s="262">
        <v>0</v>
      </c>
      <c r="P1090" s="262">
        <v>0</v>
      </c>
      <c r="Q1090" s="262">
        <v>0</v>
      </c>
      <c r="R1090" s="262">
        <v>0</v>
      </c>
      <c r="S1090" s="262">
        <v>0</v>
      </c>
      <c r="T1090" s="262">
        <v>0</v>
      </c>
      <c r="U1090" s="262">
        <v>0</v>
      </c>
      <c r="V1090" s="262">
        <v>0</v>
      </c>
      <c r="W1090" s="262">
        <v>0</v>
      </c>
      <c r="X1090" s="262"/>
    </row>
    <row r="1091" spans="4:24" hidden="1" outlineLevel="1">
      <c r="D1091" s="255" t="s">
        <v>1459</v>
      </c>
      <c r="E1091" s="255" t="s">
        <v>70</v>
      </c>
      <c r="F1091" s="255" t="s">
        <v>608</v>
      </c>
      <c r="H1091" s="255" t="s">
        <v>609</v>
      </c>
      <c r="I1091" s="255" t="s">
        <v>1460</v>
      </c>
      <c r="J1091" s="255" t="s">
        <v>0</v>
      </c>
      <c r="L1091" s="262">
        <v>0</v>
      </c>
      <c r="M1091" s="262">
        <v>0</v>
      </c>
      <c r="N1091" s="262">
        <v>0</v>
      </c>
      <c r="O1091" s="262">
        <v>0</v>
      </c>
      <c r="P1091" s="262">
        <v>0</v>
      </c>
      <c r="Q1091" s="262">
        <v>0</v>
      </c>
      <c r="R1091" s="262">
        <v>0</v>
      </c>
      <c r="S1091" s="262">
        <v>0</v>
      </c>
      <c r="T1091" s="262">
        <v>0</v>
      </c>
      <c r="U1091" s="262">
        <v>0</v>
      </c>
      <c r="V1091" s="262">
        <v>0</v>
      </c>
      <c r="W1091" s="262">
        <v>0</v>
      </c>
      <c r="X1091" s="262"/>
    </row>
    <row r="1092" spans="4:24" hidden="1" outlineLevel="1">
      <c r="D1092" s="255" t="s">
        <v>1462</v>
      </c>
      <c r="E1092" s="255" t="s">
        <v>55</v>
      </c>
      <c r="F1092" s="255" t="s">
        <v>608</v>
      </c>
      <c r="H1092" s="255" t="s">
        <v>609</v>
      </c>
      <c r="I1092" s="255" t="s">
        <v>1463</v>
      </c>
      <c r="J1092" s="255" t="s">
        <v>615</v>
      </c>
      <c r="L1092" s="262">
        <v>0</v>
      </c>
      <c r="M1092" s="262">
        <v>0</v>
      </c>
      <c r="N1092" s="262">
        <v>0</v>
      </c>
      <c r="O1092" s="262">
        <v>0</v>
      </c>
      <c r="P1092" s="262">
        <v>0</v>
      </c>
      <c r="Q1092" s="262">
        <v>0</v>
      </c>
      <c r="R1092" s="262">
        <v>0</v>
      </c>
      <c r="S1092" s="262">
        <v>0</v>
      </c>
      <c r="T1092" s="262">
        <v>0</v>
      </c>
      <c r="U1092" s="262">
        <v>0</v>
      </c>
      <c r="V1092" s="262">
        <v>0</v>
      </c>
      <c r="W1092" s="262">
        <v>0</v>
      </c>
      <c r="X1092" s="262"/>
    </row>
    <row r="1093" spans="4:24" hidden="1" outlineLevel="1">
      <c r="D1093" s="255" t="s">
        <v>3643</v>
      </c>
      <c r="E1093" s="255" t="s">
        <v>55</v>
      </c>
      <c r="F1093" s="255" t="s">
        <v>608</v>
      </c>
      <c r="H1093" s="255" t="s">
        <v>609</v>
      </c>
      <c r="I1093" s="255" t="s">
        <v>2009</v>
      </c>
      <c r="J1093" s="255" t="s">
        <v>122</v>
      </c>
      <c r="L1093" s="262">
        <v>0</v>
      </c>
      <c r="M1093" s="262">
        <v>0</v>
      </c>
      <c r="N1093" s="262">
        <v>0</v>
      </c>
      <c r="O1093" s="262">
        <v>0</v>
      </c>
      <c r="P1093" s="262">
        <v>0</v>
      </c>
      <c r="Q1093" s="262">
        <v>0</v>
      </c>
      <c r="R1093" s="262">
        <v>0</v>
      </c>
      <c r="S1093" s="262">
        <v>0</v>
      </c>
      <c r="T1093" s="262">
        <v>0</v>
      </c>
      <c r="U1093" s="262">
        <v>0</v>
      </c>
      <c r="V1093" s="262">
        <v>0</v>
      </c>
      <c r="W1093" s="262">
        <v>0</v>
      </c>
      <c r="X1093" s="262"/>
    </row>
    <row r="1094" spans="4:24" hidden="1" outlineLevel="1">
      <c r="D1094" s="255" t="s">
        <v>2010</v>
      </c>
      <c r="E1094" s="255" t="s">
        <v>55</v>
      </c>
      <c r="F1094" s="255" t="s">
        <v>608</v>
      </c>
      <c r="H1094" s="255" t="s">
        <v>609</v>
      </c>
      <c r="I1094" s="255" t="s">
        <v>2011</v>
      </c>
      <c r="J1094" s="255" t="s">
        <v>122</v>
      </c>
      <c r="L1094" s="262">
        <v>0</v>
      </c>
      <c r="M1094" s="262">
        <v>0</v>
      </c>
      <c r="N1094" s="262">
        <v>0</v>
      </c>
      <c r="O1094" s="262">
        <v>0</v>
      </c>
      <c r="P1094" s="262">
        <v>0</v>
      </c>
      <c r="Q1094" s="262">
        <v>0</v>
      </c>
      <c r="R1094" s="262">
        <v>0</v>
      </c>
      <c r="S1094" s="262">
        <v>0</v>
      </c>
      <c r="T1094" s="262">
        <v>0</v>
      </c>
      <c r="U1094" s="262">
        <v>0</v>
      </c>
      <c r="V1094" s="262">
        <v>0</v>
      </c>
      <c r="W1094" s="262">
        <v>0</v>
      </c>
      <c r="X1094" s="262"/>
    </row>
    <row r="1095" spans="4:24" hidden="1" outlineLevel="1">
      <c r="D1095" s="255" t="s">
        <v>2012</v>
      </c>
      <c r="E1095" s="255" t="s">
        <v>55</v>
      </c>
      <c r="F1095" s="255" t="s">
        <v>608</v>
      </c>
      <c r="H1095" s="255" t="s">
        <v>609</v>
      </c>
      <c r="I1095" s="255" t="s">
        <v>2013</v>
      </c>
      <c r="J1095" s="255" t="s">
        <v>122</v>
      </c>
      <c r="L1095" s="262">
        <v>0</v>
      </c>
      <c r="M1095" s="262">
        <v>0</v>
      </c>
      <c r="N1095" s="262">
        <v>0</v>
      </c>
      <c r="O1095" s="262">
        <v>0</v>
      </c>
      <c r="P1095" s="262">
        <v>0</v>
      </c>
      <c r="Q1095" s="262">
        <v>0</v>
      </c>
      <c r="R1095" s="262">
        <v>0</v>
      </c>
      <c r="S1095" s="262">
        <v>0</v>
      </c>
      <c r="T1095" s="262">
        <v>0</v>
      </c>
      <c r="U1095" s="262">
        <v>0</v>
      </c>
      <c r="V1095" s="262">
        <v>0</v>
      </c>
      <c r="W1095" s="262">
        <v>0</v>
      </c>
      <c r="X1095" s="262"/>
    </row>
    <row r="1096" spans="4:24" hidden="1" outlineLevel="1">
      <c r="D1096" s="255" t="s">
        <v>1464</v>
      </c>
      <c r="E1096" s="255" t="s">
        <v>55</v>
      </c>
      <c r="F1096" s="255" t="s">
        <v>608</v>
      </c>
      <c r="H1096" s="255" t="s">
        <v>609</v>
      </c>
      <c r="I1096" s="255" t="s">
        <v>1465</v>
      </c>
      <c r="J1096" s="255" t="s">
        <v>615</v>
      </c>
      <c r="L1096" s="262">
        <v>0</v>
      </c>
      <c r="M1096" s="262">
        <v>0</v>
      </c>
      <c r="N1096" s="262">
        <v>0</v>
      </c>
      <c r="O1096" s="262">
        <v>0</v>
      </c>
      <c r="P1096" s="262">
        <v>0</v>
      </c>
      <c r="Q1096" s="262">
        <v>0</v>
      </c>
      <c r="R1096" s="262">
        <v>0</v>
      </c>
      <c r="S1096" s="262">
        <v>0</v>
      </c>
      <c r="T1096" s="262">
        <v>0</v>
      </c>
      <c r="U1096" s="262">
        <v>0</v>
      </c>
      <c r="V1096" s="262">
        <v>0</v>
      </c>
      <c r="W1096" s="262">
        <v>0</v>
      </c>
      <c r="X1096" s="262"/>
    </row>
    <row r="1097" spans="4:24" hidden="1" outlineLevel="1">
      <c r="D1097" s="255" t="s">
        <v>1466</v>
      </c>
      <c r="E1097" s="255" t="s">
        <v>55</v>
      </c>
      <c r="F1097" s="255" t="s">
        <v>608</v>
      </c>
      <c r="H1097" s="255" t="s">
        <v>609</v>
      </c>
      <c r="I1097" s="255" t="s">
        <v>1467</v>
      </c>
      <c r="J1097" s="255" t="s">
        <v>558</v>
      </c>
      <c r="L1097" s="262">
        <v>0</v>
      </c>
      <c r="M1097" s="262">
        <v>0</v>
      </c>
      <c r="N1097" s="262">
        <v>0</v>
      </c>
      <c r="O1097" s="262">
        <v>0</v>
      </c>
      <c r="P1097" s="262">
        <v>0</v>
      </c>
      <c r="Q1097" s="262">
        <v>0</v>
      </c>
      <c r="R1097" s="262">
        <v>0</v>
      </c>
      <c r="S1097" s="262">
        <v>0</v>
      </c>
      <c r="T1097" s="262">
        <v>0</v>
      </c>
      <c r="U1097" s="262">
        <v>0</v>
      </c>
      <c r="V1097" s="262">
        <v>0</v>
      </c>
      <c r="W1097" s="262">
        <v>0</v>
      </c>
      <c r="X1097" s="262"/>
    </row>
    <row r="1098" spans="4:24" hidden="1" outlineLevel="1">
      <c r="D1098" s="255" t="s">
        <v>1468</v>
      </c>
      <c r="E1098" s="255" t="s">
        <v>55</v>
      </c>
      <c r="F1098" s="255" t="s">
        <v>608</v>
      </c>
      <c r="H1098" s="255" t="s">
        <v>609</v>
      </c>
      <c r="I1098" s="255" t="s">
        <v>1469</v>
      </c>
      <c r="J1098" s="255" t="s">
        <v>558</v>
      </c>
      <c r="L1098" s="262">
        <v>0</v>
      </c>
      <c r="M1098" s="262">
        <v>0</v>
      </c>
      <c r="N1098" s="262">
        <v>0</v>
      </c>
      <c r="O1098" s="262">
        <v>0</v>
      </c>
      <c r="P1098" s="262">
        <v>0</v>
      </c>
      <c r="Q1098" s="262">
        <v>0</v>
      </c>
      <c r="R1098" s="262">
        <v>0</v>
      </c>
      <c r="S1098" s="262">
        <v>0</v>
      </c>
      <c r="T1098" s="262">
        <v>0</v>
      </c>
      <c r="U1098" s="262">
        <v>0</v>
      </c>
      <c r="V1098" s="262">
        <v>0</v>
      </c>
      <c r="W1098" s="262">
        <v>0</v>
      </c>
      <c r="X1098" s="262"/>
    </row>
    <row r="1099" spans="4:24" hidden="1" outlineLevel="1">
      <c r="D1099" s="255" t="s">
        <v>2014</v>
      </c>
      <c r="E1099" s="255" t="s">
        <v>55</v>
      </c>
      <c r="F1099" s="255" t="s">
        <v>608</v>
      </c>
      <c r="H1099" s="255" t="s">
        <v>609</v>
      </c>
      <c r="I1099" s="255" t="s">
        <v>2015</v>
      </c>
      <c r="J1099" s="255" t="s">
        <v>122</v>
      </c>
      <c r="L1099" s="262">
        <v>0</v>
      </c>
      <c r="M1099" s="262">
        <v>0</v>
      </c>
      <c r="N1099" s="262">
        <v>0</v>
      </c>
      <c r="O1099" s="262">
        <v>0</v>
      </c>
      <c r="P1099" s="262">
        <v>0</v>
      </c>
      <c r="Q1099" s="262">
        <v>0</v>
      </c>
      <c r="R1099" s="262">
        <v>0</v>
      </c>
      <c r="S1099" s="262">
        <v>0</v>
      </c>
      <c r="T1099" s="262">
        <v>0</v>
      </c>
      <c r="U1099" s="262">
        <v>0</v>
      </c>
      <c r="V1099" s="262">
        <v>0</v>
      </c>
      <c r="W1099" s="262">
        <v>0</v>
      </c>
      <c r="X1099" s="262"/>
    </row>
    <row r="1100" spans="4:24" hidden="1" outlineLevel="1">
      <c r="D1100" s="255" t="s">
        <v>1470</v>
      </c>
      <c r="E1100" s="255" t="s">
        <v>56</v>
      </c>
      <c r="F1100" s="255" t="s">
        <v>608</v>
      </c>
      <c r="H1100" s="255" t="s">
        <v>609</v>
      </c>
      <c r="I1100" s="255" t="s">
        <v>1471</v>
      </c>
      <c r="J1100" s="255" t="s">
        <v>125</v>
      </c>
      <c r="L1100" s="262">
        <v>0</v>
      </c>
      <c r="M1100" s="262">
        <v>0</v>
      </c>
      <c r="N1100" s="262">
        <v>0</v>
      </c>
      <c r="O1100" s="262">
        <v>0</v>
      </c>
      <c r="P1100" s="262">
        <v>0</v>
      </c>
      <c r="Q1100" s="262">
        <v>0</v>
      </c>
      <c r="R1100" s="262">
        <v>0</v>
      </c>
      <c r="S1100" s="262">
        <v>0</v>
      </c>
      <c r="T1100" s="262">
        <v>0</v>
      </c>
      <c r="U1100" s="262">
        <v>0</v>
      </c>
      <c r="V1100" s="262">
        <v>0</v>
      </c>
      <c r="W1100" s="262">
        <v>0</v>
      </c>
      <c r="X1100" s="262"/>
    </row>
    <row r="1101" spans="4:24" hidden="1" outlineLevel="1">
      <c r="D1101" s="255" t="s">
        <v>1472</v>
      </c>
      <c r="E1101" s="255" t="s">
        <v>55</v>
      </c>
      <c r="F1101" s="255" t="s">
        <v>608</v>
      </c>
      <c r="H1101" s="255" t="s">
        <v>609</v>
      </c>
      <c r="I1101" s="255" t="s">
        <v>1473</v>
      </c>
      <c r="J1101" s="255" t="s">
        <v>123</v>
      </c>
      <c r="L1101" s="262">
        <v>0</v>
      </c>
      <c r="M1101" s="262">
        <v>0</v>
      </c>
      <c r="N1101" s="262">
        <v>0</v>
      </c>
      <c r="O1101" s="262">
        <v>0</v>
      </c>
      <c r="P1101" s="262">
        <v>0</v>
      </c>
      <c r="Q1101" s="262">
        <v>0</v>
      </c>
      <c r="R1101" s="262">
        <v>0</v>
      </c>
      <c r="S1101" s="262">
        <v>0</v>
      </c>
      <c r="T1101" s="262">
        <v>0</v>
      </c>
      <c r="U1101" s="262">
        <v>0</v>
      </c>
      <c r="V1101" s="262">
        <v>10</v>
      </c>
      <c r="W1101" s="262">
        <v>10</v>
      </c>
      <c r="X1101" s="262"/>
    </row>
    <row r="1102" spans="4:24" hidden="1" outlineLevel="1">
      <c r="D1102" s="255" t="s">
        <v>1474</v>
      </c>
      <c r="E1102" s="255" t="s">
        <v>55</v>
      </c>
      <c r="F1102" s="255" t="s">
        <v>608</v>
      </c>
      <c r="H1102" s="255" t="s">
        <v>609</v>
      </c>
      <c r="I1102" s="255" t="s">
        <v>1475</v>
      </c>
      <c r="J1102" s="255" t="s">
        <v>127</v>
      </c>
      <c r="L1102" s="262">
        <v>1</v>
      </c>
      <c r="M1102" s="262">
        <v>1</v>
      </c>
      <c r="N1102" s="262">
        <v>1</v>
      </c>
      <c r="O1102" s="262">
        <v>1</v>
      </c>
      <c r="P1102" s="262">
        <v>1</v>
      </c>
      <c r="Q1102" s="262">
        <v>1</v>
      </c>
      <c r="R1102" s="262">
        <v>1</v>
      </c>
      <c r="S1102" s="262">
        <v>1</v>
      </c>
      <c r="T1102" s="262">
        <v>1</v>
      </c>
      <c r="U1102" s="262">
        <v>1</v>
      </c>
      <c r="V1102" s="262">
        <v>1</v>
      </c>
      <c r="W1102" s="262">
        <v>0</v>
      </c>
      <c r="X1102" s="262"/>
    </row>
    <row r="1103" spans="4:24" hidden="1" outlineLevel="1">
      <c r="D1103" s="255" t="s">
        <v>1766</v>
      </c>
      <c r="E1103" s="255" t="s">
        <v>55</v>
      </c>
      <c r="F1103" s="255" t="s">
        <v>608</v>
      </c>
      <c r="H1103" s="255" t="s">
        <v>609</v>
      </c>
      <c r="I1103" s="255" t="s">
        <v>1767</v>
      </c>
      <c r="J1103" s="255" t="s">
        <v>993</v>
      </c>
      <c r="L1103" s="262">
        <v>0</v>
      </c>
      <c r="M1103" s="262">
        <v>0</v>
      </c>
      <c r="N1103" s="262">
        <v>0</v>
      </c>
      <c r="O1103" s="262">
        <v>0</v>
      </c>
      <c r="P1103" s="262">
        <v>0</v>
      </c>
      <c r="Q1103" s="262">
        <v>0</v>
      </c>
      <c r="R1103" s="262">
        <v>0</v>
      </c>
      <c r="S1103" s="262">
        <v>0</v>
      </c>
      <c r="T1103" s="262">
        <v>0</v>
      </c>
      <c r="U1103" s="262">
        <v>0</v>
      </c>
      <c r="V1103" s="262">
        <v>0</v>
      </c>
      <c r="W1103" s="262">
        <v>0</v>
      </c>
      <c r="X1103" s="262"/>
    </row>
    <row r="1104" spans="4:24" hidden="1" outlineLevel="1">
      <c r="D1104" s="255" t="s">
        <v>2130</v>
      </c>
      <c r="E1104" s="255" t="s">
        <v>54</v>
      </c>
      <c r="F1104" s="255" t="s">
        <v>608</v>
      </c>
      <c r="H1104" s="255" t="s">
        <v>609</v>
      </c>
      <c r="I1104" s="255" t="s">
        <v>2131</v>
      </c>
      <c r="J1104" s="255" t="s">
        <v>126</v>
      </c>
      <c r="L1104" s="262">
        <v>0</v>
      </c>
      <c r="M1104" s="262">
        <v>0</v>
      </c>
      <c r="N1104" s="262">
        <v>0</v>
      </c>
      <c r="O1104" s="262">
        <v>0</v>
      </c>
      <c r="P1104" s="262">
        <v>0</v>
      </c>
      <c r="Q1104" s="262">
        <v>0</v>
      </c>
      <c r="R1104" s="262">
        <v>0</v>
      </c>
      <c r="S1104" s="262">
        <v>0</v>
      </c>
      <c r="T1104" s="262">
        <v>0</v>
      </c>
      <c r="U1104" s="262">
        <v>0</v>
      </c>
      <c r="V1104" s="262">
        <v>0</v>
      </c>
      <c r="W1104" s="262">
        <v>0</v>
      </c>
      <c r="X1104" s="262"/>
    </row>
    <row r="1105" spans="4:24" hidden="1" outlineLevel="1">
      <c r="D1105" s="255" t="s">
        <v>3644</v>
      </c>
      <c r="E1105" s="255" t="s">
        <v>55</v>
      </c>
      <c r="F1105" s="255" t="s">
        <v>608</v>
      </c>
      <c r="H1105" s="255" t="s">
        <v>609</v>
      </c>
      <c r="I1105" s="255" t="s">
        <v>1476</v>
      </c>
      <c r="J1105" s="255" t="s">
        <v>615</v>
      </c>
      <c r="L1105" s="262">
        <v>0</v>
      </c>
      <c r="M1105" s="262">
        <v>0</v>
      </c>
      <c r="N1105" s="262">
        <v>0</v>
      </c>
      <c r="O1105" s="262">
        <v>0</v>
      </c>
      <c r="P1105" s="262">
        <v>0</v>
      </c>
      <c r="Q1105" s="262">
        <v>0</v>
      </c>
      <c r="R1105" s="262">
        <v>0</v>
      </c>
      <c r="S1105" s="262">
        <v>0</v>
      </c>
      <c r="T1105" s="262">
        <v>0</v>
      </c>
      <c r="U1105" s="262">
        <v>0</v>
      </c>
      <c r="V1105" s="262">
        <v>0</v>
      </c>
      <c r="W1105" s="262">
        <v>0</v>
      </c>
      <c r="X1105" s="262"/>
    </row>
    <row r="1106" spans="4:24" hidden="1" outlineLevel="1">
      <c r="D1106" s="255" t="s">
        <v>2016</v>
      </c>
      <c r="E1106" s="255" t="s">
        <v>55</v>
      </c>
      <c r="F1106" s="255" t="s">
        <v>608</v>
      </c>
      <c r="H1106" s="255" t="s">
        <v>609</v>
      </c>
      <c r="I1106" s="255" t="s">
        <v>2017</v>
      </c>
      <c r="J1106" s="255" t="s">
        <v>122</v>
      </c>
      <c r="L1106" s="262">
        <v>0</v>
      </c>
      <c r="M1106" s="262">
        <v>0</v>
      </c>
      <c r="N1106" s="262">
        <v>0</v>
      </c>
      <c r="O1106" s="262">
        <v>0</v>
      </c>
      <c r="P1106" s="262">
        <v>0</v>
      </c>
      <c r="Q1106" s="262">
        <v>0</v>
      </c>
      <c r="R1106" s="262">
        <v>0</v>
      </c>
      <c r="S1106" s="262">
        <v>0</v>
      </c>
      <c r="T1106" s="262">
        <v>0</v>
      </c>
      <c r="U1106" s="262">
        <v>0</v>
      </c>
      <c r="V1106" s="262">
        <v>0</v>
      </c>
      <c r="W1106" s="262">
        <v>0</v>
      </c>
      <c r="X1106" s="262"/>
    </row>
    <row r="1107" spans="4:24" hidden="1" outlineLevel="1">
      <c r="D1107" s="255" t="s">
        <v>2018</v>
      </c>
      <c r="E1107" s="255" t="s">
        <v>55</v>
      </c>
      <c r="F1107" s="255" t="s">
        <v>608</v>
      </c>
      <c r="H1107" s="255" t="s">
        <v>609</v>
      </c>
      <c r="I1107" s="255" t="s">
        <v>2019</v>
      </c>
      <c r="J1107" s="255" t="s">
        <v>122</v>
      </c>
      <c r="L1107" s="262">
        <v>0</v>
      </c>
      <c r="M1107" s="262">
        <v>0</v>
      </c>
      <c r="N1107" s="262">
        <v>0</v>
      </c>
      <c r="O1107" s="262">
        <v>0</v>
      </c>
      <c r="P1107" s="262">
        <v>0</v>
      </c>
      <c r="Q1107" s="262">
        <v>0</v>
      </c>
      <c r="R1107" s="262">
        <v>0</v>
      </c>
      <c r="S1107" s="262">
        <v>0</v>
      </c>
      <c r="T1107" s="262">
        <v>0</v>
      </c>
      <c r="U1107" s="262">
        <v>0</v>
      </c>
      <c r="V1107" s="262">
        <v>0</v>
      </c>
      <c r="W1107" s="262">
        <v>0</v>
      </c>
      <c r="X1107" s="262"/>
    </row>
    <row r="1108" spans="4:24" hidden="1" outlineLevel="1">
      <c r="D1108" s="255" t="s">
        <v>1477</v>
      </c>
      <c r="E1108" s="255" t="s">
        <v>55</v>
      </c>
      <c r="F1108" s="255" t="s">
        <v>608</v>
      </c>
      <c r="H1108" s="255" t="s">
        <v>609</v>
      </c>
      <c r="I1108" s="255" t="s">
        <v>1478</v>
      </c>
      <c r="J1108" s="255" t="s">
        <v>558</v>
      </c>
      <c r="L1108" s="262">
        <v>0</v>
      </c>
      <c r="M1108" s="262">
        <v>0</v>
      </c>
      <c r="N1108" s="262">
        <v>0</v>
      </c>
      <c r="O1108" s="262">
        <v>0</v>
      </c>
      <c r="P1108" s="262">
        <v>0</v>
      </c>
      <c r="Q1108" s="262">
        <v>0</v>
      </c>
      <c r="R1108" s="262">
        <v>0</v>
      </c>
      <c r="S1108" s="262">
        <v>0</v>
      </c>
      <c r="T1108" s="262">
        <v>0</v>
      </c>
      <c r="U1108" s="262">
        <v>0</v>
      </c>
      <c r="V1108" s="262">
        <v>0</v>
      </c>
      <c r="W1108" s="262">
        <v>0</v>
      </c>
      <c r="X1108" s="262"/>
    </row>
    <row r="1109" spans="4:24" hidden="1" outlineLevel="1">
      <c r="D1109" s="255" t="s">
        <v>1479</v>
      </c>
      <c r="E1109" s="255" t="s">
        <v>55</v>
      </c>
      <c r="F1109" s="255" t="s">
        <v>608</v>
      </c>
      <c r="H1109" s="255" t="s">
        <v>609</v>
      </c>
      <c r="I1109" s="255" t="s">
        <v>1480</v>
      </c>
      <c r="J1109" s="255" t="s">
        <v>561</v>
      </c>
      <c r="L1109" s="262">
        <v>0</v>
      </c>
      <c r="M1109" s="262">
        <v>0</v>
      </c>
      <c r="N1109" s="262">
        <v>0</v>
      </c>
      <c r="O1109" s="262">
        <v>0</v>
      </c>
      <c r="P1109" s="262">
        <v>0</v>
      </c>
      <c r="Q1109" s="262">
        <v>0</v>
      </c>
      <c r="R1109" s="262">
        <v>0</v>
      </c>
      <c r="S1109" s="262">
        <v>0</v>
      </c>
      <c r="T1109" s="262">
        <v>0</v>
      </c>
      <c r="U1109" s="262">
        <v>0</v>
      </c>
      <c r="V1109" s="262">
        <v>0</v>
      </c>
      <c r="W1109" s="262">
        <v>0</v>
      </c>
      <c r="X1109" s="262"/>
    </row>
    <row r="1110" spans="4:24" hidden="1" outlineLevel="1">
      <c r="D1110" s="255" t="s">
        <v>2020</v>
      </c>
      <c r="E1110" s="255" t="s">
        <v>55</v>
      </c>
      <c r="F1110" s="255" t="s">
        <v>608</v>
      </c>
      <c r="H1110" s="255" t="s">
        <v>609</v>
      </c>
      <c r="I1110" s="255" t="s">
        <v>2021</v>
      </c>
      <c r="J1110" s="255" t="s">
        <v>122</v>
      </c>
      <c r="L1110" s="262">
        <v>0</v>
      </c>
      <c r="M1110" s="262">
        <v>0</v>
      </c>
      <c r="N1110" s="262">
        <v>0</v>
      </c>
      <c r="O1110" s="262">
        <v>0</v>
      </c>
      <c r="P1110" s="262">
        <v>0</v>
      </c>
      <c r="Q1110" s="262">
        <v>0</v>
      </c>
      <c r="R1110" s="262">
        <v>0</v>
      </c>
      <c r="S1110" s="262">
        <v>0</v>
      </c>
      <c r="T1110" s="262">
        <v>0</v>
      </c>
      <c r="U1110" s="262">
        <v>0</v>
      </c>
      <c r="V1110" s="262">
        <v>0</v>
      </c>
      <c r="W1110" s="262">
        <v>0</v>
      </c>
      <c r="X1110" s="262"/>
    </row>
    <row r="1111" spans="4:24" hidden="1" outlineLevel="1">
      <c r="D1111" s="255" t="s">
        <v>1768</v>
      </c>
      <c r="E1111" s="255" t="s">
        <v>55</v>
      </c>
      <c r="F1111" s="255" t="s">
        <v>608</v>
      </c>
      <c r="H1111" s="255" t="s">
        <v>609</v>
      </c>
      <c r="I1111" s="255" t="s">
        <v>1481</v>
      </c>
      <c r="J1111" s="255" t="s">
        <v>558</v>
      </c>
      <c r="L1111" s="262">
        <v>0</v>
      </c>
      <c r="M1111" s="262">
        <v>0</v>
      </c>
      <c r="N1111" s="262">
        <v>0</v>
      </c>
      <c r="O1111" s="262">
        <v>0</v>
      </c>
      <c r="P1111" s="262">
        <v>0</v>
      </c>
      <c r="Q1111" s="262">
        <v>0</v>
      </c>
      <c r="R1111" s="262">
        <v>0</v>
      </c>
      <c r="S1111" s="262">
        <v>0</v>
      </c>
      <c r="T1111" s="262">
        <v>0</v>
      </c>
      <c r="U1111" s="262">
        <v>0</v>
      </c>
      <c r="V1111" s="262">
        <v>0</v>
      </c>
      <c r="W1111" s="262">
        <v>0</v>
      </c>
      <c r="X1111" s="262"/>
    </row>
    <row r="1112" spans="4:24" hidden="1" outlineLevel="1">
      <c r="D1112" s="255" t="s">
        <v>1482</v>
      </c>
      <c r="E1112" s="255" t="s">
        <v>55</v>
      </c>
      <c r="F1112" s="255" t="s">
        <v>608</v>
      </c>
      <c r="H1112" s="255" t="s">
        <v>609</v>
      </c>
      <c r="I1112" s="255" t="s">
        <v>1483</v>
      </c>
      <c r="J1112" s="255" t="s">
        <v>561</v>
      </c>
      <c r="L1112" s="262">
        <v>0</v>
      </c>
      <c r="M1112" s="262">
        <v>0</v>
      </c>
      <c r="N1112" s="262">
        <v>0</v>
      </c>
      <c r="O1112" s="262">
        <v>0</v>
      </c>
      <c r="P1112" s="262">
        <v>0</v>
      </c>
      <c r="Q1112" s="262">
        <v>0</v>
      </c>
      <c r="R1112" s="262">
        <v>0</v>
      </c>
      <c r="S1112" s="262">
        <v>0</v>
      </c>
      <c r="T1112" s="262">
        <v>0</v>
      </c>
      <c r="U1112" s="262">
        <v>0</v>
      </c>
      <c r="V1112" s="262">
        <v>0</v>
      </c>
      <c r="W1112" s="262">
        <v>0</v>
      </c>
      <c r="X1112" s="262"/>
    </row>
    <row r="1113" spans="4:24" hidden="1" outlineLevel="1">
      <c r="D1113" s="255" t="s">
        <v>1484</v>
      </c>
      <c r="E1113" s="255" t="s">
        <v>55</v>
      </c>
      <c r="F1113" s="255" t="s">
        <v>608</v>
      </c>
      <c r="H1113" s="255" t="s">
        <v>609</v>
      </c>
      <c r="I1113" s="255" t="s">
        <v>1485</v>
      </c>
      <c r="J1113" s="255" t="s">
        <v>123</v>
      </c>
      <c r="L1113" s="262">
        <v>0</v>
      </c>
      <c r="M1113" s="262">
        <v>0</v>
      </c>
      <c r="N1113" s="262">
        <v>0</v>
      </c>
      <c r="O1113" s="262">
        <v>0</v>
      </c>
      <c r="P1113" s="262">
        <v>0</v>
      </c>
      <c r="Q1113" s="262">
        <v>0</v>
      </c>
      <c r="R1113" s="262">
        <v>0</v>
      </c>
      <c r="S1113" s="262">
        <v>0</v>
      </c>
      <c r="T1113" s="262">
        <v>0</v>
      </c>
      <c r="U1113" s="262">
        <v>0</v>
      </c>
      <c r="V1113" s="262">
        <v>0</v>
      </c>
      <c r="W1113" s="262">
        <v>0</v>
      </c>
      <c r="X1113" s="262"/>
    </row>
    <row r="1114" spans="4:24" hidden="1" outlineLevel="1">
      <c r="D1114" s="255" t="s">
        <v>2022</v>
      </c>
      <c r="E1114" s="255" t="s">
        <v>55</v>
      </c>
      <c r="F1114" s="255" t="s">
        <v>608</v>
      </c>
      <c r="H1114" s="255" t="s">
        <v>609</v>
      </c>
      <c r="I1114" s="255" t="s">
        <v>2023</v>
      </c>
      <c r="J1114" s="255" t="s">
        <v>122</v>
      </c>
      <c r="L1114" s="262">
        <v>0</v>
      </c>
      <c r="M1114" s="262">
        <v>0</v>
      </c>
      <c r="N1114" s="262">
        <v>0</v>
      </c>
      <c r="O1114" s="262">
        <v>0</v>
      </c>
      <c r="P1114" s="262">
        <v>0</v>
      </c>
      <c r="Q1114" s="262">
        <v>0</v>
      </c>
      <c r="R1114" s="262">
        <v>0</v>
      </c>
      <c r="S1114" s="262">
        <v>0</v>
      </c>
      <c r="T1114" s="262">
        <v>0</v>
      </c>
      <c r="U1114" s="262">
        <v>0</v>
      </c>
      <c r="V1114" s="262">
        <v>0</v>
      </c>
      <c r="W1114" s="262">
        <v>0</v>
      </c>
      <c r="X1114" s="262"/>
    </row>
    <row r="1115" spans="4:24" hidden="1" outlineLevel="1">
      <c r="D1115" s="255" t="s">
        <v>1486</v>
      </c>
      <c r="E1115" s="255" t="s">
        <v>55</v>
      </c>
      <c r="F1115" s="255" t="s">
        <v>608</v>
      </c>
      <c r="H1115" s="255" t="s">
        <v>609</v>
      </c>
      <c r="I1115" s="255" t="s">
        <v>1487</v>
      </c>
      <c r="J1115" s="255" t="s">
        <v>614</v>
      </c>
      <c r="L1115" s="262">
        <v>1400</v>
      </c>
      <c r="M1115" s="262">
        <v>1400</v>
      </c>
      <c r="N1115" s="262">
        <v>1400</v>
      </c>
      <c r="O1115" s="262">
        <v>1400</v>
      </c>
      <c r="P1115" s="262">
        <v>1150</v>
      </c>
      <c r="Q1115" s="262">
        <v>0</v>
      </c>
      <c r="R1115" s="262">
        <v>0</v>
      </c>
      <c r="S1115" s="262">
        <v>0</v>
      </c>
      <c r="T1115" s="262">
        <v>0</v>
      </c>
      <c r="U1115" s="262">
        <v>0</v>
      </c>
      <c r="V1115" s="262">
        <v>0</v>
      </c>
      <c r="W1115" s="262">
        <v>0</v>
      </c>
      <c r="X1115" s="262"/>
    </row>
    <row r="1116" spans="4:24" hidden="1" outlineLevel="1">
      <c r="D1116" s="255" t="s">
        <v>1769</v>
      </c>
      <c r="E1116" s="255" t="s">
        <v>55</v>
      </c>
      <c r="F1116" s="255" t="s">
        <v>608</v>
      </c>
      <c r="H1116" s="255" t="s">
        <v>609</v>
      </c>
      <c r="I1116" s="255" t="s">
        <v>1770</v>
      </c>
      <c r="J1116" s="255" t="s">
        <v>614</v>
      </c>
      <c r="L1116" s="262">
        <v>0</v>
      </c>
      <c r="M1116" s="262">
        <v>0</v>
      </c>
      <c r="N1116" s="262">
        <v>0</v>
      </c>
      <c r="O1116" s="262">
        <v>0</v>
      </c>
      <c r="P1116" s="262">
        <v>45</v>
      </c>
      <c r="Q1116" s="262">
        <v>45</v>
      </c>
      <c r="R1116" s="262">
        <v>45</v>
      </c>
      <c r="S1116" s="262">
        <v>45</v>
      </c>
      <c r="T1116" s="262">
        <v>45</v>
      </c>
      <c r="U1116" s="262">
        <v>45</v>
      </c>
      <c r="V1116" s="262">
        <v>45</v>
      </c>
      <c r="W1116" s="262">
        <v>0</v>
      </c>
      <c r="X1116" s="262"/>
    </row>
    <row r="1117" spans="4:24" hidden="1" outlineLevel="1">
      <c r="D1117" s="255" t="s">
        <v>3645</v>
      </c>
      <c r="E1117" s="255" t="s">
        <v>70</v>
      </c>
      <c r="F1117" s="255" t="s">
        <v>608</v>
      </c>
      <c r="H1117" s="255" t="s">
        <v>609</v>
      </c>
      <c r="I1117" s="255" t="s">
        <v>3646</v>
      </c>
      <c r="J1117" s="255" t="s">
        <v>0</v>
      </c>
      <c r="L1117" s="262"/>
      <c r="M1117" s="262"/>
      <c r="N1117" s="262">
        <v>0</v>
      </c>
      <c r="O1117" s="262">
        <v>0</v>
      </c>
      <c r="P1117" s="262">
        <v>0</v>
      </c>
      <c r="Q1117" s="262">
        <v>0</v>
      </c>
      <c r="R1117" s="262">
        <v>0</v>
      </c>
      <c r="S1117" s="262">
        <v>0</v>
      </c>
      <c r="T1117" s="262">
        <v>0</v>
      </c>
      <c r="U1117" s="262">
        <v>0</v>
      </c>
      <c r="V1117" s="262">
        <v>0</v>
      </c>
      <c r="W1117" s="262">
        <v>0</v>
      </c>
      <c r="X1117" s="262"/>
    </row>
    <row r="1118" spans="4:24" hidden="1" outlineLevel="1">
      <c r="D1118" s="255" t="s">
        <v>2024</v>
      </c>
      <c r="E1118" s="255" t="s">
        <v>55</v>
      </c>
      <c r="F1118" s="255" t="s">
        <v>608</v>
      </c>
      <c r="H1118" s="255" t="s">
        <v>609</v>
      </c>
      <c r="I1118" s="255" t="s">
        <v>2025</v>
      </c>
      <c r="J1118" s="255" t="s">
        <v>122</v>
      </c>
      <c r="L1118" s="262">
        <v>0</v>
      </c>
      <c r="M1118" s="262">
        <v>0</v>
      </c>
      <c r="N1118" s="262">
        <v>0</v>
      </c>
      <c r="O1118" s="262">
        <v>0</v>
      </c>
      <c r="P1118" s="262">
        <v>0</v>
      </c>
      <c r="Q1118" s="262">
        <v>0</v>
      </c>
      <c r="R1118" s="262">
        <v>0</v>
      </c>
      <c r="S1118" s="262">
        <v>0</v>
      </c>
      <c r="T1118" s="262">
        <v>0</v>
      </c>
      <c r="U1118" s="262">
        <v>0</v>
      </c>
      <c r="V1118" s="262">
        <v>0</v>
      </c>
      <c r="W1118" s="262">
        <v>0</v>
      </c>
      <c r="X1118" s="262"/>
    </row>
    <row r="1119" spans="4:24" hidden="1" outlineLevel="1">
      <c r="D1119" s="255" t="s">
        <v>2026</v>
      </c>
      <c r="E1119" s="255" t="s">
        <v>55</v>
      </c>
      <c r="F1119" s="255" t="s">
        <v>608</v>
      </c>
      <c r="H1119" s="255" t="s">
        <v>609</v>
      </c>
      <c r="I1119" s="255" t="s">
        <v>2027</v>
      </c>
      <c r="J1119" s="255" t="s">
        <v>122</v>
      </c>
      <c r="L1119" s="262">
        <v>0</v>
      </c>
      <c r="M1119" s="262">
        <v>0</v>
      </c>
      <c r="N1119" s="262">
        <v>0</v>
      </c>
      <c r="O1119" s="262">
        <v>0</v>
      </c>
      <c r="P1119" s="262">
        <v>0</v>
      </c>
      <c r="Q1119" s="262">
        <v>0</v>
      </c>
      <c r="R1119" s="262">
        <v>0</v>
      </c>
      <c r="S1119" s="262">
        <v>0</v>
      </c>
      <c r="T1119" s="262">
        <v>0</v>
      </c>
      <c r="U1119" s="262">
        <v>0</v>
      </c>
      <c r="V1119" s="262">
        <v>0</v>
      </c>
      <c r="W1119" s="262">
        <v>0</v>
      </c>
      <c r="X1119" s="262"/>
    </row>
    <row r="1120" spans="4:24" hidden="1" outlineLevel="1">
      <c r="D1120" s="255" t="s">
        <v>1488</v>
      </c>
      <c r="E1120" s="255" t="s">
        <v>55</v>
      </c>
      <c r="F1120" s="255" t="s">
        <v>608</v>
      </c>
      <c r="H1120" s="255" t="s">
        <v>609</v>
      </c>
      <c r="I1120" s="255" t="s">
        <v>1489</v>
      </c>
      <c r="J1120" s="255" t="s">
        <v>615</v>
      </c>
      <c r="L1120" s="262">
        <v>0</v>
      </c>
      <c r="M1120" s="262">
        <v>0</v>
      </c>
      <c r="N1120" s="262">
        <v>0</v>
      </c>
      <c r="O1120" s="262">
        <v>0</v>
      </c>
      <c r="P1120" s="262">
        <v>0</v>
      </c>
      <c r="Q1120" s="262">
        <v>0</v>
      </c>
      <c r="R1120" s="262">
        <v>0</v>
      </c>
      <c r="S1120" s="262">
        <v>0</v>
      </c>
      <c r="T1120" s="262">
        <v>0</v>
      </c>
      <c r="U1120" s="262">
        <v>0</v>
      </c>
      <c r="V1120" s="262">
        <v>0</v>
      </c>
      <c r="W1120" s="262">
        <v>0</v>
      </c>
      <c r="X1120" s="262"/>
    </row>
    <row r="1121" spans="4:24" hidden="1" outlineLevel="1">
      <c r="D1121" s="255" t="s">
        <v>1490</v>
      </c>
      <c r="E1121" s="255" t="s">
        <v>55</v>
      </c>
      <c r="F1121" s="255" t="s">
        <v>608</v>
      </c>
      <c r="H1121" s="255" t="s">
        <v>609</v>
      </c>
      <c r="I1121" s="255" t="s">
        <v>1491</v>
      </c>
      <c r="J1121" s="255" t="s">
        <v>127</v>
      </c>
      <c r="L1121" s="262">
        <v>0</v>
      </c>
      <c r="M1121" s="262">
        <v>0</v>
      </c>
      <c r="N1121" s="262">
        <v>0</v>
      </c>
      <c r="O1121" s="262">
        <v>0</v>
      </c>
      <c r="P1121" s="262">
        <v>0</v>
      </c>
      <c r="Q1121" s="262">
        <v>0</v>
      </c>
      <c r="R1121" s="262">
        <v>1</v>
      </c>
      <c r="S1121" s="262">
        <v>1</v>
      </c>
      <c r="T1121" s="262">
        <v>1</v>
      </c>
      <c r="U1121" s="262">
        <v>1</v>
      </c>
      <c r="V1121" s="262">
        <v>1</v>
      </c>
      <c r="W1121" s="262">
        <v>0</v>
      </c>
      <c r="X1121" s="262"/>
    </row>
    <row r="1122" spans="4:24" hidden="1" outlineLevel="1">
      <c r="D1122" s="255" t="s">
        <v>1492</v>
      </c>
      <c r="E1122" s="255" t="s">
        <v>56</v>
      </c>
      <c r="F1122" s="255" t="s">
        <v>608</v>
      </c>
      <c r="H1122" s="255" t="s">
        <v>609</v>
      </c>
      <c r="I1122" s="255" t="s">
        <v>1493</v>
      </c>
      <c r="J1122" s="255" t="s">
        <v>125</v>
      </c>
      <c r="L1122" s="262">
        <v>10</v>
      </c>
      <c r="M1122" s="262">
        <v>10</v>
      </c>
      <c r="N1122" s="262">
        <v>10</v>
      </c>
      <c r="O1122" s="262">
        <v>10</v>
      </c>
      <c r="P1122" s="262">
        <v>122</v>
      </c>
      <c r="Q1122" s="262">
        <v>10</v>
      </c>
      <c r="R1122" s="262">
        <v>10</v>
      </c>
      <c r="S1122" s="262">
        <v>10</v>
      </c>
      <c r="T1122" s="262">
        <v>10</v>
      </c>
      <c r="U1122" s="262">
        <v>10</v>
      </c>
      <c r="V1122" s="262">
        <v>10</v>
      </c>
      <c r="W1122" s="262">
        <v>0</v>
      </c>
      <c r="X1122" s="262"/>
    </row>
    <row r="1123" spans="4:24" hidden="1" outlineLevel="1">
      <c r="D1123" s="255" t="s">
        <v>1494</v>
      </c>
      <c r="E1123" s="255" t="s">
        <v>54</v>
      </c>
      <c r="F1123" s="255" t="s">
        <v>608</v>
      </c>
      <c r="H1123" s="255" t="s">
        <v>609</v>
      </c>
      <c r="I1123" s="255" t="s">
        <v>1495</v>
      </c>
      <c r="J1123" s="255" t="s">
        <v>126</v>
      </c>
      <c r="L1123" s="262">
        <v>30</v>
      </c>
      <c r="M1123" s="262">
        <v>30</v>
      </c>
      <c r="N1123" s="262">
        <v>5</v>
      </c>
      <c r="O1123" s="262">
        <v>47</v>
      </c>
      <c r="P1123" s="262">
        <v>10</v>
      </c>
      <c r="Q1123" s="262">
        <v>10</v>
      </c>
      <c r="R1123" s="262">
        <v>10</v>
      </c>
      <c r="S1123" s="262">
        <v>10</v>
      </c>
      <c r="T1123" s="262">
        <v>10</v>
      </c>
      <c r="U1123" s="262">
        <v>10</v>
      </c>
      <c r="V1123" s="262">
        <v>10</v>
      </c>
      <c r="W1123" s="262">
        <v>5</v>
      </c>
      <c r="X1123" s="262"/>
    </row>
    <row r="1124" spans="4:24" hidden="1" outlineLevel="1">
      <c r="D1124" s="255" t="s">
        <v>1771</v>
      </c>
      <c r="E1124" s="255" t="s">
        <v>55</v>
      </c>
      <c r="F1124" s="255" t="s">
        <v>608</v>
      </c>
      <c r="H1124" s="255" t="s">
        <v>609</v>
      </c>
      <c r="I1124" s="255" t="s">
        <v>1772</v>
      </c>
      <c r="J1124" s="255" t="s">
        <v>591</v>
      </c>
      <c r="L1124" s="262">
        <v>0</v>
      </c>
      <c r="M1124" s="262">
        <v>0</v>
      </c>
      <c r="N1124" s="262">
        <v>0</v>
      </c>
      <c r="O1124" s="262">
        <v>0</v>
      </c>
      <c r="P1124" s="262">
        <v>0</v>
      </c>
      <c r="Q1124" s="262">
        <v>0</v>
      </c>
      <c r="R1124" s="262">
        <v>0</v>
      </c>
      <c r="S1124" s="262">
        <v>0</v>
      </c>
      <c r="T1124" s="262">
        <v>0</v>
      </c>
      <c r="U1124" s="262">
        <v>0</v>
      </c>
      <c r="V1124" s="262">
        <v>0</v>
      </c>
      <c r="W1124" s="262">
        <v>0</v>
      </c>
      <c r="X1124" s="262"/>
    </row>
    <row r="1125" spans="4:24" hidden="1" outlineLevel="1">
      <c r="D1125" s="255" t="s">
        <v>1773</v>
      </c>
      <c r="E1125" s="255" t="s">
        <v>55</v>
      </c>
      <c r="F1125" s="255" t="s">
        <v>608</v>
      </c>
      <c r="H1125" s="255" t="s">
        <v>609</v>
      </c>
      <c r="I1125" s="255" t="s">
        <v>1774</v>
      </c>
      <c r="J1125" s="255" t="s">
        <v>993</v>
      </c>
      <c r="L1125" s="262">
        <v>0</v>
      </c>
      <c r="M1125" s="262">
        <v>0</v>
      </c>
      <c r="N1125" s="262">
        <v>0</v>
      </c>
      <c r="O1125" s="262">
        <v>0</v>
      </c>
      <c r="P1125" s="262">
        <v>0</v>
      </c>
      <c r="Q1125" s="262">
        <v>0</v>
      </c>
      <c r="R1125" s="262">
        <v>0</v>
      </c>
      <c r="S1125" s="262">
        <v>0</v>
      </c>
      <c r="T1125" s="262">
        <v>0</v>
      </c>
      <c r="U1125" s="262">
        <v>0</v>
      </c>
      <c r="V1125" s="262">
        <v>0</v>
      </c>
      <c r="W1125" s="262">
        <v>0</v>
      </c>
      <c r="X1125" s="262"/>
    </row>
    <row r="1126" spans="4:24" hidden="1" outlineLevel="1">
      <c r="D1126" s="255" t="s">
        <v>2229</v>
      </c>
      <c r="E1126" s="255" t="s">
        <v>54</v>
      </c>
      <c r="F1126" s="255" t="s">
        <v>608</v>
      </c>
      <c r="H1126" s="255" t="s">
        <v>609</v>
      </c>
      <c r="I1126" s="255" t="s">
        <v>2230</v>
      </c>
      <c r="J1126" s="255" t="s">
        <v>126</v>
      </c>
      <c r="L1126" s="262">
        <v>53</v>
      </c>
      <c r="M1126" s="262">
        <v>53</v>
      </c>
      <c r="N1126" s="262">
        <v>143</v>
      </c>
      <c r="O1126" s="262">
        <v>212</v>
      </c>
      <c r="P1126" s="262">
        <v>212</v>
      </c>
      <c r="Q1126" s="262">
        <v>122</v>
      </c>
      <c r="R1126" s="262">
        <v>172</v>
      </c>
      <c r="S1126" s="262">
        <v>172</v>
      </c>
      <c r="T1126" s="262">
        <v>172</v>
      </c>
      <c r="U1126" s="262">
        <v>172</v>
      </c>
      <c r="V1126" s="262">
        <v>172</v>
      </c>
      <c r="W1126" s="262">
        <v>122</v>
      </c>
      <c r="X1126" s="262"/>
    </row>
    <row r="1127" spans="4:24" hidden="1" outlineLevel="1">
      <c r="D1127" s="255" t="s">
        <v>1496</v>
      </c>
      <c r="E1127" s="255" t="s">
        <v>55</v>
      </c>
      <c r="F1127" s="255" t="s">
        <v>608</v>
      </c>
      <c r="H1127" s="255" t="s">
        <v>609</v>
      </c>
      <c r="I1127" s="255" t="s">
        <v>1497</v>
      </c>
      <c r="J1127" s="255" t="s">
        <v>123</v>
      </c>
      <c r="L1127" s="262">
        <v>234</v>
      </c>
      <c r="M1127" s="262">
        <v>234</v>
      </c>
      <c r="N1127" s="262">
        <v>234</v>
      </c>
      <c r="O1127" s="262">
        <v>3285</v>
      </c>
      <c r="P1127" s="262">
        <v>234</v>
      </c>
      <c r="Q1127" s="262">
        <v>234</v>
      </c>
      <c r="R1127" s="262">
        <v>234</v>
      </c>
      <c r="S1127" s="262">
        <v>234</v>
      </c>
      <c r="T1127" s="262">
        <v>234</v>
      </c>
      <c r="U1127" s="262">
        <v>234</v>
      </c>
      <c r="V1127" s="262">
        <v>234</v>
      </c>
      <c r="W1127" s="262">
        <v>0</v>
      </c>
      <c r="X1127" s="262"/>
    </row>
    <row r="1128" spans="4:24" hidden="1" outlineLevel="1">
      <c r="D1128" s="255" t="s">
        <v>1498</v>
      </c>
      <c r="E1128" s="255" t="s">
        <v>54</v>
      </c>
      <c r="F1128" s="255" t="s">
        <v>608</v>
      </c>
      <c r="H1128" s="255" t="s">
        <v>609</v>
      </c>
      <c r="I1128" s="255" t="s">
        <v>1499</v>
      </c>
      <c r="J1128" s="255" t="s">
        <v>126</v>
      </c>
      <c r="L1128" s="262">
        <v>126</v>
      </c>
      <c r="M1128" s="262">
        <v>126</v>
      </c>
      <c r="N1128" s="262">
        <v>126</v>
      </c>
      <c r="O1128" s="262">
        <v>231</v>
      </c>
      <c r="P1128" s="262">
        <v>126</v>
      </c>
      <c r="Q1128" s="262">
        <v>3</v>
      </c>
      <c r="R1128" s="262">
        <v>12</v>
      </c>
      <c r="S1128" s="262">
        <v>12</v>
      </c>
      <c r="T1128" s="262">
        <v>12</v>
      </c>
      <c r="U1128" s="262">
        <v>12</v>
      </c>
      <c r="V1128" s="262">
        <v>12</v>
      </c>
      <c r="W1128" s="262">
        <v>0</v>
      </c>
      <c r="X1128" s="262"/>
    </row>
    <row r="1129" spans="4:24" hidden="1" outlineLevel="1">
      <c r="D1129" s="255" t="s">
        <v>3647</v>
      </c>
      <c r="E1129" s="255" t="s">
        <v>54</v>
      </c>
      <c r="F1129" s="255" t="s">
        <v>608</v>
      </c>
      <c r="H1129" s="255" t="s">
        <v>609</v>
      </c>
      <c r="I1129" s="255" t="s">
        <v>1500</v>
      </c>
      <c r="J1129" s="255" t="s">
        <v>126</v>
      </c>
      <c r="L1129" s="262">
        <v>0</v>
      </c>
      <c r="M1129" s="262">
        <v>0</v>
      </c>
      <c r="N1129" s="262">
        <v>0</v>
      </c>
      <c r="O1129" s="262">
        <v>0</v>
      </c>
      <c r="P1129" s="262">
        <v>0</v>
      </c>
      <c r="Q1129" s="262">
        <v>0</v>
      </c>
      <c r="R1129" s="262">
        <v>0</v>
      </c>
      <c r="S1129" s="262">
        <v>0</v>
      </c>
      <c r="T1129" s="262">
        <v>0</v>
      </c>
      <c r="U1129" s="262">
        <v>0</v>
      </c>
      <c r="V1129" s="262">
        <v>0</v>
      </c>
      <c r="W1129" s="262">
        <v>0</v>
      </c>
      <c r="X1129" s="262"/>
    </row>
    <row r="1130" spans="4:24" hidden="1" outlineLevel="1">
      <c r="D1130" s="255" t="s">
        <v>1501</v>
      </c>
      <c r="E1130" s="255" t="s">
        <v>55</v>
      </c>
      <c r="F1130" s="255" t="s">
        <v>608</v>
      </c>
      <c r="H1130" s="255" t="s">
        <v>609</v>
      </c>
      <c r="I1130" s="255" t="s">
        <v>1502</v>
      </c>
      <c r="J1130" s="255" t="s">
        <v>558</v>
      </c>
      <c r="L1130" s="262">
        <v>0</v>
      </c>
      <c r="M1130" s="262">
        <v>0</v>
      </c>
      <c r="N1130" s="262">
        <v>0</v>
      </c>
      <c r="O1130" s="262">
        <v>0</v>
      </c>
      <c r="P1130" s="262">
        <v>0</v>
      </c>
      <c r="Q1130" s="262">
        <v>0</v>
      </c>
      <c r="R1130" s="262">
        <v>0</v>
      </c>
      <c r="S1130" s="262">
        <v>0</v>
      </c>
      <c r="T1130" s="262">
        <v>0</v>
      </c>
      <c r="U1130" s="262">
        <v>0</v>
      </c>
      <c r="V1130" s="262">
        <v>0</v>
      </c>
      <c r="W1130" s="262">
        <v>0</v>
      </c>
      <c r="X1130" s="262"/>
    </row>
    <row r="1131" spans="4:24" hidden="1" outlineLevel="1">
      <c r="D1131" s="255" t="s">
        <v>1503</v>
      </c>
      <c r="E1131" s="255" t="s">
        <v>54</v>
      </c>
      <c r="F1131" s="255" t="s">
        <v>608</v>
      </c>
      <c r="H1131" s="255" t="s">
        <v>609</v>
      </c>
      <c r="I1131" s="255" t="s">
        <v>1504</v>
      </c>
      <c r="J1131" s="255" t="s">
        <v>126</v>
      </c>
      <c r="L1131" s="262">
        <v>0</v>
      </c>
      <c r="M1131" s="262">
        <v>0</v>
      </c>
      <c r="N1131" s="262">
        <v>0</v>
      </c>
      <c r="O1131" s="262">
        <v>0</v>
      </c>
      <c r="P1131" s="262">
        <v>0</v>
      </c>
      <c r="Q1131" s="262">
        <v>0</v>
      </c>
      <c r="R1131" s="262">
        <v>0</v>
      </c>
      <c r="S1131" s="262">
        <v>0</v>
      </c>
      <c r="T1131" s="262">
        <v>0</v>
      </c>
      <c r="U1131" s="262">
        <v>0</v>
      </c>
      <c r="V1131" s="262">
        <v>0</v>
      </c>
      <c r="W1131" s="262">
        <v>0</v>
      </c>
      <c r="X1131" s="262"/>
    </row>
    <row r="1132" spans="4:24" hidden="1" outlineLevel="1">
      <c r="D1132" s="255" t="s">
        <v>3648</v>
      </c>
      <c r="E1132" s="255" t="s">
        <v>55</v>
      </c>
      <c r="F1132" s="255" t="s">
        <v>608</v>
      </c>
      <c r="H1132" s="255" t="s">
        <v>609</v>
      </c>
      <c r="I1132" s="255" t="s">
        <v>3649</v>
      </c>
      <c r="J1132" s="255" t="s">
        <v>614</v>
      </c>
      <c r="L1132" s="262"/>
      <c r="M1132" s="262"/>
      <c r="N1132" s="262">
        <v>0</v>
      </c>
      <c r="O1132" s="262">
        <v>0</v>
      </c>
      <c r="P1132" s="262">
        <v>0</v>
      </c>
      <c r="Q1132" s="262">
        <v>0</v>
      </c>
      <c r="R1132" s="262">
        <v>0</v>
      </c>
      <c r="S1132" s="262">
        <v>0</v>
      </c>
      <c r="T1132" s="262">
        <v>0</v>
      </c>
      <c r="U1132" s="262">
        <v>0</v>
      </c>
      <c r="V1132" s="262">
        <v>0</v>
      </c>
      <c r="W1132" s="262">
        <v>0</v>
      </c>
      <c r="X1132" s="262"/>
    </row>
    <row r="1133" spans="4:24" hidden="1" outlineLevel="1">
      <c r="D1133" s="255" t="s">
        <v>2132</v>
      </c>
      <c r="E1133" s="255" t="s">
        <v>55</v>
      </c>
      <c r="F1133" s="255" t="s">
        <v>608</v>
      </c>
      <c r="H1133" s="255" t="s">
        <v>609</v>
      </c>
      <c r="I1133" s="255" t="s">
        <v>1505</v>
      </c>
      <c r="J1133" s="255" t="s">
        <v>127</v>
      </c>
      <c r="L1133" s="262">
        <v>0</v>
      </c>
      <c r="M1133" s="262">
        <v>0</v>
      </c>
      <c r="N1133" s="262">
        <v>0</v>
      </c>
      <c r="O1133" s="262">
        <v>0</v>
      </c>
      <c r="P1133" s="262">
        <v>0</v>
      </c>
      <c r="Q1133" s="262">
        <v>0</v>
      </c>
      <c r="R1133" s="262">
        <v>0</v>
      </c>
      <c r="S1133" s="262">
        <v>0</v>
      </c>
      <c r="T1133" s="262">
        <v>0</v>
      </c>
      <c r="U1133" s="262">
        <v>0</v>
      </c>
      <c r="V1133" s="262">
        <v>0</v>
      </c>
      <c r="W1133" s="262">
        <v>0</v>
      </c>
      <c r="X1133" s="262"/>
    </row>
    <row r="1134" spans="4:24" hidden="1" outlineLevel="1">
      <c r="D1134" s="255" t="s">
        <v>1506</v>
      </c>
      <c r="E1134" s="255" t="s">
        <v>55</v>
      </c>
      <c r="F1134" s="255" t="s">
        <v>608</v>
      </c>
      <c r="H1134" s="255" t="s">
        <v>609</v>
      </c>
      <c r="I1134" s="255" t="s">
        <v>1507</v>
      </c>
      <c r="J1134" s="255" t="s">
        <v>558</v>
      </c>
      <c r="L1134" s="262">
        <v>0</v>
      </c>
      <c r="M1134" s="262">
        <v>0</v>
      </c>
      <c r="N1134" s="262">
        <v>0</v>
      </c>
      <c r="O1134" s="262">
        <v>0</v>
      </c>
      <c r="P1134" s="262">
        <v>0</v>
      </c>
      <c r="Q1134" s="262">
        <v>0</v>
      </c>
      <c r="R1134" s="262">
        <v>0</v>
      </c>
      <c r="S1134" s="262">
        <v>0</v>
      </c>
      <c r="T1134" s="262">
        <v>0</v>
      </c>
      <c r="U1134" s="262">
        <v>0</v>
      </c>
      <c r="V1134" s="262">
        <v>0</v>
      </c>
      <c r="W1134" s="262">
        <v>0</v>
      </c>
      <c r="X1134" s="262"/>
    </row>
    <row r="1135" spans="4:24" hidden="1" outlineLevel="1">
      <c r="D1135" s="255" t="s">
        <v>1508</v>
      </c>
      <c r="E1135" s="255" t="s">
        <v>54</v>
      </c>
      <c r="F1135" s="255" t="s">
        <v>608</v>
      </c>
      <c r="H1135" s="255" t="s">
        <v>609</v>
      </c>
      <c r="I1135" s="255" t="s">
        <v>1509</v>
      </c>
      <c r="J1135" s="255" t="s">
        <v>126</v>
      </c>
      <c r="L1135" s="262">
        <v>137</v>
      </c>
      <c r="M1135" s="262">
        <v>137</v>
      </c>
      <c r="N1135" s="262">
        <v>137</v>
      </c>
      <c r="O1135" s="262">
        <v>170</v>
      </c>
      <c r="P1135" s="262">
        <v>137</v>
      </c>
      <c r="Q1135" s="262">
        <v>48</v>
      </c>
      <c r="R1135" s="262">
        <v>57</v>
      </c>
      <c r="S1135" s="262">
        <v>57</v>
      </c>
      <c r="T1135" s="262">
        <v>57</v>
      </c>
      <c r="U1135" s="262">
        <v>57</v>
      </c>
      <c r="V1135" s="262">
        <v>135</v>
      </c>
      <c r="W1135" s="262">
        <v>9</v>
      </c>
      <c r="X1135" s="262"/>
    </row>
    <row r="1136" spans="4:24" hidden="1" outlineLevel="1">
      <c r="D1136" s="255" t="s">
        <v>1510</v>
      </c>
      <c r="E1136" s="255" t="s">
        <v>55</v>
      </c>
      <c r="F1136" s="255" t="s">
        <v>608</v>
      </c>
      <c r="H1136" s="255" t="s">
        <v>609</v>
      </c>
      <c r="I1136" s="255" t="s">
        <v>1511</v>
      </c>
      <c r="J1136" s="255" t="s">
        <v>561</v>
      </c>
      <c r="L1136" s="262">
        <v>0</v>
      </c>
      <c r="M1136" s="262">
        <v>0</v>
      </c>
      <c r="N1136" s="262">
        <v>0</v>
      </c>
      <c r="O1136" s="262">
        <v>0</v>
      </c>
      <c r="P1136" s="262">
        <v>0</v>
      </c>
      <c r="Q1136" s="262">
        <v>0</v>
      </c>
      <c r="R1136" s="262">
        <v>0</v>
      </c>
      <c r="S1136" s="262">
        <v>0</v>
      </c>
      <c r="T1136" s="262">
        <v>0</v>
      </c>
      <c r="U1136" s="262">
        <v>0</v>
      </c>
      <c r="V1136" s="262">
        <v>0</v>
      </c>
      <c r="W1136" s="262">
        <v>0</v>
      </c>
      <c r="X1136" s="262"/>
    </row>
    <row r="1137" spans="4:24" hidden="1" outlineLevel="1">
      <c r="D1137" s="255" t="s">
        <v>2028</v>
      </c>
      <c r="E1137" s="255" t="s">
        <v>55</v>
      </c>
      <c r="F1137" s="255" t="s">
        <v>608</v>
      </c>
      <c r="H1137" s="255" t="s">
        <v>609</v>
      </c>
      <c r="I1137" s="255" t="s">
        <v>2029</v>
      </c>
      <c r="J1137" s="255" t="s">
        <v>122</v>
      </c>
      <c r="L1137" s="262">
        <v>0</v>
      </c>
      <c r="M1137" s="262">
        <v>0</v>
      </c>
      <c r="N1137" s="262">
        <v>0</v>
      </c>
      <c r="O1137" s="262">
        <v>0</v>
      </c>
      <c r="P1137" s="262">
        <v>0</v>
      </c>
      <c r="Q1137" s="262">
        <v>0</v>
      </c>
      <c r="R1137" s="262">
        <v>0</v>
      </c>
      <c r="S1137" s="262">
        <v>0</v>
      </c>
      <c r="T1137" s="262">
        <v>0</v>
      </c>
      <c r="U1137" s="262">
        <v>0</v>
      </c>
      <c r="V1137" s="262">
        <v>0</v>
      </c>
      <c r="W1137" s="262">
        <v>0</v>
      </c>
      <c r="X1137" s="262"/>
    </row>
    <row r="1138" spans="4:24" hidden="1" outlineLevel="1">
      <c r="D1138" s="255" t="s">
        <v>2030</v>
      </c>
      <c r="E1138" s="255" t="s">
        <v>55</v>
      </c>
      <c r="F1138" s="255" t="s">
        <v>608</v>
      </c>
      <c r="H1138" s="255" t="s">
        <v>609</v>
      </c>
      <c r="I1138" s="255" t="s">
        <v>2031</v>
      </c>
      <c r="J1138" s="255" t="s">
        <v>122</v>
      </c>
      <c r="L1138" s="262">
        <v>0</v>
      </c>
      <c r="M1138" s="262">
        <v>0</v>
      </c>
      <c r="N1138" s="262">
        <v>0</v>
      </c>
      <c r="O1138" s="262">
        <v>0</v>
      </c>
      <c r="P1138" s="262">
        <v>0</v>
      </c>
      <c r="Q1138" s="262">
        <v>0</v>
      </c>
      <c r="R1138" s="262">
        <v>0</v>
      </c>
      <c r="S1138" s="262">
        <v>0</v>
      </c>
      <c r="T1138" s="262">
        <v>0</v>
      </c>
      <c r="U1138" s="262">
        <v>0</v>
      </c>
      <c r="V1138" s="262">
        <v>0</v>
      </c>
      <c r="W1138" s="262">
        <v>0</v>
      </c>
      <c r="X1138" s="262"/>
    </row>
    <row r="1139" spans="4:24" hidden="1" outlineLevel="1">
      <c r="D1139" s="255" t="s">
        <v>1513</v>
      </c>
      <c r="E1139" s="255" t="s">
        <v>55</v>
      </c>
      <c r="F1139" s="255" t="s">
        <v>608</v>
      </c>
      <c r="H1139" s="255" t="s">
        <v>609</v>
      </c>
      <c r="I1139" s="255" t="s">
        <v>1514</v>
      </c>
      <c r="J1139" s="255" t="s">
        <v>561</v>
      </c>
      <c r="L1139" s="262">
        <v>0</v>
      </c>
      <c r="M1139" s="262">
        <v>0</v>
      </c>
      <c r="N1139" s="262">
        <v>0</v>
      </c>
      <c r="O1139" s="262">
        <v>0</v>
      </c>
      <c r="P1139" s="262">
        <v>0</v>
      </c>
      <c r="Q1139" s="262">
        <v>0</v>
      </c>
      <c r="R1139" s="262">
        <v>0</v>
      </c>
      <c r="S1139" s="262">
        <v>0</v>
      </c>
      <c r="T1139" s="262">
        <v>0</v>
      </c>
      <c r="U1139" s="262">
        <v>0</v>
      </c>
      <c r="V1139" s="262">
        <v>0</v>
      </c>
      <c r="W1139" s="262">
        <v>0</v>
      </c>
      <c r="X1139" s="262"/>
    </row>
    <row r="1140" spans="4:24" hidden="1" outlineLevel="1">
      <c r="D1140" s="255" t="s">
        <v>1515</v>
      </c>
      <c r="E1140" s="255" t="s">
        <v>55</v>
      </c>
      <c r="F1140" s="255" t="s">
        <v>608</v>
      </c>
      <c r="H1140" s="255" t="s">
        <v>609</v>
      </c>
      <c r="I1140" s="255" t="s">
        <v>1516</v>
      </c>
      <c r="J1140" s="255" t="s">
        <v>614</v>
      </c>
      <c r="L1140" s="262">
        <v>259</v>
      </c>
      <c r="M1140" s="262">
        <v>299</v>
      </c>
      <c r="N1140" s="262">
        <v>299</v>
      </c>
      <c r="O1140" s="262">
        <v>309</v>
      </c>
      <c r="P1140" s="262">
        <v>309</v>
      </c>
      <c r="Q1140" s="262">
        <v>309</v>
      </c>
      <c r="R1140" s="262">
        <v>309</v>
      </c>
      <c r="S1140" s="262">
        <v>309</v>
      </c>
      <c r="T1140" s="262">
        <v>389</v>
      </c>
      <c r="U1140" s="262">
        <v>389</v>
      </c>
      <c r="V1140" s="262">
        <v>389</v>
      </c>
      <c r="W1140" s="262">
        <v>2</v>
      </c>
      <c r="X1140" s="262"/>
    </row>
    <row r="1141" spans="4:24" hidden="1" outlineLevel="1">
      <c r="D1141" s="255" t="s">
        <v>2032</v>
      </c>
      <c r="E1141" s="255" t="s">
        <v>55</v>
      </c>
      <c r="F1141" s="255" t="s">
        <v>608</v>
      </c>
      <c r="H1141" s="255" t="s">
        <v>609</v>
      </c>
      <c r="I1141" s="255" t="s">
        <v>2033</v>
      </c>
      <c r="J1141" s="255" t="s">
        <v>122</v>
      </c>
      <c r="L1141" s="262">
        <v>0</v>
      </c>
      <c r="M1141" s="262">
        <v>0</v>
      </c>
      <c r="N1141" s="262">
        <v>0</v>
      </c>
      <c r="O1141" s="262">
        <v>0</v>
      </c>
      <c r="P1141" s="262">
        <v>0</v>
      </c>
      <c r="Q1141" s="262">
        <v>0</v>
      </c>
      <c r="R1141" s="262">
        <v>0</v>
      </c>
      <c r="S1141" s="262">
        <v>0</v>
      </c>
      <c r="T1141" s="262">
        <v>0</v>
      </c>
      <c r="U1141" s="262">
        <v>0</v>
      </c>
      <c r="V1141" s="262">
        <v>0</v>
      </c>
      <c r="W1141" s="262">
        <v>0</v>
      </c>
      <c r="X1141" s="262"/>
    </row>
    <row r="1142" spans="4:24" hidden="1" outlineLevel="1">
      <c r="D1142" s="255" t="s">
        <v>2034</v>
      </c>
      <c r="E1142" s="255" t="s">
        <v>55</v>
      </c>
      <c r="F1142" s="255" t="s">
        <v>608</v>
      </c>
      <c r="H1142" s="255" t="s">
        <v>609</v>
      </c>
      <c r="I1142" s="255" t="s">
        <v>2035</v>
      </c>
      <c r="J1142" s="255" t="s">
        <v>122</v>
      </c>
      <c r="L1142" s="262">
        <v>0</v>
      </c>
      <c r="M1142" s="262">
        <v>0</v>
      </c>
      <c r="N1142" s="262">
        <v>0</v>
      </c>
      <c r="O1142" s="262">
        <v>0</v>
      </c>
      <c r="P1142" s="262">
        <v>0</v>
      </c>
      <c r="Q1142" s="262">
        <v>0</v>
      </c>
      <c r="R1142" s="262">
        <v>0</v>
      </c>
      <c r="S1142" s="262">
        <v>0</v>
      </c>
      <c r="T1142" s="262">
        <v>0</v>
      </c>
      <c r="U1142" s="262">
        <v>0</v>
      </c>
      <c r="V1142" s="262">
        <v>0</v>
      </c>
      <c r="W1142" s="262">
        <v>0</v>
      </c>
      <c r="X1142" s="262"/>
    </row>
    <row r="1143" spans="4:24" hidden="1" outlineLevel="1">
      <c r="D1143" s="255" t="s">
        <v>1517</v>
      </c>
      <c r="E1143" s="255" t="s">
        <v>55</v>
      </c>
      <c r="F1143" s="255" t="s">
        <v>608</v>
      </c>
      <c r="H1143" s="255" t="s">
        <v>609</v>
      </c>
      <c r="I1143" s="255" t="s">
        <v>1518</v>
      </c>
      <c r="J1143" s="255" t="s">
        <v>127</v>
      </c>
      <c r="L1143" s="262">
        <v>0</v>
      </c>
      <c r="M1143" s="262">
        <v>0</v>
      </c>
      <c r="N1143" s="262">
        <v>0</v>
      </c>
      <c r="O1143" s="262">
        <v>0</v>
      </c>
      <c r="P1143" s="262">
        <v>0</v>
      </c>
      <c r="Q1143" s="262">
        <v>0</v>
      </c>
      <c r="R1143" s="262">
        <v>2</v>
      </c>
      <c r="S1143" s="262">
        <v>2</v>
      </c>
      <c r="T1143" s="262">
        <v>2</v>
      </c>
      <c r="U1143" s="262">
        <v>2</v>
      </c>
      <c r="V1143" s="262">
        <v>2</v>
      </c>
      <c r="W1143" s="262">
        <v>2</v>
      </c>
      <c r="X1143" s="262"/>
    </row>
    <row r="1144" spans="4:24" hidden="1" outlineLevel="1">
      <c r="D1144" s="255" t="s">
        <v>3650</v>
      </c>
      <c r="E1144" s="255" t="s">
        <v>55</v>
      </c>
      <c r="F1144" s="255" t="s">
        <v>608</v>
      </c>
      <c r="H1144" s="255" t="s">
        <v>609</v>
      </c>
      <c r="I1144" s="255" t="s">
        <v>1512</v>
      </c>
      <c r="J1144" s="255" t="s">
        <v>614</v>
      </c>
      <c r="L1144" s="262">
        <v>0</v>
      </c>
      <c r="M1144" s="262">
        <v>0</v>
      </c>
      <c r="N1144" s="262">
        <v>0</v>
      </c>
      <c r="O1144" s="262">
        <v>0</v>
      </c>
      <c r="P1144" s="262">
        <v>0</v>
      </c>
      <c r="Q1144" s="262">
        <v>0</v>
      </c>
      <c r="R1144" s="262">
        <v>0</v>
      </c>
      <c r="S1144" s="262">
        <v>0</v>
      </c>
      <c r="T1144" s="262">
        <v>0</v>
      </c>
      <c r="U1144" s="262">
        <v>0</v>
      </c>
      <c r="V1144" s="262">
        <v>0</v>
      </c>
      <c r="W1144" s="262">
        <v>0</v>
      </c>
      <c r="X1144" s="262"/>
    </row>
    <row r="1145" spans="4:24" hidden="1" outlineLevel="1">
      <c r="D1145" s="255" t="s">
        <v>1519</v>
      </c>
      <c r="E1145" s="255" t="s">
        <v>54</v>
      </c>
      <c r="F1145" s="255" t="s">
        <v>608</v>
      </c>
      <c r="H1145" s="255" t="s">
        <v>609</v>
      </c>
      <c r="I1145" s="255" t="s">
        <v>1520</v>
      </c>
      <c r="J1145" s="255" t="s">
        <v>126</v>
      </c>
      <c r="L1145" s="262">
        <v>179</v>
      </c>
      <c r="M1145" s="262">
        <v>246</v>
      </c>
      <c r="N1145" s="262">
        <v>246</v>
      </c>
      <c r="O1145" s="262">
        <v>282</v>
      </c>
      <c r="P1145" s="262">
        <v>282</v>
      </c>
      <c r="Q1145" s="262">
        <v>36</v>
      </c>
      <c r="R1145" s="262">
        <v>36</v>
      </c>
      <c r="S1145" s="262">
        <v>36</v>
      </c>
      <c r="T1145" s="262">
        <v>0</v>
      </c>
      <c r="U1145" s="262">
        <v>0</v>
      </c>
      <c r="V1145" s="262">
        <v>0</v>
      </c>
      <c r="W1145" s="262">
        <v>0</v>
      </c>
      <c r="X1145" s="262"/>
    </row>
    <row r="1146" spans="4:24" hidden="1" outlineLevel="1">
      <c r="D1146" s="255" t="s">
        <v>2036</v>
      </c>
      <c r="E1146" s="255" t="s">
        <v>55</v>
      </c>
      <c r="F1146" s="255" t="s">
        <v>608</v>
      </c>
      <c r="H1146" s="255" t="s">
        <v>609</v>
      </c>
      <c r="I1146" s="255" t="s">
        <v>2037</v>
      </c>
      <c r="J1146" s="255" t="s">
        <v>122</v>
      </c>
      <c r="L1146" s="262">
        <v>0</v>
      </c>
      <c r="M1146" s="262">
        <v>0</v>
      </c>
      <c r="N1146" s="262">
        <v>0</v>
      </c>
      <c r="O1146" s="262">
        <v>0</v>
      </c>
      <c r="P1146" s="262">
        <v>0</v>
      </c>
      <c r="Q1146" s="262">
        <v>0</v>
      </c>
      <c r="R1146" s="262">
        <v>0</v>
      </c>
      <c r="S1146" s="262">
        <v>0</v>
      </c>
      <c r="T1146" s="262">
        <v>0</v>
      </c>
      <c r="U1146" s="262">
        <v>0</v>
      </c>
      <c r="V1146" s="262">
        <v>0</v>
      </c>
      <c r="W1146" s="262">
        <v>0</v>
      </c>
      <c r="X1146" s="262"/>
    </row>
    <row r="1147" spans="4:24" hidden="1" outlineLevel="1">
      <c r="D1147" s="255" t="s">
        <v>3651</v>
      </c>
      <c r="E1147" s="255" t="s">
        <v>2234</v>
      </c>
      <c r="F1147" s="255" t="s">
        <v>608</v>
      </c>
      <c r="H1147" s="255" t="s">
        <v>609</v>
      </c>
      <c r="I1147" s="255" t="s">
        <v>3652</v>
      </c>
      <c r="J1147" s="255" t="s">
        <v>1029</v>
      </c>
      <c r="L1147" s="262"/>
      <c r="M1147" s="262"/>
      <c r="N1147" s="262"/>
      <c r="O1147" s="262"/>
      <c r="P1147" s="262"/>
      <c r="Q1147" s="262">
        <v>0</v>
      </c>
      <c r="R1147" s="262">
        <v>0</v>
      </c>
      <c r="S1147" s="262">
        <v>0</v>
      </c>
      <c r="T1147" s="262">
        <v>0</v>
      </c>
      <c r="U1147" s="262">
        <v>0</v>
      </c>
      <c r="V1147" s="262">
        <v>0</v>
      </c>
      <c r="W1147" s="262">
        <v>0</v>
      </c>
      <c r="X1147" s="262"/>
    </row>
    <row r="1148" spans="4:24" hidden="1" outlineLevel="1">
      <c r="D1148" s="255" t="s">
        <v>1521</v>
      </c>
      <c r="E1148" s="255" t="s">
        <v>55</v>
      </c>
      <c r="F1148" s="255" t="s">
        <v>608</v>
      </c>
      <c r="H1148" s="255" t="s">
        <v>609</v>
      </c>
      <c r="I1148" s="255" t="s">
        <v>1522</v>
      </c>
      <c r="J1148" s="255" t="s">
        <v>127</v>
      </c>
      <c r="L1148" s="262">
        <v>0</v>
      </c>
      <c r="M1148" s="262">
        <v>0</v>
      </c>
      <c r="N1148" s="262">
        <v>0</v>
      </c>
      <c r="O1148" s="262">
        <v>0</v>
      </c>
      <c r="P1148" s="262">
        <v>0</v>
      </c>
      <c r="Q1148" s="262">
        <v>0</v>
      </c>
      <c r="R1148" s="262">
        <v>0</v>
      </c>
      <c r="S1148" s="262">
        <v>0</v>
      </c>
      <c r="T1148" s="262">
        <v>0</v>
      </c>
      <c r="U1148" s="262">
        <v>0</v>
      </c>
      <c r="V1148" s="262">
        <v>0</v>
      </c>
      <c r="W1148" s="262">
        <v>0</v>
      </c>
      <c r="X1148" s="262"/>
    </row>
    <row r="1149" spans="4:24" hidden="1" outlineLevel="1">
      <c r="D1149" s="255" t="s">
        <v>1523</v>
      </c>
      <c r="E1149" s="255" t="s">
        <v>55</v>
      </c>
      <c r="F1149" s="255" t="s">
        <v>608</v>
      </c>
      <c r="H1149" s="255" t="s">
        <v>609</v>
      </c>
      <c r="I1149" s="255" t="s">
        <v>1524</v>
      </c>
      <c r="J1149" s="255" t="s">
        <v>558</v>
      </c>
      <c r="L1149" s="262">
        <v>0</v>
      </c>
      <c r="M1149" s="262">
        <v>0</v>
      </c>
      <c r="N1149" s="262">
        <v>0</v>
      </c>
      <c r="O1149" s="262">
        <v>0</v>
      </c>
      <c r="P1149" s="262">
        <v>0</v>
      </c>
      <c r="Q1149" s="262">
        <v>0</v>
      </c>
      <c r="R1149" s="262">
        <v>0</v>
      </c>
      <c r="S1149" s="262">
        <v>0</v>
      </c>
      <c r="T1149" s="262">
        <v>0</v>
      </c>
      <c r="U1149" s="262">
        <v>0</v>
      </c>
      <c r="V1149" s="262">
        <v>0</v>
      </c>
      <c r="W1149" s="262">
        <v>0</v>
      </c>
      <c r="X1149" s="262"/>
    </row>
    <row r="1150" spans="4:24" hidden="1" outlineLevel="1">
      <c r="D1150" s="255" t="s">
        <v>1525</v>
      </c>
      <c r="E1150" s="255" t="s">
        <v>54</v>
      </c>
      <c r="F1150" s="255" t="s">
        <v>608</v>
      </c>
      <c r="H1150" s="255" t="s">
        <v>609</v>
      </c>
      <c r="I1150" s="255" t="s">
        <v>1526</v>
      </c>
      <c r="J1150" s="255" t="s">
        <v>126</v>
      </c>
      <c r="L1150" s="262">
        <v>1033</v>
      </c>
      <c r="M1150" s="262">
        <v>1033</v>
      </c>
      <c r="N1150" s="262">
        <v>1033</v>
      </c>
      <c r="O1150" s="262">
        <v>1033</v>
      </c>
      <c r="P1150" s="262">
        <v>1911</v>
      </c>
      <c r="Q1150" s="262">
        <v>1033</v>
      </c>
      <c r="R1150" s="262">
        <v>0</v>
      </c>
      <c r="S1150" s="262"/>
      <c r="T1150" s="262"/>
      <c r="U1150" s="262"/>
      <c r="V1150" s="262"/>
      <c r="W1150" s="262"/>
      <c r="X1150" s="262"/>
    </row>
    <row r="1151" spans="4:24" hidden="1" outlineLevel="1">
      <c r="D1151" s="255" t="s">
        <v>2133</v>
      </c>
      <c r="E1151" s="255" t="s">
        <v>55</v>
      </c>
      <c r="F1151" s="255" t="s">
        <v>608</v>
      </c>
      <c r="H1151" s="255" t="s">
        <v>609</v>
      </c>
      <c r="I1151" s="255" t="s">
        <v>1461</v>
      </c>
      <c r="J1151" s="255" t="s">
        <v>561</v>
      </c>
      <c r="L1151" s="262">
        <v>0</v>
      </c>
      <c r="M1151" s="262">
        <v>0</v>
      </c>
      <c r="N1151" s="262">
        <v>0</v>
      </c>
      <c r="O1151" s="262">
        <v>0</v>
      </c>
      <c r="P1151" s="262">
        <v>0</v>
      </c>
      <c r="Q1151" s="262">
        <v>0</v>
      </c>
      <c r="R1151" s="262">
        <v>0</v>
      </c>
      <c r="S1151" s="262">
        <v>0</v>
      </c>
      <c r="T1151" s="262">
        <v>0</v>
      </c>
      <c r="U1151" s="262">
        <v>0</v>
      </c>
      <c r="V1151" s="262">
        <v>0</v>
      </c>
      <c r="W1151" s="262">
        <v>0</v>
      </c>
      <c r="X1151" s="262"/>
    </row>
    <row r="1152" spans="4:24" hidden="1" outlineLevel="1">
      <c r="D1152" s="255" t="s">
        <v>2465</v>
      </c>
      <c r="E1152" s="255" t="s">
        <v>55</v>
      </c>
      <c r="F1152" s="255" t="s">
        <v>608</v>
      </c>
      <c r="H1152" s="255" t="s">
        <v>609</v>
      </c>
      <c r="I1152" s="255" t="s">
        <v>1776</v>
      </c>
      <c r="J1152" s="255" t="s">
        <v>591</v>
      </c>
      <c r="L1152" s="262">
        <v>0</v>
      </c>
      <c r="M1152" s="262">
        <v>0</v>
      </c>
      <c r="N1152" s="262">
        <v>0</v>
      </c>
      <c r="O1152" s="262">
        <v>0</v>
      </c>
      <c r="P1152" s="262">
        <v>0</v>
      </c>
      <c r="Q1152" s="262">
        <v>0</v>
      </c>
      <c r="R1152" s="262">
        <v>0</v>
      </c>
      <c r="S1152" s="262">
        <v>0</v>
      </c>
      <c r="T1152" s="262">
        <v>0</v>
      </c>
      <c r="U1152" s="262">
        <v>0</v>
      </c>
      <c r="V1152" s="262">
        <v>0</v>
      </c>
      <c r="W1152" s="262">
        <v>0</v>
      </c>
      <c r="X1152" s="262"/>
    </row>
    <row r="1153" spans="4:24" hidden="1" outlineLevel="1">
      <c r="D1153" s="255" t="s">
        <v>1777</v>
      </c>
      <c r="E1153" s="255" t="s">
        <v>55</v>
      </c>
      <c r="F1153" s="255" t="s">
        <v>608</v>
      </c>
      <c r="H1153" s="255" t="s">
        <v>609</v>
      </c>
      <c r="I1153" s="255" t="s">
        <v>1778</v>
      </c>
      <c r="J1153" s="255" t="s">
        <v>591</v>
      </c>
      <c r="L1153" s="262">
        <v>0</v>
      </c>
      <c r="M1153" s="262">
        <v>0</v>
      </c>
      <c r="N1153" s="262">
        <v>0</v>
      </c>
      <c r="O1153" s="262">
        <v>0</v>
      </c>
      <c r="P1153" s="262">
        <v>0</v>
      </c>
      <c r="Q1153" s="262">
        <v>0</v>
      </c>
      <c r="R1153" s="262">
        <v>0</v>
      </c>
      <c r="S1153" s="262">
        <v>0</v>
      </c>
      <c r="T1153" s="262">
        <v>0</v>
      </c>
      <c r="U1153" s="262">
        <v>0</v>
      </c>
      <c r="V1153" s="262">
        <v>0</v>
      </c>
      <c r="W1153" s="262">
        <v>0</v>
      </c>
      <c r="X1153" s="262"/>
    </row>
    <row r="1154" spans="4:24" hidden="1" outlineLevel="1">
      <c r="D1154" s="255" t="s">
        <v>1527</v>
      </c>
      <c r="E1154" s="255" t="s">
        <v>55</v>
      </c>
      <c r="F1154" s="255" t="s">
        <v>608</v>
      </c>
      <c r="H1154" s="255" t="s">
        <v>609</v>
      </c>
      <c r="I1154" s="255" t="s">
        <v>1528</v>
      </c>
      <c r="J1154" s="255" t="s">
        <v>615</v>
      </c>
      <c r="L1154" s="262">
        <v>0</v>
      </c>
      <c r="M1154" s="262">
        <v>0</v>
      </c>
      <c r="N1154" s="262">
        <v>0</v>
      </c>
      <c r="O1154" s="262">
        <v>0</v>
      </c>
      <c r="P1154" s="262">
        <v>0</v>
      </c>
      <c r="Q1154" s="262">
        <v>0</v>
      </c>
      <c r="R1154" s="262">
        <v>0</v>
      </c>
      <c r="S1154" s="262">
        <v>0</v>
      </c>
      <c r="T1154" s="262">
        <v>0</v>
      </c>
      <c r="U1154" s="262">
        <v>0</v>
      </c>
      <c r="V1154" s="262">
        <v>0</v>
      </c>
      <c r="W1154" s="262">
        <v>0</v>
      </c>
      <c r="X1154" s="262"/>
    </row>
    <row r="1155" spans="4:24" hidden="1" outlineLevel="1">
      <c r="D1155" s="255" t="s">
        <v>3653</v>
      </c>
      <c r="E1155" s="255" t="s">
        <v>54</v>
      </c>
      <c r="F1155" s="255" t="s">
        <v>608</v>
      </c>
      <c r="H1155" s="255" t="s">
        <v>609</v>
      </c>
      <c r="I1155" s="255" t="s">
        <v>3654</v>
      </c>
      <c r="J1155" s="255" t="s">
        <v>126</v>
      </c>
      <c r="L1155" s="262"/>
      <c r="M1155" s="262"/>
      <c r="N1155" s="262"/>
      <c r="O1155" s="262"/>
      <c r="P1155" s="262">
        <v>0</v>
      </c>
      <c r="Q1155" s="262">
        <v>0</v>
      </c>
      <c r="R1155" s="262">
        <v>0</v>
      </c>
      <c r="S1155" s="262">
        <v>0</v>
      </c>
      <c r="T1155" s="262">
        <v>0</v>
      </c>
      <c r="U1155" s="262">
        <v>0</v>
      </c>
      <c r="V1155" s="262">
        <v>0</v>
      </c>
      <c r="W1155" s="262">
        <v>0</v>
      </c>
      <c r="X1155" s="262"/>
    </row>
    <row r="1156" spans="4:24" hidden="1" outlineLevel="1">
      <c r="D1156" s="255" t="s">
        <v>1529</v>
      </c>
      <c r="E1156" s="255" t="s">
        <v>55</v>
      </c>
      <c r="F1156" s="255" t="s">
        <v>608</v>
      </c>
      <c r="H1156" s="255" t="s">
        <v>609</v>
      </c>
      <c r="I1156" s="255" t="s">
        <v>1530</v>
      </c>
      <c r="J1156" s="255" t="s">
        <v>123</v>
      </c>
      <c r="L1156" s="262">
        <v>0</v>
      </c>
      <c r="M1156" s="262">
        <v>0</v>
      </c>
      <c r="N1156" s="262">
        <v>0</v>
      </c>
      <c r="O1156" s="262">
        <v>0</v>
      </c>
      <c r="P1156" s="262">
        <v>0</v>
      </c>
      <c r="Q1156" s="262">
        <v>0</v>
      </c>
      <c r="R1156" s="262">
        <v>0</v>
      </c>
      <c r="S1156" s="262">
        <v>0</v>
      </c>
      <c r="T1156" s="262">
        <v>0</v>
      </c>
      <c r="U1156" s="262">
        <v>0</v>
      </c>
      <c r="V1156" s="262">
        <v>0</v>
      </c>
      <c r="W1156" s="262">
        <v>0</v>
      </c>
      <c r="X1156" s="262"/>
    </row>
    <row r="1157" spans="4:24" hidden="1" outlineLevel="1">
      <c r="D1157" s="255" t="s">
        <v>1779</v>
      </c>
      <c r="E1157" s="255" t="s">
        <v>55</v>
      </c>
      <c r="F1157" s="255" t="s">
        <v>608</v>
      </c>
      <c r="H1157" s="255" t="s">
        <v>609</v>
      </c>
      <c r="I1157" s="255" t="s">
        <v>1780</v>
      </c>
      <c r="J1157" s="255" t="s">
        <v>591</v>
      </c>
      <c r="L1157" s="262">
        <v>0</v>
      </c>
      <c r="M1157" s="262">
        <v>0</v>
      </c>
      <c r="N1157" s="262">
        <v>0</v>
      </c>
      <c r="O1157" s="262">
        <v>0</v>
      </c>
      <c r="P1157" s="262">
        <v>0</v>
      </c>
      <c r="Q1157" s="262">
        <v>0</v>
      </c>
      <c r="R1157" s="262">
        <v>0</v>
      </c>
      <c r="S1157" s="262">
        <v>0</v>
      </c>
      <c r="T1157" s="262">
        <v>0</v>
      </c>
      <c r="U1157" s="262">
        <v>0</v>
      </c>
      <c r="V1157" s="262">
        <v>0</v>
      </c>
      <c r="W1157" s="262">
        <v>0</v>
      </c>
      <c r="X1157" s="262"/>
    </row>
    <row r="1158" spans="4:24" hidden="1" outlineLevel="1">
      <c r="D1158" s="255" t="s">
        <v>3655</v>
      </c>
      <c r="E1158" s="255" t="s">
        <v>55</v>
      </c>
      <c r="F1158" s="255" t="s">
        <v>608</v>
      </c>
      <c r="H1158" s="255" t="s">
        <v>609</v>
      </c>
      <c r="I1158" s="255" t="s">
        <v>3656</v>
      </c>
      <c r="J1158" s="255" t="s">
        <v>591</v>
      </c>
      <c r="L1158" s="262"/>
      <c r="M1158" s="262"/>
      <c r="N1158" s="262">
        <v>0</v>
      </c>
      <c r="O1158" s="262">
        <v>0</v>
      </c>
      <c r="P1158" s="262">
        <v>0</v>
      </c>
      <c r="Q1158" s="262">
        <v>0</v>
      </c>
      <c r="R1158" s="262">
        <v>0</v>
      </c>
      <c r="S1158" s="262">
        <v>0</v>
      </c>
      <c r="T1158" s="262">
        <v>0</v>
      </c>
      <c r="U1158" s="262">
        <v>124</v>
      </c>
      <c r="V1158" s="262">
        <v>0</v>
      </c>
      <c r="W1158" s="262">
        <v>0</v>
      </c>
      <c r="X1158" s="262"/>
    </row>
    <row r="1159" spans="4:24" hidden="1" outlineLevel="1">
      <c r="D1159" s="255" t="s">
        <v>2134</v>
      </c>
      <c r="E1159" s="255" t="s">
        <v>55</v>
      </c>
      <c r="F1159" s="255" t="s">
        <v>608</v>
      </c>
      <c r="H1159" s="255" t="s">
        <v>609</v>
      </c>
      <c r="I1159" s="255" t="s">
        <v>1781</v>
      </c>
      <c r="J1159" s="255" t="s">
        <v>993</v>
      </c>
      <c r="L1159" s="262">
        <v>313</v>
      </c>
      <c r="M1159" s="262">
        <v>313</v>
      </c>
      <c r="N1159" s="262">
        <v>313</v>
      </c>
      <c r="O1159" s="262">
        <v>313</v>
      </c>
      <c r="P1159" s="262">
        <v>313</v>
      </c>
      <c r="Q1159" s="262">
        <v>313</v>
      </c>
      <c r="R1159" s="262">
        <v>313</v>
      </c>
      <c r="S1159" s="262">
        <v>313</v>
      </c>
      <c r="T1159" s="262">
        <v>313</v>
      </c>
      <c r="U1159" s="262">
        <v>313</v>
      </c>
      <c r="V1159" s="262">
        <v>313</v>
      </c>
      <c r="W1159" s="262">
        <v>0</v>
      </c>
      <c r="X1159" s="262"/>
    </row>
    <row r="1160" spans="4:24" hidden="1" outlineLevel="1">
      <c r="D1160" s="255" t="s">
        <v>3657</v>
      </c>
      <c r="E1160" s="255" t="s">
        <v>2234</v>
      </c>
      <c r="F1160" s="255" t="s">
        <v>608</v>
      </c>
      <c r="H1160" s="255" t="s">
        <v>609</v>
      </c>
      <c r="I1160" s="255" t="s">
        <v>3658</v>
      </c>
      <c r="J1160" s="255" t="s">
        <v>1029</v>
      </c>
      <c r="L1160" s="262"/>
      <c r="M1160" s="262"/>
      <c r="N1160" s="262">
        <v>0</v>
      </c>
      <c r="O1160" s="262">
        <v>0</v>
      </c>
      <c r="P1160" s="262">
        <v>0</v>
      </c>
      <c r="Q1160" s="262">
        <v>0</v>
      </c>
      <c r="R1160" s="262">
        <v>0</v>
      </c>
      <c r="S1160" s="262">
        <v>0</v>
      </c>
      <c r="T1160" s="262">
        <v>0</v>
      </c>
      <c r="U1160" s="262">
        <v>0</v>
      </c>
      <c r="V1160" s="262">
        <v>0</v>
      </c>
      <c r="W1160" s="262">
        <v>0</v>
      </c>
      <c r="X1160" s="262"/>
    </row>
    <row r="1161" spans="4:24" hidden="1" outlineLevel="1">
      <c r="D1161" s="255" t="s">
        <v>1531</v>
      </c>
      <c r="E1161" s="255" t="s">
        <v>55</v>
      </c>
      <c r="F1161" s="255" t="s">
        <v>608</v>
      </c>
      <c r="H1161" s="255" t="s">
        <v>609</v>
      </c>
      <c r="I1161" s="255" t="s">
        <v>1532</v>
      </c>
      <c r="J1161" s="255" t="s">
        <v>615</v>
      </c>
      <c r="L1161" s="262">
        <v>0</v>
      </c>
      <c r="M1161" s="262">
        <v>0</v>
      </c>
      <c r="N1161" s="262">
        <v>0</v>
      </c>
      <c r="O1161" s="262">
        <v>0</v>
      </c>
      <c r="P1161" s="262">
        <v>0</v>
      </c>
      <c r="Q1161" s="262">
        <v>0</v>
      </c>
      <c r="R1161" s="262">
        <v>0</v>
      </c>
      <c r="S1161" s="262">
        <v>0</v>
      </c>
      <c r="T1161" s="262">
        <v>0</v>
      </c>
      <c r="U1161" s="262">
        <v>0</v>
      </c>
      <c r="V1161" s="262">
        <v>0</v>
      </c>
      <c r="W1161" s="262">
        <v>0</v>
      </c>
      <c r="X1161" s="262"/>
    </row>
    <row r="1162" spans="4:24" hidden="1" outlineLevel="1">
      <c r="D1162" s="255" t="s">
        <v>3659</v>
      </c>
      <c r="E1162" s="255" t="s">
        <v>55</v>
      </c>
      <c r="F1162" s="255" t="s">
        <v>608</v>
      </c>
      <c r="H1162" s="255" t="s">
        <v>609</v>
      </c>
      <c r="I1162" s="255" t="s">
        <v>3660</v>
      </c>
      <c r="J1162" s="255" t="s">
        <v>123</v>
      </c>
      <c r="L1162" s="262">
        <v>30</v>
      </c>
      <c r="M1162" s="262">
        <v>30</v>
      </c>
      <c r="N1162" s="262">
        <v>30</v>
      </c>
      <c r="O1162" s="262">
        <v>30</v>
      </c>
      <c r="P1162" s="262">
        <v>30</v>
      </c>
      <c r="Q1162" s="262">
        <v>30</v>
      </c>
      <c r="R1162" s="262">
        <v>30</v>
      </c>
      <c r="S1162" s="262">
        <v>30</v>
      </c>
      <c r="T1162" s="262">
        <v>30</v>
      </c>
      <c r="U1162" s="262">
        <v>30</v>
      </c>
      <c r="V1162" s="262">
        <v>30</v>
      </c>
      <c r="W1162" s="262">
        <v>20</v>
      </c>
      <c r="X1162" s="262"/>
    </row>
    <row r="1163" spans="4:24" hidden="1" outlineLevel="1">
      <c r="D1163" s="255" t="s">
        <v>2038</v>
      </c>
      <c r="E1163" s="255" t="s">
        <v>55</v>
      </c>
      <c r="F1163" s="255" t="s">
        <v>608</v>
      </c>
      <c r="H1163" s="255" t="s">
        <v>609</v>
      </c>
      <c r="I1163" s="255" t="s">
        <v>2039</v>
      </c>
      <c r="J1163" s="255" t="s">
        <v>122</v>
      </c>
      <c r="L1163" s="262">
        <v>0</v>
      </c>
      <c r="M1163" s="262">
        <v>0</v>
      </c>
      <c r="N1163" s="262">
        <v>0</v>
      </c>
      <c r="O1163" s="262">
        <v>0</v>
      </c>
      <c r="P1163" s="262">
        <v>0</v>
      </c>
      <c r="Q1163" s="262">
        <v>0</v>
      </c>
      <c r="R1163" s="262">
        <v>0</v>
      </c>
      <c r="S1163" s="262">
        <v>0</v>
      </c>
      <c r="T1163" s="262">
        <v>0</v>
      </c>
      <c r="U1163" s="262">
        <v>0</v>
      </c>
      <c r="V1163" s="262">
        <v>0</v>
      </c>
      <c r="W1163" s="262">
        <v>0</v>
      </c>
      <c r="X1163" s="262"/>
    </row>
    <row r="1164" spans="4:24" hidden="1" outlineLevel="1">
      <c r="D1164" s="255" t="s">
        <v>1533</v>
      </c>
      <c r="E1164" s="255" t="s">
        <v>54</v>
      </c>
      <c r="F1164" s="255" t="s">
        <v>608</v>
      </c>
      <c r="H1164" s="255" t="s">
        <v>609</v>
      </c>
      <c r="I1164" s="255" t="s">
        <v>1534</v>
      </c>
      <c r="J1164" s="255" t="s">
        <v>126</v>
      </c>
      <c r="L1164" s="262">
        <v>3055</v>
      </c>
      <c r="M1164" s="262">
        <v>3970</v>
      </c>
      <c r="N1164" s="262">
        <v>4433</v>
      </c>
      <c r="O1164" s="262">
        <v>4433</v>
      </c>
      <c r="P1164" s="262">
        <v>5145</v>
      </c>
      <c r="Q1164" s="262">
        <v>4256</v>
      </c>
      <c r="R1164" s="262">
        <v>4256</v>
      </c>
      <c r="S1164" s="262">
        <v>4256</v>
      </c>
      <c r="T1164" s="262">
        <v>3291</v>
      </c>
      <c r="U1164" s="262">
        <v>3291</v>
      </c>
      <c r="V1164" s="262">
        <v>3291</v>
      </c>
      <c r="W1164" s="262">
        <v>100</v>
      </c>
      <c r="X1164" s="262"/>
    </row>
    <row r="1165" spans="4:24" hidden="1" outlineLevel="1">
      <c r="D1165" s="255" t="s">
        <v>1535</v>
      </c>
      <c r="E1165" s="255" t="s">
        <v>55</v>
      </c>
      <c r="F1165" s="255" t="s">
        <v>608</v>
      </c>
      <c r="H1165" s="255" t="s">
        <v>609</v>
      </c>
      <c r="I1165" s="255" t="s">
        <v>1536</v>
      </c>
      <c r="J1165" s="255" t="s">
        <v>558</v>
      </c>
      <c r="L1165" s="262">
        <v>0</v>
      </c>
      <c r="M1165" s="262">
        <v>0</v>
      </c>
      <c r="N1165" s="262">
        <v>0</v>
      </c>
      <c r="O1165" s="262">
        <v>0</v>
      </c>
      <c r="P1165" s="262">
        <v>0</v>
      </c>
      <c r="Q1165" s="262">
        <v>0</v>
      </c>
      <c r="R1165" s="262">
        <v>0</v>
      </c>
      <c r="S1165" s="262">
        <v>0</v>
      </c>
      <c r="T1165" s="262">
        <v>0</v>
      </c>
      <c r="U1165" s="262">
        <v>0</v>
      </c>
      <c r="V1165" s="262">
        <v>0</v>
      </c>
      <c r="W1165" s="262">
        <v>0</v>
      </c>
      <c r="X1165" s="262"/>
    </row>
    <row r="1166" spans="4:24" hidden="1" outlineLevel="1">
      <c r="D1166" s="255" t="s">
        <v>2040</v>
      </c>
      <c r="E1166" s="255" t="s">
        <v>55</v>
      </c>
      <c r="F1166" s="255" t="s">
        <v>608</v>
      </c>
      <c r="H1166" s="255" t="s">
        <v>609</v>
      </c>
      <c r="I1166" s="255" t="s">
        <v>2041</v>
      </c>
      <c r="J1166" s="255" t="s">
        <v>122</v>
      </c>
      <c r="L1166" s="262">
        <v>0</v>
      </c>
      <c r="M1166" s="262">
        <v>0</v>
      </c>
      <c r="N1166" s="262">
        <v>0</v>
      </c>
      <c r="O1166" s="262">
        <v>0</v>
      </c>
      <c r="P1166" s="262">
        <v>0</v>
      </c>
      <c r="Q1166" s="262">
        <v>0</v>
      </c>
      <c r="R1166" s="262">
        <v>0</v>
      </c>
      <c r="S1166" s="262">
        <v>0</v>
      </c>
      <c r="T1166" s="262">
        <v>0</v>
      </c>
      <c r="U1166" s="262">
        <v>0</v>
      </c>
      <c r="V1166" s="262">
        <v>0</v>
      </c>
      <c r="W1166" s="262">
        <v>0</v>
      </c>
      <c r="X1166" s="262"/>
    </row>
    <row r="1167" spans="4:24" hidden="1" outlineLevel="1">
      <c r="D1167" s="255" t="s">
        <v>1537</v>
      </c>
      <c r="E1167" s="255" t="s">
        <v>54</v>
      </c>
      <c r="F1167" s="255" t="s">
        <v>608</v>
      </c>
      <c r="H1167" s="255" t="s">
        <v>609</v>
      </c>
      <c r="I1167" s="255" t="s">
        <v>1538</v>
      </c>
      <c r="J1167" s="255" t="s">
        <v>126</v>
      </c>
      <c r="L1167" s="262">
        <v>0</v>
      </c>
      <c r="M1167" s="262">
        <v>0</v>
      </c>
      <c r="N1167" s="262">
        <v>0</v>
      </c>
      <c r="O1167" s="262">
        <v>0</v>
      </c>
      <c r="P1167" s="262">
        <v>10</v>
      </c>
      <c r="Q1167" s="262">
        <v>40</v>
      </c>
      <c r="R1167" s="262">
        <v>30</v>
      </c>
      <c r="S1167" s="262">
        <v>30</v>
      </c>
      <c r="T1167" s="262">
        <v>30</v>
      </c>
      <c r="U1167" s="262">
        <v>30</v>
      </c>
      <c r="V1167" s="262">
        <v>30</v>
      </c>
      <c r="W1167" s="262">
        <v>10</v>
      </c>
      <c r="X1167" s="262"/>
    </row>
    <row r="1168" spans="4:24" hidden="1" outlineLevel="1">
      <c r="D1168" s="255" t="s">
        <v>2042</v>
      </c>
      <c r="E1168" s="255" t="s">
        <v>55</v>
      </c>
      <c r="F1168" s="255" t="s">
        <v>608</v>
      </c>
      <c r="H1168" s="255" t="s">
        <v>609</v>
      </c>
      <c r="I1168" s="255" t="s">
        <v>2043</v>
      </c>
      <c r="J1168" s="255" t="s">
        <v>122</v>
      </c>
      <c r="L1168" s="262">
        <v>0</v>
      </c>
      <c r="M1168" s="262">
        <v>0</v>
      </c>
      <c r="N1168" s="262">
        <v>0</v>
      </c>
      <c r="O1168" s="262">
        <v>0</v>
      </c>
      <c r="P1168" s="262">
        <v>0</v>
      </c>
      <c r="Q1168" s="262">
        <v>0</v>
      </c>
      <c r="R1168" s="262">
        <v>0</v>
      </c>
      <c r="S1168" s="262">
        <v>0</v>
      </c>
      <c r="T1168" s="262">
        <v>0</v>
      </c>
      <c r="U1168" s="262">
        <v>0</v>
      </c>
      <c r="V1168" s="262">
        <v>0</v>
      </c>
      <c r="W1168" s="262">
        <v>0</v>
      </c>
      <c r="X1168" s="262"/>
    </row>
    <row r="1169" spans="4:24" hidden="1" outlineLevel="1">
      <c r="D1169" s="255" t="s">
        <v>2044</v>
      </c>
      <c r="E1169" s="255" t="s">
        <v>55</v>
      </c>
      <c r="F1169" s="255" t="s">
        <v>608</v>
      </c>
      <c r="H1169" s="255" t="s">
        <v>609</v>
      </c>
      <c r="I1169" s="255" t="s">
        <v>2045</v>
      </c>
      <c r="J1169" s="255" t="s">
        <v>122</v>
      </c>
      <c r="L1169" s="262">
        <v>0</v>
      </c>
      <c r="M1169" s="262">
        <v>0</v>
      </c>
      <c r="N1169" s="262">
        <v>0</v>
      </c>
      <c r="O1169" s="262">
        <v>0</v>
      </c>
      <c r="P1169" s="262">
        <v>0</v>
      </c>
      <c r="Q1169" s="262">
        <v>0</v>
      </c>
      <c r="R1169" s="262">
        <v>0</v>
      </c>
      <c r="S1169" s="262">
        <v>0</v>
      </c>
      <c r="T1169" s="262">
        <v>0</v>
      </c>
      <c r="U1169" s="262">
        <v>0</v>
      </c>
      <c r="V1169" s="262">
        <v>0</v>
      </c>
      <c r="W1169" s="262">
        <v>0</v>
      </c>
      <c r="X1169" s="262"/>
    </row>
    <row r="1170" spans="4:24" hidden="1" outlineLevel="1">
      <c r="D1170" s="255" t="s">
        <v>1540</v>
      </c>
      <c r="E1170" s="255" t="s">
        <v>55</v>
      </c>
      <c r="F1170" s="255" t="s">
        <v>608</v>
      </c>
      <c r="H1170" s="255" t="s">
        <v>609</v>
      </c>
      <c r="I1170" s="255" t="s">
        <v>1541</v>
      </c>
      <c r="J1170" s="255" t="s">
        <v>123</v>
      </c>
      <c r="L1170" s="262">
        <v>0</v>
      </c>
      <c r="M1170" s="262">
        <v>0</v>
      </c>
      <c r="N1170" s="262">
        <v>0</v>
      </c>
      <c r="O1170" s="262">
        <v>0</v>
      </c>
      <c r="P1170" s="262">
        <v>0</v>
      </c>
      <c r="Q1170" s="262">
        <v>0</v>
      </c>
      <c r="R1170" s="262">
        <v>0</v>
      </c>
      <c r="S1170" s="262">
        <v>0</v>
      </c>
      <c r="T1170" s="262">
        <v>0</v>
      </c>
      <c r="U1170" s="262">
        <v>0</v>
      </c>
      <c r="V1170" s="262">
        <v>0</v>
      </c>
      <c r="W1170" s="262">
        <v>0</v>
      </c>
      <c r="X1170" s="262"/>
    </row>
    <row r="1171" spans="4:24" hidden="1" outlineLevel="1">
      <c r="D1171" s="255" t="s">
        <v>3661</v>
      </c>
      <c r="E1171" s="255" t="s">
        <v>55</v>
      </c>
      <c r="F1171" s="255" t="s">
        <v>608</v>
      </c>
      <c r="H1171" s="255" t="s">
        <v>609</v>
      </c>
      <c r="I1171" s="255" t="s">
        <v>3662</v>
      </c>
      <c r="J1171" s="255" t="s">
        <v>614</v>
      </c>
      <c r="L1171" s="262"/>
      <c r="M1171" s="262">
        <v>0</v>
      </c>
      <c r="N1171" s="262">
        <v>0</v>
      </c>
      <c r="O1171" s="262">
        <v>0</v>
      </c>
      <c r="P1171" s="262">
        <v>86</v>
      </c>
      <c r="Q1171" s="262">
        <v>0</v>
      </c>
      <c r="R1171" s="262">
        <v>0</v>
      </c>
      <c r="S1171" s="262">
        <v>0</v>
      </c>
      <c r="T1171" s="262">
        <v>0</v>
      </c>
      <c r="U1171" s="262">
        <v>0</v>
      </c>
      <c r="V1171" s="262">
        <v>0</v>
      </c>
      <c r="W1171" s="262">
        <v>0</v>
      </c>
      <c r="X1171" s="262"/>
    </row>
    <row r="1172" spans="4:24" hidden="1" outlineLevel="1">
      <c r="D1172" s="255" t="s">
        <v>2046</v>
      </c>
      <c r="E1172" s="255" t="s">
        <v>55</v>
      </c>
      <c r="F1172" s="255" t="s">
        <v>608</v>
      </c>
      <c r="H1172" s="255" t="s">
        <v>609</v>
      </c>
      <c r="I1172" s="255" t="s">
        <v>2047</v>
      </c>
      <c r="J1172" s="255" t="s">
        <v>122</v>
      </c>
      <c r="L1172" s="262">
        <v>0</v>
      </c>
      <c r="M1172" s="262">
        <v>0</v>
      </c>
      <c r="N1172" s="262">
        <v>0</v>
      </c>
      <c r="O1172" s="262">
        <v>0</v>
      </c>
      <c r="P1172" s="262">
        <v>0</v>
      </c>
      <c r="Q1172" s="262">
        <v>0</v>
      </c>
      <c r="R1172" s="262">
        <v>0</v>
      </c>
      <c r="S1172" s="262">
        <v>0</v>
      </c>
      <c r="T1172" s="262">
        <v>0</v>
      </c>
      <c r="U1172" s="262">
        <v>0</v>
      </c>
      <c r="V1172" s="262">
        <v>0</v>
      </c>
      <c r="W1172" s="262">
        <v>0</v>
      </c>
      <c r="X1172" s="262"/>
    </row>
    <row r="1173" spans="4:24" hidden="1" outlineLevel="1">
      <c r="D1173" s="255" t="s">
        <v>3663</v>
      </c>
      <c r="E1173" s="255" t="s">
        <v>55</v>
      </c>
      <c r="F1173" s="255" t="s">
        <v>608</v>
      </c>
      <c r="H1173" s="255" t="s">
        <v>609</v>
      </c>
      <c r="I1173" s="255" t="s">
        <v>3664</v>
      </c>
      <c r="J1173" s="255" t="s">
        <v>127</v>
      </c>
      <c r="L1173" s="262"/>
      <c r="M1173" s="262"/>
      <c r="N1173" s="262">
        <v>0</v>
      </c>
      <c r="O1173" s="262">
        <v>0</v>
      </c>
      <c r="P1173" s="262">
        <v>0</v>
      </c>
      <c r="Q1173" s="262">
        <v>0</v>
      </c>
      <c r="R1173" s="262">
        <v>0</v>
      </c>
      <c r="S1173" s="262">
        <v>0</v>
      </c>
      <c r="T1173" s="262">
        <v>0</v>
      </c>
      <c r="U1173" s="262">
        <v>0</v>
      </c>
      <c r="V1173" s="262">
        <v>0</v>
      </c>
      <c r="W1173" s="262">
        <v>0</v>
      </c>
      <c r="X1173" s="262"/>
    </row>
    <row r="1174" spans="4:24" hidden="1" outlineLevel="1">
      <c r="D1174" s="255" t="s">
        <v>1543</v>
      </c>
      <c r="E1174" s="255" t="s">
        <v>56</v>
      </c>
      <c r="F1174" s="255" t="s">
        <v>608</v>
      </c>
      <c r="H1174" s="255" t="s">
        <v>609</v>
      </c>
      <c r="I1174" s="255" t="s">
        <v>1544</v>
      </c>
      <c r="J1174" s="255" t="s">
        <v>125</v>
      </c>
      <c r="L1174" s="262">
        <v>0</v>
      </c>
      <c r="M1174" s="262">
        <v>0</v>
      </c>
      <c r="N1174" s="262">
        <v>0</v>
      </c>
      <c r="O1174" s="262">
        <v>181</v>
      </c>
      <c r="P1174" s="262">
        <v>0</v>
      </c>
      <c r="Q1174" s="262">
        <v>0</v>
      </c>
      <c r="R1174" s="262">
        <v>0</v>
      </c>
      <c r="S1174" s="262">
        <v>0</v>
      </c>
      <c r="T1174" s="262">
        <v>0</v>
      </c>
      <c r="U1174" s="262">
        <v>0</v>
      </c>
      <c r="V1174" s="262">
        <v>0</v>
      </c>
      <c r="W1174" s="262">
        <v>0</v>
      </c>
      <c r="X1174" s="262"/>
    </row>
    <row r="1175" spans="4:24" hidden="1" outlineLevel="1">
      <c r="D1175" s="255" t="s">
        <v>1545</v>
      </c>
      <c r="E1175" s="255" t="s">
        <v>55</v>
      </c>
      <c r="F1175" s="255" t="s">
        <v>608</v>
      </c>
      <c r="H1175" s="255" t="s">
        <v>609</v>
      </c>
      <c r="I1175" s="255" t="s">
        <v>2466</v>
      </c>
      <c r="J1175" s="255" t="s">
        <v>558</v>
      </c>
      <c r="L1175" s="262">
        <v>0</v>
      </c>
      <c r="M1175" s="262">
        <v>0</v>
      </c>
      <c r="N1175" s="262">
        <v>0</v>
      </c>
      <c r="O1175" s="262">
        <v>0</v>
      </c>
      <c r="P1175" s="262">
        <v>0</v>
      </c>
      <c r="Q1175" s="262">
        <v>0</v>
      </c>
      <c r="R1175" s="262">
        <v>0</v>
      </c>
      <c r="S1175" s="262">
        <v>0</v>
      </c>
      <c r="T1175" s="262">
        <v>0</v>
      </c>
      <c r="U1175" s="262">
        <v>0</v>
      </c>
      <c r="V1175" s="262">
        <v>0</v>
      </c>
      <c r="W1175" s="262">
        <v>0</v>
      </c>
      <c r="X1175" s="262"/>
    </row>
    <row r="1176" spans="4:24" hidden="1" outlineLevel="1">
      <c r="D1176" s="255" t="s">
        <v>1546</v>
      </c>
      <c r="E1176" s="255" t="s">
        <v>54</v>
      </c>
      <c r="F1176" s="255" t="s">
        <v>608</v>
      </c>
      <c r="H1176" s="255" t="s">
        <v>609</v>
      </c>
      <c r="I1176" s="255" t="s">
        <v>1547</v>
      </c>
      <c r="J1176" s="255" t="s">
        <v>126</v>
      </c>
      <c r="L1176" s="262">
        <v>3</v>
      </c>
      <c r="M1176" s="262">
        <v>3</v>
      </c>
      <c r="N1176" s="262">
        <v>3</v>
      </c>
      <c r="O1176" s="262">
        <v>3</v>
      </c>
      <c r="P1176" s="262">
        <v>3</v>
      </c>
      <c r="Q1176" s="262">
        <v>3</v>
      </c>
      <c r="R1176" s="262">
        <v>3</v>
      </c>
      <c r="S1176" s="262">
        <v>3</v>
      </c>
      <c r="T1176" s="262">
        <v>3</v>
      </c>
      <c r="U1176" s="262">
        <v>3</v>
      </c>
      <c r="V1176" s="262">
        <v>3</v>
      </c>
      <c r="W1176" s="262">
        <v>0</v>
      </c>
      <c r="X1176" s="262"/>
    </row>
    <row r="1177" spans="4:24" hidden="1" outlineLevel="1">
      <c r="D1177" s="255" t="s">
        <v>2048</v>
      </c>
      <c r="E1177" s="255" t="s">
        <v>55</v>
      </c>
      <c r="F1177" s="255" t="s">
        <v>608</v>
      </c>
      <c r="H1177" s="255" t="s">
        <v>609</v>
      </c>
      <c r="I1177" s="255" t="s">
        <v>2049</v>
      </c>
      <c r="J1177" s="255" t="s">
        <v>122</v>
      </c>
      <c r="L1177" s="262">
        <v>0</v>
      </c>
      <c r="M1177" s="262">
        <v>0</v>
      </c>
      <c r="N1177" s="262">
        <v>0</v>
      </c>
      <c r="O1177" s="262">
        <v>0</v>
      </c>
      <c r="P1177" s="262">
        <v>0</v>
      </c>
      <c r="Q1177" s="262">
        <v>0</v>
      </c>
      <c r="R1177" s="262">
        <v>0</v>
      </c>
      <c r="S1177" s="262">
        <v>0</v>
      </c>
      <c r="T1177" s="262">
        <v>0</v>
      </c>
      <c r="U1177" s="262">
        <v>0</v>
      </c>
      <c r="V1177" s="262">
        <v>0</v>
      </c>
      <c r="W1177" s="262">
        <v>0</v>
      </c>
      <c r="X1177" s="262"/>
    </row>
    <row r="1178" spans="4:24" hidden="1" outlineLevel="1">
      <c r="D1178" s="255" t="s">
        <v>2231</v>
      </c>
      <c r="E1178" s="255" t="s">
        <v>55</v>
      </c>
      <c r="F1178" s="255" t="s">
        <v>608</v>
      </c>
      <c r="H1178" s="255" t="s">
        <v>609</v>
      </c>
      <c r="I1178" s="255" t="s">
        <v>2232</v>
      </c>
      <c r="J1178" s="255" t="s">
        <v>23</v>
      </c>
      <c r="L1178" s="262">
        <v>0</v>
      </c>
      <c r="M1178" s="262">
        <v>0</v>
      </c>
      <c r="N1178" s="262">
        <v>0</v>
      </c>
      <c r="O1178" s="262">
        <v>0</v>
      </c>
      <c r="P1178" s="262">
        <v>0</v>
      </c>
      <c r="Q1178" s="262">
        <v>0</v>
      </c>
      <c r="R1178" s="262">
        <v>0</v>
      </c>
      <c r="S1178" s="262">
        <v>0</v>
      </c>
      <c r="T1178" s="262">
        <v>0</v>
      </c>
      <c r="U1178" s="262">
        <v>0</v>
      </c>
      <c r="V1178" s="262">
        <v>0</v>
      </c>
      <c r="W1178" s="262">
        <v>0</v>
      </c>
      <c r="X1178" s="262"/>
    </row>
    <row r="1179" spans="4:24" hidden="1" outlineLevel="1">
      <c r="D1179" s="255" t="s">
        <v>2135</v>
      </c>
      <c r="E1179" s="255" t="s">
        <v>55</v>
      </c>
      <c r="F1179" s="255" t="s">
        <v>608</v>
      </c>
      <c r="H1179" s="255" t="s">
        <v>609</v>
      </c>
      <c r="I1179" s="255" t="s">
        <v>1548</v>
      </c>
      <c r="J1179" s="255" t="s">
        <v>123</v>
      </c>
      <c r="L1179" s="262">
        <v>0</v>
      </c>
      <c r="M1179" s="262">
        <v>0</v>
      </c>
      <c r="N1179" s="262">
        <v>0</v>
      </c>
      <c r="O1179" s="262">
        <v>0</v>
      </c>
      <c r="P1179" s="262">
        <v>0</v>
      </c>
      <c r="Q1179" s="262">
        <v>0</v>
      </c>
      <c r="R1179" s="262">
        <v>0</v>
      </c>
      <c r="S1179" s="262">
        <v>0</v>
      </c>
      <c r="T1179" s="262">
        <v>0</v>
      </c>
      <c r="U1179" s="262">
        <v>0</v>
      </c>
      <c r="V1179" s="262">
        <v>0</v>
      </c>
      <c r="W1179" s="262">
        <v>0</v>
      </c>
      <c r="X1179" s="262"/>
    </row>
    <row r="1180" spans="4:24" hidden="1" outlineLevel="1">
      <c r="D1180" s="255" t="s">
        <v>2467</v>
      </c>
      <c r="E1180" s="255" t="s">
        <v>55</v>
      </c>
      <c r="F1180" s="255" t="s">
        <v>608</v>
      </c>
      <c r="H1180" s="255" t="s">
        <v>609</v>
      </c>
      <c r="I1180" s="255" t="s">
        <v>2064</v>
      </c>
      <c r="J1180" s="255" t="s">
        <v>122</v>
      </c>
      <c r="L1180" s="262">
        <v>0</v>
      </c>
      <c r="M1180" s="262">
        <v>0</v>
      </c>
      <c r="N1180" s="262">
        <v>0</v>
      </c>
      <c r="O1180" s="262">
        <v>0</v>
      </c>
      <c r="P1180" s="262">
        <v>0</v>
      </c>
      <c r="Q1180" s="262">
        <v>0</v>
      </c>
      <c r="R1180" s="262">
        <v>0</v>
      </c>
      <c r="S1180" s="262">
        <v>0</v>
      </c>
      <c r="T1180" s="262">
        <v>0</v>
      </c>
      <c r="U1180" s="262">
        <v>0</v>
      </c>
      <c r="V1180" s="262">
        <v>0</v>
      </c>
      <c r="W1180" s="262">
        <v>0</v>
      </c>
      <c r="X1180" s="262"/>
    </row>
    <row r="1181" spans="4:24" hidden="1" outlineLevel="1">
      <c r="D1181" s="255" t="s">
        <v>1549</v>
      </c>
      <c r="E1181" s="255" t="s">
        <v>55</v>
      </c>
      <c r="F1181" s="255" t="s">
        <v>608</v>
      </c>
      <c r="H1181" s="255" t="s">
        <v>609</v>
      </c>
      <c r="I1181" s="255" t="s">
        <v>1550</v>
      </c>
      <c r="J1181" s="255" t="s">
        <v>558</v>
      </c>
      <c r="L1181" s="262">
        <v>0</v>
      </c>
      <c r="M1181" s="262">
        <v>0</v>
      </c>
      <c r="N1181" s="262">
        <v>0</v>
      </c>
      <c r="O1181" s="262">
        <v>0</v>
      </c>
      <c r="P1181" s="262">
        <v>0</v>
      </c>
      <c r="Q1181" s="262">
        <v>0</v>
      </c>
      <c r="R1181" s="262">
        <v>0</v>
      </c>
      <c r="S1181" s="262">
        <v>0</v>
      </c>
      <c r="T1181" s="262">
        <v>0</v>
      </c>
      <c r="U1181" s="262">
        <v>0</v>
      </c>
      <c r="V1181" s="262">
        <v>0</v>
      </c>
      <c r="W1181" s="262">
        <v>0</v>
      </c>
      <c r="X1181" s="262"/>
    </row>
    <row r="1182" spans="4:24" hidden="1" outlineLevel="1">
      <c r="D1182" s="255" t="s">
        <v>1551</v>
      </c>
      <c r="E1182" s="255" t="s">
        <v>55</v>
      </c>
      <c r="F1182" s="255" t="s">
        <v>608</v>
      </c>
      <c r="H1182" s="255" t="s">
        <v>609</v>
      </c>
      <c r="I1182" s="255" t="s">
        <v>1552</v>
      </c>
      <c r="J1182" s="255" t="s">
        <v>561</v>
      </c>
      <c r="L1182" s="262">
        <v>0</v>
      </c>
      <c r="M1182" s="262">
        <v>0</v>
      </c>
      <c r="N1182" s="262">
        <v>0</v>
      </c>
      <c r="O1182" s="262">
        <v>39</v>
      </c>
      <c r="P1182" s="262">
        <v>39</v>
      </c>
      <c r="Q1182" s="262">
        <v>39</v>
      </c>
      <c r="R1182" s="262">
        <v>39</v>
      </c>
      <c r="S1182" s="262">
        <v>39</v>
      </c>
      <c r="T1182" s="262">
        <v>39</v>
      </c>
      <c r="U1182" s="262">
        <v>39</v>
      </c>
      <c r="V1182" s="262">
        <v>39</v>
      </c>
      <c r="W1182" s="262">
        <v>39</v>
      </c>
      <c r="X1182" s="262"/>
    </row>
    <row r="1183" spans="4:24" hidden="1" outlineLevel="1">
      <c r="D1183" s="255" t="s">
        <v>1554</v>
      </c>
      <c r="E1183" s="255" t="s">
        <v>55</v>
      </c>
      <c r="F1183" s="255" t="s">
        <v>608</v>
      </c>
      <c r="H1183" s="255" t="s">
        <v>609</v>
      </c>
      <c r="I1183" s="255" t="s">
        <v>1553</v>
      </c>
      <c r="J1183" s="255" t="s">
        <v>123</v>
      </c>
      <c r="L1183" s="262">
        <v>0</v>
      </c>
      <c r="M1183" s="262">
        <v>0</v>
      </c>
      <c r="N1183" s="262">
        <v>0</v>
      </c>
      <c r="O1183" s="262">
        <v>0</v>
      </c>
      <c r="P1183" s="262">
        <v>0</v>
      </c>
      <c r="Q1183" s="262">
        <v>0</v>
      </c>
      <c r="R1183" s="262">
        <v>0</v>
      </c>
      <c r="S1183" s="262">
        <v>0</v>
      </c>
      <c r="T1183" s="262">
        <v>0</v>
      </c>
      <c r="U1183" s="262">
        <v>0</v>
      </c>
      <c r="V1183" s="262">
        <v>0</v>
      </c>
      <c r="W1183" s="262">
        <v>0</v>
      </c>
      <c r="X1183" s="262"/>
    </row>
    <row r="1184" spans="4:24" hidden="1" outlineLevel="1">
      <c r="D1184" s="255" t="s">
        <v>1554</v>
      </c>
      <c r="E1184" s="255" t="s">
        <v>55</v>
      </c>
      <c r="F1184" s="255" t="s">
        <v>608</v>
      </c>
      <c r="H1184" s="255" t="s">
        <v>609</v>
      </c>
      <c r="I1184" s="255" t="s">
        <v>1555</v>
      </c>
      <c r="J1184" s="255" t="s">
        <v>558</v>
      </c>
      <c r="L1184" s="262">
        <v>0</v>
      </c>
      <c r="M1184" s="262">
        <v>0</v>
      </c>
      <c r="N1184" s="262">
        <v>0</v>
      </c>
      <c r="O1184" s="262">
        <v>0</v>
      </c>
      <c r="P1184" s="262">
        <v>0</v>
      </c>
      <c r="Q1184" s="262">
        <v>0</v>
      </c>
      <c r="R1184" s="262">
        <v>0</v>
      </c>
      <c r="S1184" s="262">
        <v>0</v>
      </c>
      <c r="T1184" s="262">
        <v>0</v>
      </c>
      <c r="U1184" s="262">
        <v>0</v>
      </c>
      <c r="V1184" s="262">
        <v>0</v>
      </c>
      <c r="W1184" s="262">
        <v>0</v>
      </c>
      <c r="X1184" s="262"/>
    </row>
    <row r="1185" spans="4:24" hidden="1" outlineLevel="1">
      <c r="D1185" s="255" t="s">
        <v>1556</v>
      </c>
      <c r="E1185" s="255" t="s">
        <v>54</v>
      </c>
      <c r="F1185" s="255" t="s">
        <v>608</v>
      </c>
      <c r="H1185" s="255" t="s">
        <v>609</v>
      </c>
      <c r="I1185" s="255" t="s">
        <v>1557</v>
      </c>
      <c r="J1185" s="255" t="s">
        <v>126</v>
      </c>
      <c r="L1185" s="262">
        <v>5</v>
      </c>
      <c r="M1185" s="262">
        <v>5</v>
      </c>
      <c r="N1185" s="262">
        <v>5</v>
      </c>
      <c r="O1185" s="262">
        <v>5</v>
      </c>
      <c r="P1185" s="262">
        <v>5</v>
      </c>
      <c r="Q1185" s="262">
        <v>5</v>
      </c>
      <c r="R1185" s="262">
        <v>5</v>
      </c>
      <c r="S1185" s="262">
        <v>5</v>
      </c>
      <c r="T1185" s="262">
        <v>5</v>
      </c>
      <c r="U1185" s="262">
        <v>5</v>
      </c>
      <c r="V1185" s="262">
        <v>5</v>
      </c>
      <c r="W1185" s="262">
        <v>0</v>
      </c>
      <c r="X1185" s="262"/>
    </row>
    <row r="1186" spans="4:24" hidden="1" outlineLevel="1">
      <c r="D1186" s="255" t="s">
        <v>1558</v>
      </c>
      <c r="E1186" s="255" t="s">
        <v>55</v>
      </c>
      <c r="F1186" s="255" t="s">
        <v>608</v>
      </c>
      <c r="H1186" s="255" t="s">
        <v>609</v>
      </c>
      <c r="I1186" s="255" t="s">
        <v>1559</v>
      </c>
      <c r="J1186" s="255" t="s">
        <v>561</v>
      </c>
      <c r="L1186" s="262">
        <v>0</v>
      </c>
      <c r="M1186" s="262">
        <v>0</v>
      </c>
      <c r="N1186" s="262">
        <v>0</v>
      </c>
      <c r="O1186" s="262">
        <v>0</v>
      </c>
      <c r="P1186" s="262">
        <v>0</v>
      </c>
      <c r="Q1186" s="262">
        <v>0</v>
      </c>
      <c r="R1186" s="262">
        <v>0</v>
      </c>
      <c r="S1186" s="262">
        <v>0</v>
      </c>
      <c r="T1186" s="262">
        <v>0</v>
      </c>
      <c r="U1186" s="262">
        <v>0</v>
      </c>
      <c r="V1186" s="262">
        <v>0</v>
      </c>
      <c r="W1186" s="262">
        <v>0</v>
      </c>
      <c r="X1186" s="262"/>
    </row>
    <row r="1187" spans="4:24" hidden="1" outlineLevel="1">
      <c r="D1187" s="255" t="s">
        <v>1560</v>
      </c>
      <c r="E1187" s="255" t="s">
        <v>55</v>
      </c>
      <c r="F1187" s="255" t="s">
        <v>608</v>
      </c>
      <c r="H1187" s="255" t="s">
        <v>609</v>
      </c>
      <c r="I1187" s="255" t="s">
        <v>1561</v>
      </c>
      <c r="J1187" s="255" t="s">
        <v>558</v>
      </c>
      <c r="L1187" s="262">
        <v>0</v>
      </c>
      <c r="M1187" s="262">
        <v>0</v>
      </c>
      <c r="N1187" s="262">
        <v>0</v>
      </c>
      <c r="O1187" s="262">
        <v>0</v>
      </c>
      <c r="P1187" s="262">
        <v>0</v>
      </c>
      <c r="Q1187" s="262">
        <v>0</v>
      </c>
      <c r="R1187" s="262">
        <v>0</v>
      </c>
      <c r="S1187" s="262">
        <v>0</v>
      </c>
      <c r="T1187" s="262">
        <v>0</v>
      </c>
      <c r="U1187" s="262">
        <v>0</v>
      </c>
      <c r="V1187" s="262">
        <v>0</v>
      </c>
      <c r="W1187" s="262">
        <v>0</v>
      </c>
      <c r="X1187" s="262"/>
    </row>
    <row r="1188" spans="4:24" hidden="1" outlineLevel="1">
      <c r="D1188" s="255" t="s">
        <v>1562</v>
      </c>
      <c r="E1188" s="255" t="s">
        <v>55</v>
      </c>
      <c r="F1188" s="255" t="s">
        <v>608</v>
      </c>
      <c r="H1188" s="255" t="s">
        <v>609</v>
      </c>
      <c r="I1188" s="255" t="s">
        <v>1563</v>
      </c>
      <c r="J1188" s="255" t="s">
        <v>615</v>
      </c>
      <c r="L1188" s="262">
        <v>0</v>
      </c>
      <c r="M1188" s="262">
        <v>0</v>
      </c>
      <c r="N1188" s="262">
        <v>0</v>
      </c>
      <c r="O1188" s="262">
        <v>0</v>
      </c>
      <c r="P1188" s="262">
        <v>0</v>
      </c>
      <c r="Q1188" s="262">
        <v>0</v>
      </c>
      <c r="R1188" s="262">
        <v>0</v>
      </c>
      <c r="S1188" s="262">
        <v>0</v>
      </c>
      <c r="T1188" s="262">
        <v>0</v>
      </c>
      <c r="U1188" s="262">
        <v>0</v>
      </c>
      <c r="V1188" s="262">
        <v>0</v>
      </c>
      <c r="W1188" s="262">
        <v>0</v>
      </c>
      <c r="X1188" s="262"/>
    </row>
    <row r="1189" spans="4:24" hidden="1" outlineLevel="1">
      <c r="D1189" s="255" t="s">
        <v>1564</v>
      </c>
      <c r="E1189" s="255" t="s">
        <v>55</v>
      </c>
      <c r="F1189" s="255" t="s">
        <v>608</v>
      </c>
      <c r="H1189" s="255" t="s">
        <v>609</v>
      </c>
      <c r="I1189" s="255" t="s">
        <v>1565</v>
      </c>
      <c r="J1189" s="255" t="s">
        <v>558</v>
      </c>
      <c r="L1189" s="262">
        <v>0</v>
      </c>
      <c r="M1189" s="262">
        <v>0</v>
      </c>
      <c r="N1189" s="262">
        <v>0</v>
      </c>
      <c r="O1189" s="262">
        <v>0</v>
      </c>
      <c r="P1189" s="262">
        <v>0</v>
      </c>
      <c r="Q1189" s="262">
        <v>0</v>
      </c>
      <c r="R1189" s="262">
        <v>0</v>
      </c>
      <c r="S1189" s="262">
        <v>0</v>
      </c>
      <c r="T1189" s="262">
        <v>0</v>
      </c>
      <c r="U1189" s="262">
        <v>0</v>
      </c>
      <c r="V1189" s="262">
        <v>0</v>
      </c>
      <c r="W1189" s="262">
        <v>0</v>
      </c>
      <c r="X1189" s="262"/>
    </row>
    <row r="1190" spans="4:24" hidden="1" outlineLevel="1">
      <c r="D1190" s="255" t="s">
        <v>1566</v>
      </c>
      <c r="E1190" s="255" t="s">
        <v>55</v>
      </c>
      <c r="F1190" s="255" t="s">
        <v>608</v>
      </c>
      <c r="H1190" s="255" t="s">
        <v>609</v>
      </c>
      <c r="I1190" s="255" t="s">
        <v>1567</v>
      </c>
      <c r="J1190" s="255" t="s">
        <v>123</v>
      </c>
      <c r="L1190" s="262">
        <v>538</v>
      </c>
      <c r="M1190" s="262">
        <v>1676</v>
      </c>
      <c r="N1190" s="262">
        <v>0</v>
      </c>
      <c r="O1190" s="262">
        <v>785</v>
      </c>
      <c r="P1190" s="262">
        <v>785</v>
      </c>
      <c r="Q1190" s="262">
        <v>520</v>
      </c>
      <c r="R1190" s="262">
        <v>1305</v>
      </c>
      <c r="S1190" s="262">
        <v>1305</v>
      </c>
      <c r="T1190" s="262">
        <v>8</v>
      </c>
      <c r="U1190" s="262">
        <v>706</v>
      </c>
      <c r="V1190" s="262">
        <v>1056</v>
      </c>
      <c r="W1190" s="262">
        <v>358</v>
      </c>
      <c r="X1190" s="262"/>
    </row>
    <row r="1191" spans="4:24" hidden="1" outlineLevel="1">
      <c r="D1191" s="255" t="s">
        <v>1568</v>
      </c>
      <c r="E1191" s="255" t="s">
        <v>55</v>
      </c>
      <c r="F1191" s="255" t="s">
        <v>608</v>
      </c>
      <c r="H1191" s="255" t="s">
        <v>609</v>
      </c>
      <c r="I1191" s="255" t="s">
        <v>1569</v>
      </c>
      <c r="J1191" s="255" t="s">
        <v>127</v>
      </c>
      <c r="L1191" s="262">
        <v>3</v>
      </c>
      <c r="M1191" s="262">
        <v>6</v>
      </c>
      <c r="N1191" s="262">
        <v>6</v>
      </c>
      <c r="O1191" s="262">
        <v>6</v>
      </c>
      <c r="P1191" s="262">
        <v>6</v>
      </c>
      <c r="Q1191" s="262">
        <v>6</v>
      </c>
      <c r="R1191" s="262">
        <v>6</v>
      </c>
      <c r="S1191" s="262">
        <v>6</v>
      </c>
      <c r="T1191" s="262">
        <v>6</v>
      </c>
      <c r="U1191" s="262">
        <v>6</v>
      </c>
      <c r="V1191" s="262">
        <v>6</v>
      </c>
      <c r="W1191" s="262">
        <v>3</v>
      </c>
      <c r="X1191" s="262"/>
    </row>
    <row r="1192" spans="4:24" hidden="1" outlineLevel="1">
      <c r="D1192" s="255" t="s">
        <v>1570</v>
      </c>
      <c r="E1192" s="255" t="s">
        <v>54</v>
      </c>
      <c r="F1192" s="255" t="s">
        <v>608</v>
      </c>
      <c r="H1192" s="255" t="s">
        <v>609</v>
      </c>
      <c r="I1192" s="255" t="s">
        <v>1571</v>
      </c>
      <c r="J1192" s="255" t="s">
        <v>126</v>
      </c>
      <c r="L1192" s="262">
        <v>15</v>
      </c>
      <c r="M1192" s="262">
        <v>15</v>
      </c>
      <c r="N1192" s="262">
        <v>15</v>
      </c>
      <c r="O1192" s="262">
        <v>15</v>
      </c>
      <c r="P1192" s="262">
        <v>15</v>
      </c>
      <c r="Q1192" s="262">
        <v>15</v>
      </c>
      <c r="R1192" s="262">
        <v>15</v>
      </c>
      <c r="S1192" s="262">
        <v>85</v>
      </c>
      <c r="T1192" s="262">
        <v>85</v>
      </c>
      <c r="U1192" s="262">
        <v>85</v>
      </c>
      <c r="V1192" s="262">
        <v>85</v>
      </c>
      <c r="W1192" s="262">
        <v>0</v>
      </c>
      <c r="X1192" s="262"/>
    </row>
    <row r="1193" spans="4:24" hidden="1" outlineLevel="1">
      <c r="D1193" s="255" t="s">
        <v>1572</v>
      </c>
      <c r="E1193" s="255" t="s">
        <v>54</v>
      </c>
      <c r="F1193" s="255" t="s">
        <v>608</v>
      </c>
      <c r="H1193" s="255" t="s">
        <v>609</v>
      </c>
      <c r="I1193" s="255" t="s">
        <v>1573</v>
      </c>
      <c r="J1193" s="255" t="s">
        <v>126</v>
      </c>
      <c r="L1193" s="262">
        <v>186</v>
      </c>
      <c r="M1193" s="262">
        <v>278</v>
      </c>
      <c r="N1193" s="262">
        <v>368</v>
      </c>
      <c r="O1193" s="262">
        <v>368</v>
      </c>
      <c r="P1193" s="262">
        <v>724</v>
      </c>
      <c r="Q1193" s="262">
        <v>5</v>
      </c>
      <c r="R1193" s="262">
        <v>20</v>
      </c>
      <c r="S1193" s="262">
        <v>20</v>
      </c>
      <c r="T1193" s="262">
        <v>20</v>
      </c>
      <c r="U1193" s="262">
        <v>20</v>
      </c>
      <c r="V1193" s="262">
        <v>20</v>
      </c>
      <c r="W1193" s="262">
        <v>15</v>
      </c>
      <c r="X1193" s="262"/>
    </row>
    <row r="1194" spans="4:24" hidden="1" outlineLevel="1">
      <c r="D1194" s="255" t="s">
        <v>1574</v>
      </c>
      <c r="E1194" s="255" t="s">
        <v>55</v>
      </c>
      <c r="F1194" s="255" t="s">
        <v>608</v>
      </c>
      <c r="H1194" s="255" t="s">
        <v>609</v>
      </c>
      <c r="I1194" s="255" t="s">
        <v>1575</v>
      </c>
      <c r="J1194" s="255" t="s">
        <v>614</v>
      </c>
      <c r="L1194" s="262">
        <v>0</v>
      </c>
      <c r="M1194" s="262">
        <v>0</v>
      </c>
      <c r="N1194" s="262">
        <v>0</v>
      </c>
      <c r="O1194" s="262">
        <v>0</v>
      </c>
      <c r="P1194" s="262">
        <v>0</v>
      </c>
      <c r="Q1194" s="262">
        <v>0</v>
      </c>
      <c r="R1194" s="262">
        <v>0</v>
      </c>
      <c r="S1194" s="262">
        <v>0</v>
      </c>
      <c r="T1194" s="262">
        <v>0</v>
      </c>
      <c r="U1194" s="262">
        <v>0</v>
      </c>
      <c r="V1194" s="262">
        <v>0</v>
      </c>
      <c r="W1194" s="262">
        <v>0</v>
      </c>
      <c r="X1194" s="262"/>
    </row>
    <row r="1195" spans="4:24" hidden="1" outlineLevel="1">
      <c r="D1195" s="255" t="s">
        <v>2050</v>
      </c>
      <c r="E1195" s="255" t="s">
        <v>55</v>
      </c>
      <c r="F1195" s="255" t="s">
        <v>608</v>
      </c>
      <c r="H1195" s="255" t="s">
        <v>609</v>
      </c>
      <c r="I1195" s="255" t="s">
        <v>2051</v>
      </c>
      <c r="J1195" s="255" t="s">
        <v>591</v>
      </c>
      <c r="L1195" s="262">
        <v>0</v>
      </c>
      <c r="M1195" s="262">
        <v>0</v>
      </c>
      <c r="N1195" s="262">
        <v>0</v>
      </c>
      <c r="O1195" s="262">
        <v>0</v>
      </c>
      <c r="P1195" s="262">
        <v>0</v>
      </c>
      <c r="Q1195" s="262">
        <v>0</v>
      </c>
      <c r="R1195" s="262">
        <v>0</v>
      </c>
      <c r="S1195" s="262">
        <v>0</v>
      </c>
      <c r="T1195" s="262">
        <v>0</v>
      </c>
      <c r="U1195" s="262">
        <v>0</v>
      </c>
      <c r="V1195" s="262">
        <v>0</v>
      </c>
      <c r="W1195" s="262">
        <v>0</v>
      </c>
      <c r="X1195" s="262"/>
    </row>
    <row r="1196" spans="4:24" hidden="1" outlineLevel="1">
      <c r="D1196" s="255" t="s">
        <v>1576</v>
      </c>
      <c r="E1196" s="255" t="s">
        <v>54</v>
      </c>
      <c r="F1196" s="255" t="s">
        <v>608</v>
      </c>
      <c r="H1196" s="255" t="s">
        <v>609</v>
      </c>
      <c r="I1196" s="255" t="s">
        <v>1577</v>
      </c>
      <c r="J1196" s="255" t="s">
        <v>126</v>
      </c>
      <c r="L1196" s="262">
        <v>973</v>
      </c>
      <c r="M1196" s="262">
        <v>1672</v>
      </c>
      <c r="N1196" s="262">
        <v>1870</v>
      </c>
      <c r="O1196" s="262">
        <v>2805</v>
      </c>
      <c r="P1196" s="262">
        <v>2229</v>
      </c>
      <c r="Q1196" s="262">
        <v>341</v>
      </c>
      <c r="R1196" s="262">
        <v>341</v>
      </c>
      <c r="S1196" s="262">
        <v>341</v>
      </c>
      <c r="T1196" s="262">
        <v>273</v>
      </c>
      <c r="U1196" s="262">
        <v>273</v>
      </c>
      <c r="V1196" s="262">
        <v>273</v>
      </c>
      <c r="W1196" s="262">
        <v>180</v>
      </c>
      <c r="X1196" s="262"/>
    </row>
    <row r="1197" spans="4:24" hidden="1" outlineLevel="1">
      <c r="D1197" s="255" t="s">
        <v>1578</v>
      </c>
      <c r="E1197" s="255" t="s">
        <v>55</v>
      </c>
      <c r="F1197" s="255" t="s">
        <v>608</v>
      </c>
      <c r="H1197" s="255" t="s">
        <v>609</v>
      </c>
      <c r="I1197" s="255" t="s">
        <v>1579</v>
      </c>
      <c r="J1197" s="255" t="s">
        <v>127</v>
      </c>
      <c r="L1197" s="262">
        <v>9</v>
      </c>
      <c r="M1197" s="262">
        <v>9</v>
      </c>
      <c r="N1197" s="262">
        <v>9</v>
      </c>
      <c r="O1197" s="262">
        <v>9</v>
      </c>
      <c r="P1197" s="262">
        <v>9</v>
      </c>
      <c r="Q1197" s="262">
        <v>9</v>
      </c>
      <c r="R1197" s="262">
        <v>9</v>
      </c>
      <c r="S1197" s="262">
        <v>9</v>
      </c>
      <c r="T1197" s="262">
        <v>9</v>
      </c>
      <c r="U1197" s="262">
        <v>9</v>
      </c>
      <c r="V1197" s="262">
        <v>9</v>
      </c>
      <c r="W1197" s="262">
        <v>3</v>
      </c>
      <c r="X1197" s="262"/>
    </row>
    <row r="1198" spans="4:24" hidden="1" outlineLevel="1">
      <c r="D1198" s="255" t="s">
        <v>1782</v>
      </c>
      <c r="E1198" s="255" t="s">
        <v>55</v>
      </c>
      <c r="F1198" s="255" t="s">
        <v>608</v>
      </c>
      <c r="H1198" s="255" t="s">
        <v>609</v>
      </c>
      <c r="I1198" s="255" t="s">
        <v>1783</v>
      </c>
      <c r="J1198" s="255" t="s">
        <v>123</v>
      </c>
      <c r="L1198" s="262">
        <v>0</v>
      </c>
      <c r="M1198" s="262">
        <v>0</v>
      </c>
      <c r="N1198" s="262">
        <v>88</v>
      </c>
      <c r="O1198" s="262">
        <v>0</v>
      </c>
      <c r="P1198" s="262">
        <v>0</v>
      </c>
      <c r="Q1198" s="262">
        <v>0</v>
      </c>
      <c r="R1198" s="262">
        <v>0</v>
      </c>
      <c r="S1198" s="262">
        <v>0</v>
      </c>
      <c r="T1198" s="262">
        <v>0</v>
      </c>
      <c r="U1198" s="262">
        <v>0</v>
      </c>
      <c r="V1198" s="262">
        <v>0</v>
      </c>
      <c r="W1198" s="262">
        <v>0</v>
      </c>
      <c r="X1198" s="262"/>
    </row>
    <row r="1199" spans="4:24" hidden="1" outlineLevel="1">
      <c r="D1199" s="255" t="s">
        <v>2052</v>
      </c>
      <c r="E1199" s="255" t="s">
        <v>55</v>
      </c>
      <c r="F1199" s="255" t="s">
        <v>608</v>
      </c>
      <c r="H1199" s="255" t="s">
        <v>609</v>
      </c>
      <c r="I1199" s="255" t="s">
        <v>2053</v>
      </c>
      <c r="J1199" s="255" t="s">
        <v>122</v>
      </c>
      <c r="L1199" s="262">
        <v>0</v>
      </c>
      <c r="M1199" s="262">
        <v>0</v>
      </c>
      <c r="N1199" s="262">
        <v>0</v>
      </c>
      <c r="O1199" s="262">
        <v>0</v>
      </c>
      <c r="P1199" s="262">
        <v>0</v>
      </c>
      <c r="Q1199" s="262">
        <v>0</v>
      </c>
      <c r="R1199" s="262">
        <v>0</v>
      </c>
      <c r="S1199" s="262">
        <v>0</v>
      </c>
      <c r="T1199" s="262">
        <v>0</v>
      </c>
      <c r="U1199" s="262">
        <v>0</v>
      </c>
      <c r="V1199" s="262">
        <v>0</v>
      </c>
      <c r="W1199" s="262">
        <v>0</v>
      </c>
      <c r="X1199" s="262"/>
    </row>
    <row r="1200" spans="4:24" hidden="1" outlineLevel="1">
      <c r="D1200" s="255" t="s">
        <v>1580</v>
      </c>
      <c r="E1200" s="255" t="s">
        <v>54</v>
      </c>
      <c r="F1200" s="255" t="s">
        <v>608</v>
      </c>
      <c r="H1200" s="255" t="s">
        <v>609</v>
      </c>
      <c r="I1200" s="255" t="s">
        <v>1581</v>
      </c>
      <c r="J1200" s="255" t="s">
        <v>126</v>
      </c>
      <c r="L1200" s="262">
        <v>124</v>
      </c>
      <c r="M1200" s="262">
        <v>277</v>
      </c>
      <c r="N1200" s="262">
        <v>194</v>
      </c>
      <c r="O1200" s="262">
        <v>350</v>
      </c>
      <c r="P1200" s="262">
        <v>199</v>
      </c>
      <c r="Q1200" s="262">
        <v>73</v>
      </c>
      <c r="R1200" s="262">
        <v>88</v>
      </c>
      <c r="S1200" s="262">
        <v>88</v>
      </c>
      <c r="T1200" s="262">
        <v>25</v>
      </c>
      <c r="U1200" s="262">
        <v>25</v>
      </c>
      <c r="V1200" s="262">
        <v>25</v>
      </c>
      <c r="W1200" s="262">
        <v>20</v>
      </c>
      <c r="X1200" s="262"/>
    </row>
    <row r="1201" spans="4:24" hidden="1" outlineLevel="1">
      <c r="D1201" s="255" t="s">
        <v>1582</v>
      </c>
      <c r="E1201" s="255" t="s">
        <v>54</v>
      </c>
      <c r="F1201" s="255" t="s">
        <v>608</v>
      </c>
      <c r="H1201" s="255" t="s">
        <v>609</v>
      </c>
      <c r="I1201" s="255" t="s">
        <v>1583</v>
      </c>
      <c r="J1201" s="255" t="s">
        <v>126</v>
      </c>
      <c r="L1201" s="262">
        <v>0</v>
      </c>
      <c r="M1201" s="262">
        <v>25</v>
      </c>
      <c r="N1201" s="262">
        <v>53</v>
      </c>
      <c r="O1201" s="262">
        <v>53</v>
      </c>
      <c r="P1201" s="262">
        <v>53</v>
      </c>
      <c r="Q1201" s="262">
        <v>253</v>
      </c>
      <c r="R1201" s="262">
        <v>80</v>
      </c>
      <c r="S1201" s="262">
        <v>58</v>
      </c>
      <c r="T1201" s="262">
        <v>40</v>
      </c>
      <c r="U1201" s="262">
        <v>40</v>
      </c>
      <c r="V1201" s="262">
        <v>40</v>
      </c>
      <c r="W1201" s="262">
        <v>10</v>
      </c>
      <c r="X1201" s="262"/>
    </row>
    <row r="1202" spans="4:24" hidden="1" outlineLevel="1">
      <c r="D1202" s="255" t="s">
        <v>1584</v>
      </c>
      <c r="E1202" s="255" t="s">
        <v>70</v>
      </c>
      <c r="F1202" s="255" t="s">
        <v>608</v>
      </c>
      <c r="H1202" s="255" t="s">
        <v>609</v>
      </c>
      <c r="I1202" s="255" t="s">
        <v>1585</v>
      </c>
      <c r="J1202" s="255" t="s">
        <v>0</v>
      </c>
      <c r="L1202" s="262">
        <v>0</v>
      </c>
      <c r="M1202" s="262">
        <v>0</v>
      </c>
      <c r="N1202" s="262">
        <v>0</v>
      </c>
      <c r="O1202" s="262">
        <v>0</v>
      </c>
      <c r="P1202" s="262">
        <v>0</v>
      </c>
      <c r="Q1202" s="262">
        <v>0</v>
      </c>
      <c r="R1202" s="262"/>
      <c r="S1202" s="262"/>
      <c r="T1202" s="262"/>
      <c r="U1202" s="262"/>
      <c r="V1202" s="262"/>
      <c r="W1202" s="262"/>
      <c r="X1202" s="262"/>
    </row>
    <row r="1203" spans="4:24" hidden="1" outlineLevel="1">
      <c r="D1203" s="255" t="s">
        <v>1586</v>
      </c>
      <c r="E1203" s="255" t="s">
        <v>55</v>
      </c>
      <c r="F1203" s="255" t="s">
        <v>608</v>
      </c>
      <c r="H1203" s="255" t="s">
        <v>609</v>
      </c>
      <c r="I1203" s="255" t="s">
        <v>1587</v>
      </c>
      <c r="J1203" s="255" t="s">
        <v>558</v>
      </c>
      <c r="L1203" s="262">
        <v>0</v>
      </c>
      <c r="M1203" s="262">
        <v>0</v>
      </c>
      <c r="N1203" s="262">
        <v>0</v>
      </c>
      <c r="O1203" s="262">
        <v>0</v>
      </c>
      <c r="P1203" s="262">
        <v>0</v>
      </c>
      <c r="Q1203" s="262">
        <v>0</v>
      </c>
      <c r="R1203" s="262">
        <v>0</v>
      </c>
      <c r="S1203" s="262">
        <v>0</v>
      </c>
      <c r="T1203" s="262">
        <v>0</v>
      </c>
      <c r="U1203" s="262">
        <v>0</v>
      </c>
      <c r="V1203" s="262">
        <v>0</v>
      </c>
      <c r="W1203" s="262">
        <v>0</v>
      </c>
      <c r="X1203" s="262"/>
    </row>
    <row r="1204" spans="4:24" hidden="1" outlineLevel="1">
      <c r="D1204" s="255" t="s">
        <v>1588</v>
      </c>
      <c r="E1204" s="255" t="s">
        <v>55</v>
      </c>
      <c r="F1204" s="255" t="s">
        <v>608</v>
      </c>
      <c r="H1204" s="255" t="s">
        <v>609</v>
      </c>
      <c r="I1204" s="255" t="s">
        <v>1589</v>
      </c>
      <c r="J1204" s="255" t="s">
        <v>615</v>
      </c>
      <c r="L1204" s="262">
        <v>0</v>
      </c>
      <c r="M1204" s="262">
        <v>0</v>
      </c>
      <c r="N1204" s="262">
        <v>0</v>
      </c>
      <c r="O1204" s="262">
        <v>0</v>
      </c>
      <c r="P1204" s="262">
        <v>0</v>
      </c>
      <c r="Q1204" s="262">
        <v>0</v>
      </c>
      <c r="R1204" s="262">
        <v>0</v>
      </c>
      <c r="S1204" s="262">
        <v>0</v>
      </c>
      <c r="T1204" s="262">
        <v>0</v>
      </c>
      <c r="U1204" s="262">
        <v>0</v>
      </c>
      <c r="V1204" s="262">
        <v>0</v>
      </c>
      <c r="W1204" s="262">
        <v>0</v>
      </c>
      <c r="X1204" s="262"/>
    </row>
    <row r="1205" spans="4:24" hidden="1" outlineLevel="1">
      <c r="D1205" s="255" t="s">
        <v>3665</v>
      </c>
      <c r="E1205" s="255" t="s">
        <v>55</v>
      </c>
      <c r="F1205" s="255" t="s">
        <v>608</v>
      </c>
      <c r="H1205" s="255" t="s">
        <v>609</v>
      </c>
      <c r="I1205" s="255" t="s">
        <v>3666</v>
      </c>
      <c r="J1205" s="255" t="s">
        <v>127</v>
      </c>
      <c r="L1205" s="262"/>
      <c r="M1205" s="262">
        <v>0</v>
      </c>
      <c r="N1205" s="262">
        <v>0</v>
      </c>
      <c r="O1205" s="262">
        <v>0</v>
      </c>
      <c r="P1205" s="262">
        <v>0</v>
      </c>
      <c r="Q1205" s="262">
        <v>0</v>
      </c>
      <c r="R1205" s="262">
        <v>0</v>
      </c>
      <c r="S1205" s="262">
        <v>0</v>
      </c>
      <c r="T1205" s="262">
        <v>0</v>
      </c>
      <c r="U1205" s="262">
        <v>0</v>
      </c>
      <c r="V1205" s="262">
        <v>0</v>
      </c>
      <c r="W1205" s="262">
        <v>0</v>
      </c>
      <c r="X1205" s="262"/>
    </row>
    <row r="1206" spans="4:24" hidden="1" outlineLevel="1">
      <c r="D1206" s="255" t="s">
        <v>3667</v>
      </c>
      <c r="E1206" s="255" t="s">
        <v>55</v>
      </c>
      <c r="F1206" s="255" t="s">
        <v>608</v>
      </c>
      <c r="H1206" s="255" t="s">
        <v>609</v>
      </c>
      <c r="I1206" s="255" t="s">
        <v>3668</v>
      </c>
      <c r="J1206" s="255" t="s">
        <v>127</v>
      </c>
      <c r="L1206" s="262"/>
      <c r="M1206" s="262">
        <v>0</v>
      </c>
      <c r="N1206" s="262">
        <v>0</v>
      </c>
      <c r="O1206" s="262">
        <v>0</v>
      </c>
      <c r="P1206" s="262">
        <v>0</v>
      </c>
      <c r="Q1206" s="262">
        <v>0</v>
      </c>
      <c r="R1206" s="262">
        <v>0</v>
      </c>
      <c r="S1206" s="262">
        <v>0</v>
      </c>
      <c r="T1206" s="262">
        <v>0</v>
      </c>
      <c r="U1206" s="262">
        <v>0</v>
      </c>
      <c r="V1206" s="262">
        <v>0</v>
      </c>
      <c r="W1206" s="262">
        <v>0</v>
      </c>
      <c r="X1206" s="262"/>
    </row>
    <row r="1207" spans="4:24" hidden="1" outlineLevel="1">
      <c r="D1207" s="255" t="s">
        <v>2468</v>
      </c>
      <c r="E1207" s="255" t="s">
        <v>55</v>
      </c>
      <c r="F1207" s="255" t="s">
        <v>608</v>
      </c>
      <c r="H1207" s="255" t="s">
        <v>609</v>
      </c>
      <c r="I1207" s="255" t="s">
        <v>1590</v>
      </c>
      <c r="J1207" s="255" t="s">
        <v>127</v>
      </c>
      <c r="L1207" s="262">
        <v>3</v>
      </c>
      <c r="M1207" s="262">
        <v>3</v>
      </c>
      <c r="N1207" s="262">
        <v>3</v>
      </c>
      <c r="O1207" s="262">
        <v>3</v>
      </c>
      <c r="P1207" s="262">
        <v>3</v>
      </c>
      <c r="Q1207" s="262">
        <v>3</v>
      </c>
      <c r="R1207" s="262">
        <v>3</v>
      </c>
      <c r="S1207" s="262">
        <v>3</v>
      </c>
      <c r="T1207" s="262">
        <v>3</v>
      </c>
      <c r="U1207" s="262">
        <v>3</v>
      </c>
      <c r="V1207" s="262">
        <v>3</v>
      </c>
      <c r="W1207" s="262">
        <v>0</v>
      </c>
      <c r="X1207" s="262"/>
    </row>
    <row r="1208" spans="4:24" hidden="1" outlineLevel="1">
      <c r="D1208" s="255" t="s">
        <v>3669</v>
      </c>
      <c r="E1208" s="255" t="s">
        <v>55</v>
      </c>
      <c r="F1208" s="255" t="s">
        <v>608</v>
      </c>
      <c r="H1208" s="255" t="s">
        <v>609</v>
      </c>
      <c r="I1208" s="255" t="s">
        <v>3670</v>
      </c>
      <c r="J1208" s="255" t="s">
        <v>123</v>
      </c>
      <c r="L1208" s="262"/>
      <c r="M1208" s="262"/>
      <c r="N1208" s="262"/>
      <c r="O1208" s="262"/>
      <c r="P1208" s="262">
        <v>0</v>
      </c>
      <c r="Q1208" s="262">
        <v>0</v>
      </c>
      <c r="R1208" s="262">
        <v>0</v>
      </c>
      <c r="S1208" s="262">
        <v>0</v>
      </c>
      <c r="T1208" s="262">
        <v>0</v>
      </c>
      <c r="U1208" s="262">
        <v>0</v>
      </c>
      <c r="V1208" s="262">
        <v>0</v>
      </c>
      <c r="W1208" s="262">
        <v>0</v>
      </c>
      <c r="X1208" s="262"/>
    </row>
    <row r="1209" spans="4:24" hidden="1" outlineLevel="1">
      <c r="D1209" s="255" t="s">
        <v>1784</v>
      </c>
      <c r="E1209" s="255" t="s">
        <v>55</v>
      </c>
      <c r="F1209" s="255" t="s">
        <v>608</v>
      </c>
      <c r="H1209" s="255" t="s">
        <v>609</v>
      </c>
      <c r="I1209" s="255" t="s">
        <v>1785</v>
      </c>
      <c r="J1209" s="255" t="s">
        <v>993</v>
      </c>
      <c r="L1209" s="262">
        <v>0</v>
      </c>
      <c r="M1209" s="262">
        <v>0</v>
      </c>
      <c r="N1209" s="262">
        <v>0</v>
      </c>
      <c r="O1209" s="262">
        <v>0</v>
      </c>
      <c r="P1209" s="262">
        <v>0</v>
      </c>
      <c r="Q1209" s="262">
        <v>0</v>
      </c>
      <c r="R1209" s="262">
        <v>0</v>
      </c>
      <c r="S1209" s="262">
        <v>0</v>
      </c>
      <c r="T1209" s="262">
        <v>0</v>
      </c>
      <c r="U1209" s="262">
        <v>0</v>
      </c>
      <c r="V1209" s="262">
        <v>0</v>
      </c>
      <c r="W1209" s="262">
        <v>0</v>
      </c>
      <c r="X1209" s="262"/>
    </row>
    <row r="1210" spans="4:24" hidden="1" outlineLevel="1">
      <c r="D1210" s="255" t="s">
        <v>1786</v>
      </c>
      <c r="E1210" s="255" t="s">
        <v>55</v>
      </c>
      <c r="F1210" s="255" t="s">
        <v>608</v>
      </c>
      <c r="H1210" s="255" t="s">
        <v>609</v>
      </c>
      <c r="I1210" s="255" t="s">
        <v>1787</v>
      </c>
      <c r="J1210" s="255" t="s">
        <v>614</v>
      </c>
      <c r="L1210" s="262">
        <v>1190</v>
      </c>
      <c r="M1210" s="262">
        <v>1190</v>
      </c>
      <c r="N1210" s="262">
        <v>1190</v>
      </c>
      <c r="O1210" s="262">
        <v>1190</v>
      </c>
      <c r="P1210" s="262">
        <v>1190</v>
      </c>
      <c r="Q1210" s="262">
        <v>1190</v>
      </c>
      <c r="R1210" s="262">
        <v>1190</v>
      </c>
      <c r="S1210" s="262">
        <v>1190</v>
      </c>
      <c r="T1210" s="262">
        <v>1190</v>
      </c>
      <c r="U1210" s="262">
        <v>1190</v>
      </c>
      <c r="V1210" s="262">
        <v>1190</v>
      </c>
      <c r="W1210" s="262">
        <v>160</v>
      </c>
      <c r="X1210" s="262"/>
    </row>
    <row r="1211" spans="4:24" hidden="1" outlineLevel="1">
      <c r="D1211" s="255" t="s">
        <v>1591</v>
      </c>
      <c r="E1211" s="255" t="s">
        <v>54</v>
      </c>
      <c r="F1211" s="255" t="s">
        <v>608</v>
      </c>
      <c r="H1211" s="255" t="s">
        <v>609</v>
      </c>
      <c r="I1211" s="255" t="s">
        <v>1592</v>
      </c>
      <c r="J1211" s="255" t="s">
        <v>126</v>
      </c>
      <c r="L1211" s="262">
        <v>431</v>
      </c>
      <c r="M1211" s="262">
        <v>1376</v>
      </c>
      <c r="N1211" s="262">
        <v>1030</v>
      </c>
      <c r="O1211" s="262">
        <v>1030</v>
      </c>
      <c r="P1211" s="262">
        <v>1005</v>
      </c>
      <c r="Q1211" s="262">
        <v>65</v>
      </c>
      <c r="R1211" s="262">
        <v>65</v>
      </c>
      <c r="S1211" s="262">
        <v>705</v>
      </c>
      <c r="T1211" s="262">
        <v>705</v>
      </c>
      <c r="U1211" s="262">
        <v>705</v>
      </c>
      <c r="V1211" s="262">
        <v>705</v>
      </c>
      <c r="W1211" s="262">
        <v>375</v>
      </c>
      <c r="X1211" s="262"/>
    </row>
    <row r="1212" spans="4:24" hidden="1" outlineLevel="1">
      <c r="D1212" s="255" t="s">
        <v>1788</v>
      </c>
      <c r="E1212" s="255" t="s">
        <v>54</v>
      </c>
      <c r="F1212" s="255" t="s">
        <v>608</v>
      </c>
      <c r="H1212" s="255" t="s">
        <v>609</v>
      </c>
      <c r="I1212" s="255" t="s">
        <v>1789</v>
      </c>
      <c r="J1212" s="255" t="s">
        <v>126</v>
      </c>
      <c r="L1212" s="262">
        <v>0</v>
      </c>
      <c r="M1212" s="262">
        <v>0</v>
      </c>
      <c r="N1212" s="262">
        <v>0</v>
      </c>
      <c r="O1212" s="262">
        <v>0</v>
      </c>
      <c r="P1212" s="262">
        <v>0</v>
      </c>
      <c r="Q1212" s="262">
        <v>0</v>
      </c>
      <c r="R1212" s="262">
        <v>0</v>
      </c>
      <c r="S1212" s="262">
        <v>0</v>
      </c>
      <c r="T1212" s="262">
        <v>0</v>
      </c>
      <c r="U1212" s="262">
        <v>0</v>
      </c>
      <c r="V1212" s="262">
        <v>0</v>
      </c>
      <c r="W1212" s="262">
        <v>0</v>
      </c>
      <c r="X1212" s="262"/>
    </row>
    <row r="1213" spans="4:24" hidden="1" outlineLevel="1">
      <c r="D1213" s="255" t="s">
        <v>1593</v>
      </c>
      <c r="E1213" s="255" t="s">
        <v>56</v>
      </c>
      <c r="F1213" s="255" t="s">
        <v>608</v>
      </c>
      <c r="H1213" s="255" t="s">
        <v>609</v>
      </c>
      <c r="I1213" s="255" t="s">
        <v>1594</v>
      </c>
      <c r="J1213" s="255" t="s">
        <v>125</v>
      </c>
      <c r="L1213" s="262">
        <v>22</v>
      </c>
      <c r="M1213" s="262">
        <v>0</v>
      </c>
      <c r="N1213" s="262">
        <v>0</v>
      </c>
      <c r="O1213" s="262">
        <v>0</v>
      </c>
      <c r="P1213" s="262">
        <v>0</v>
      </c>
      <c r="Q1213" s="262">
        <v>0</v>
      </c>
      <c r="R1213" s="262">
        <v>0</v>
      </c>
      <c r="S1213" s="262">
        <v>0</v>
      </c>
      <c r="T1213" s="262">
        <v>0</v>
      </c>
      <c r="U1213" s="262">
        <v>0</v>
      </c>
      <c r="V1213" s="262">
        <v>0</v>
      </c>
      <c r="W1213" s="262">
        <v>0</v>
      </c>
      <c r="X1213" s="262"/>
    </row>
    <row r="1214" spans="4:24" hidden="1" outlineLevel="1">
      <c r="D1214" s="255" t="s">
        <v>2054</v>
      </c>
      <c r="E1214" s="255" t="s">
        <v>55</v>
      </c>
      <c r="F1214" s="255" t="s">
        <v>608</v>
      </c>
      <c r="H1214" s="255" t="s">
        <v>609</v>
      </c>
      <c r="I1214" s="255" t="s">
        <v>2055</v>
      </c>
      <c r="J1214" s="255" t="s">
        <v>122</v>
      </c>
      <c r="L1214" s="262">
        <v>0</v>
      </c>
      <c r="M1214" s="262">
        <v>0</v>
      </c>
      <c r="N1214" s="262">
        <v>0</v>
      </c>
      <c r="O1214" s="262">
        <v>0</v>
      </c>
      <c r="P1214" s="262">
        <v>0</v>
      </c>
      <c r="Q1214" s="262">
        <v>0</v>
      </c>
      <c r="R1214" s="262">
        <v>0</v>
      </c>
      <c r="S1214" s="262">
        <v>0</v>
      </c>
      <c r="T1214" s="262">
        <v>0</v>
      </c>
      <c r="U1214" s="262">
        <v>0</v>
      </c>
      <c r="V1214" s="262">
        <v>0</v>
      </c>
      <c r="W1214" s="262">
        <v>0</v>
      </c>
      <c r="X1214" s="262"/>
    </row>
    <row r="1215" spans="4:24" hidden="1" outlineLevel="1">
      <c r="D1215" s="255" t="s">
        <v>1595</v>
      </c>
      <c r="E1215" s="255" t="s">
        <v>55</v>
      </c>
      <c r="F1215" s="255" t="s">
        <v>608</v>
      </c>
      <c r="H1215" s="255" t="s">
        <v>609</v>
      </c>
      <c r="I1215" s="255" t="s">
        <v>1596</v>
      </c>
      <c r="J1215" s="255" t="s">
        <v>558</v>
      </c>
      <c r="L1215" s="262">
        <v>0</v>
      </c>
      <c r="M1215" s="262">
        <v>0</v>
      </c>
      <c r="N1215" s="262">
        <v>0</v>
      </c>
      <c r="O1215" s="262">
        <v>0</v>
      </c>
      <c r="P1215" s="262">
        <v>0</v>
      </c>
      <c r="Q1215" s="262">
        <v>0</v>
      </c>
      <c r="R1215" s="262">
        <v>0</v>
      </c>
      <c r="S1215" s="262">
        <v>0</v>
      </c>
      <c r="T1215" s="262">
        <v>0</v>
      </c>
      <c r="U1215" s="262">
        <v>0</v>
      </c>
      <c r="V1215" s="262">
        <v>0</v>
      </c>
      <c r="W1215" s="262">
        <v>0</v>
      </c>
      <c r="X1215" s="262"/>
    </row>
    <row r="1216" spans="4:24" hidden="1" outlineLevel="1">
      <c r="D1216" s="255" t="s">
        <v>1597</v>
      </c>
      <c r="E1216" s="255" t="s">
        <v>55</v>
      </c>
      <c r="F1216" s="255" t="s">
        <v>608</v>
      </c>
      <c r="H1216" s="255" t="s">
        <v>609</v>
      </c>
      <c r="I1216" s="255" t="s">
        <v>1598</v>
      </c>
      <c r="J1216" s="255" t="s">
        <v>558</v>
      </c>
      <c r="L1216" s="262">
        <v>0</v>
      </c>
      <c r="M1216" s="262">
        <v>0</v>
      </c>
      <c r="N1216" s="262">
        <v>0</v>
      </c>
      <c r="O1216" s="262">
        <v>0</v>
      </c>
      <c r="P1216" s="262">
        <v>0</v>
      </c>
      <c r="Q1216" s="262">
        <v>0</v>
      </c>
      <c r="R1216" s="262">
        <v>0</v>
      </c>
      <c r="S1216" s="262">
        <v>0</v>
      </c>
      <c r="T1216" s="262">
        <v>0</v>
      </c>
      <c r="U1216" s="262">
        <v>0</v>
      </c>
      <c r="V1216" s="262">
        <v>0</v>
      </c>
      <c r="W1216" s="262">
        <v>0</v>
      </c>
      <c r="X1216" s="262"/>
    </row>
    <row r="1217" spans="4:24" hidden="1" outlineLevel="1">
      <c r="D1217" s="255" t="s">
        <v>2056</v>
      </c>
      <c r="E1217" s="255" t="s">
        <v>55</v>
      </c>
      <c r="F1217" s="255" t="s">
        <v>608</v>
      </c>
      <c r="H1217" s="255" t="s">
        <v>609</v>
      </c>
      <c r="I1217" s="255" t="s">
        <v>2057</v>
      </c>
      <c r="J1217" s="255" t="s">
        <v>122</v>
      </c>
      <c r="L1217" s="262">
        <v>0</v>
      </c>
      <c r="M1217" s="262">
        <v>0</v>
      </c>
      <c r="N1217" s="262">
        <v>0</v>
      </c>
      <c r="O1217" s="262">
        <v>0</v>
      </c>
      <c r="P1217" s="262">
        <v>0</v>
      </c>
      <c r="Q1217" s="262">
        <v>0</v>
      </c>
      <c r="R1217" s="262">
        <v>0</v>
      </c>
      <c r="S1217" s="262">
        <v>0</v>
      </c>
      <c r="T1217" s="262">
        <v>0</v>
      </c>
      <c r="U1217" s="262">
        <v>0</v>
      </c>
      <c r="V1217" s="262">
        <v>0</v>
      </c>
      <c r="W1217" s="262">
        <v>0</v>
      </c>
      <c r="X1217" s="262"/>
    </row>
    <row r="1218" spans="4:24" hidden="1" outlineLevel="1">
      <c r="D1218" s="255" t="s">
        <v>3671</v>
      </c>
      <c r="E1218" s="255" t="s">
        <v>55</v>
      </c>
      <c r="F1218" s="255" t="s">
        <v>608</v>
      </c>
      <c r="H1218" s="255" t="s">
        <v>609</v>
      </c>
      <c r="I1218" s="255" t="s">
        <v>2228</v>
      </c>
      <c r="J1218" s="255" t="s">
        <v>126</v>
      </c>
      <c r="L1218" s="262">
        <v>175</v>
      </c>
      <c r="M1218" s="262">
        <v>175</v>
      </c>
      <c r="N1218" s="262">
        <v>175</v>
      </c>
      <c r="O1218" s="262">
        <v>175</v>
      </c>
      <c r="P1218" s="262">
        <v>175</v>
      </c>
      <c r="Q1218" s="262">
        <v>175</v>
      </c>
      <c r="R1218" s="262">
        <v>175</v>
      </c>
      <c r="S1218" s="262">
        <v>175</v>
      </c>
      <c r="T1218" s="262">
        <v>175</v>
      </c>
      <c r="U1218" s="262">
        <v>175</v>
      </c>
      <c r="V1218" s="262">
        <v>175</v>
      </c>
      <c r="W1218" s="262">
        <v>0</v>
      </c>
      <c r="X1218" s="262"/>
    </row>
    <row r="1219" spans="4:24" hidden="1" outlineLevel="1">
      <c r="D1219" s="255" t="s">
        <v>3671</v>
      </c>
      <c r="E1219" s="255" t="s">
        <v>55</v>
      </c>
      <c r="F1219" s="255" t="s">
        <v>608</v>
      </c>
      <c r="H1219" s="255" t="s">
        <v>609</v>
      </c>
      <c r="I1219" s="255" t="s">
        <v>3672</v>
      </c>
      <c r="J1219" s="255" t="s">
        <v>126</v>
      </c>
      <c r="L1219" s="262"/>
      <c r="M1219" s="262"/>
      <c r="N1219" s="262"/>
      <c r="O1219" s="262">
        <v>365</v>
      </c>
      <c r="P1219" s="262">
        <v>365</v>
      </c>
      <c r="Q1219" s="262">
        <v>365</v>
      </c>
      <c r="R1219" s="262">
        <v>365</v>
      </c>
      <c r="S1219" s="262">
        <v>365</v>
      </c>
      <c r="T1219" s="262">
        <v>365</v>
      </c>
      <c r="U1219" s="262">
        <v>365</v>
      </c>
      <c r="V1219" s="262">
        <v>365</v>
      </c>
      <c r="W1219" s="262">
        <v>0</v>
      </c>
      <c r="X1219" s="262"/>
    </row>
    <row r="1220" spans="4:24" hidden="1" outlineLevel="1">
      <c r="D1220" s="255" t="s">
        <v>3671</v>
      </c>
      <c r="E1220" s="255" t="s">
        <v>55</v>
      </c>
      <c r="F1220" s="255" t="s">
        <v>608</v>
      </c>
      <c r="H1220" s="255" t="s">
        <v>609</v>
      </c>
      <c r="I1220" s="255" t="s">
        <v>3673</v>
      </c>
      <c r="J1220" s="255" t="s">
        <v>126</v>
      </c>
      <c r="L1220" s="262"/>
      <c r="M1220" s="262"/>
      <c r="N1220" s="262">
        <v>365</v>
      </c>
      <c r="O1220" s="262">
        <v>365</v>
      </c>
      <c r="P1220" s="262">
        <v>365</v>
      </c>
      <c r="Q1220" s="262">
        <v>365</v>
      </c>
      <c r="R1220" s="262">
        <v>365</v>
      </c>
      <c r="S1220" s="262">
        <v>365</v>
      </c>
      <c r="T1220" s="262">
        <v>365</v>
      </c>
      <c r="U1220" s="262">
        <v>365</v>
      </c>
      <c r="V1220" s="262">
        <v>365</v>
      </c>
      <c r="W1220" s="262">
        <v>0</v>
      </c>
      <c r="X1220" s="262"/>
    </row>
    <row r="1221" spans="4:24" hidden="1" outlineLevel="1">
      <c r="D1221" s="255" t="s">
        <v>3671</v>
      </c>
      <c r="E1221" s="255" t="s">
        <v>55</v>
      </c>
      <c r="F1221" s="255" t="s">
        <v>608</v>
      </c>
      <c r="H1221" s="255" t="s">
        <v>609</v>
      </c>
      <c r="I1221" s="255" t="s">
        <v>3674</v>
      </c>
      <c r="J1221" s="255" t="s">
        <v>126</v>
      </c>
      <c r="L1221" s="262">
        <v>365</v>
      </c>
      <c r="M1221" s="262">
        <v>365</v>
      </c>
      <c r="N1221" s="262">
        <v>365</v>
      </c>
      <c r="O1221" s="262">
        <v>365</v>
      </c>
      <c r="P1221" s="262">
        <v>365</v>
      </c>
      <c r="Q1221" s="262">
        <v>365</v>
      </c>
      <c r="R1221" s="262">
        <v>365</v>
      </c>
      <c r="S1221" s="262">
        <v>365</v>
      </c>
      <c r="T1221" s="262">
        <v>365</v>
      </c>
      <c r="U1221" s="262">
        <v>365</v>
      </c>
      <c r="V1221" s="262">
        <v>365</v>
      </c>
      <c r="W1221" s="262">
        <v>0</v>
      </c>
      <c r="X1221" s="262"/>
    </row>
    <row r="1222" spans="4:24" hidden="1" outlineLevel="1">
      <c r="D1222" s="255" t="s">
        <v>3671</v>
      </c>
      <c r="E1222" s="255" t="s">
        <v>55</v>
      </c>
      <c r="F1222" s="255" t="s">
        <v>608</v>
      </c>
      <c r="H1222" s="255" t="s">
        <v>609</v>
      </c>
      <c r="I1222" s="255" t="s">
        <v>2129</v>
      </c>
      <c r="J1222" s="255" t="s">
        <v>126</v>
      </c>
      <c r="L1222" s="262">
        <v>365</v>
      </c>
      <c r="M1222" s="262">
        <v>365</v>
      </c>
      <c r="N1222" s="262">
        <v>365</v>
      </c>
      <c r="O1222" s="262">
        <v>365</v>
      </c>
      <c r="P1222" s="262">
        <v>365</v>
      </c>
      <c r="Q1222" s="262">
        <v>365</v>
      </c>
      <c r="R1222" s="262">
        <v>365</v>
      </c>
      <c r="S1222" s="262">
        <v>365</v>
      </c>
      <c r="T1222" s="262">
        <v>365</v>
      </c>
      <c r="U1222" s="262">
        <v>365</v>
      </c>
      <c r="V1222" s="262">
        <v>365</v>
      </c>
      <c r="W1222" s="262">
        <v>0</v>
      </c>
      <c r="X1222" s="262"/>
    </row>
    <row r="1223" spans="4:24" hidden="1" outlineLevel="1">
      <c r="D1223" s="255" t="s">
        <v>3671</v>
      </c>
      <c r="E1223" s="255" t="s">
        <v>54</v>
      </c>
      <c r="F1223" s="255" t="s">
        <v>608</v>
      </c>
      <c r="H1223" s="255" t="s">
        <v>609</v>
      </c>
      <c r="I1223" s="255" t="s">
        <v>1539</v>
      </c>
      <c r="J1223" s="255" t="s">
        <v>126</v>
      </c>
      <c r="L1223" s="262">
        <v>34</v>
      </c>
      <c r="M1223" s="262">
        <v>34</v>
      </c>
      <c r="N1223" s="262">
        <v>34</v>
      </c>
      <c r="O1223" s="262">
        <v>34</v>
      </c>
      <c r="P1223" s="262">
        <v>34</v>
      </c>
      <c r="Q1223" s="262">
        <v>34</v>
      </c>
      <c r="R1223" s="262">
        <v>34</v>
      </c>
      <c r="S1223" s="262">
        <v>34</v>
      </c>
      <c r="T1223" s="262">
        <v>34</v>
      </c>
      <c r="U1223" s="262">
        <v>34</v>
      </c>
      <c r="V1223" s="262">
        <v>34</v>
      </c>
      <c r="W1223" s="262">
        <v>334</v>
      </c>
      <c r="X1223" s="262"/>
    </row>
    <row r="1224" spans="4:24" hidden="1" outlineLevel="1">
      <c r="D1224" s="255" t="s">
        <v>1599</v>
      </c>
      <c r="E1224" s="255" t="s">
        <v>55</v>
      </c>
      <c r="F1224" s="255" t="s">
        <v>608</v>
      </c>
      <c r="H1224" s="255" t="s">
        <v>609</v>
      </c>
      <c r="I1224" s="255" t="s">
        <v>1600</v>
      </c>
      <c r="J1224" s="255" t="s">
        <v>126</v>
      </c>
      <c r="L1224" s="262">
        <v>0</v>
      </c>
      <c r="M1224" s="262">
        <v>0</v>
      </c>
      <c r="N1224" s="262">
        <v>0</v>
      </c>
      <c r="O1224" s="262">
        <v>0</v>
      </c>
      <c r="P1224" s="262">
        <v>0</v>
      </c>
      <c r="Q1224" s="262">
        <v>0</v>
      </c>
      <c r="R1224" s="262">
        <v>0</v>
      </c>
      <c r="S1224" s="262">
        <v>0</v>
      </c>
      <c r="T1224" s="262">
        <v>0</v>
      </c>
      <c r="U1224" s="262">
        <v>0</v>
      </c>
      <c r="V1224" s="262">
        <v>0</v>
      </c>
      <c r="W1224" s="262">
        <v>0</v>
      </c>
      <c r="X1224" s="262"/>
    </row>
    <row r="1225" spans="4:24" hidden="1" outlineLevel="1">
      <c r="D1225" s="255" t="s">
        <v>1790</v>
      </c>
      <c r="E1225" s="255" t="s">
        <v>54</v>
      </c>
      <c r="F1225" s="255" t="s">
        <v>608</v>
      </c>
      <c r="H1225" s="255" t="s">
        <v>609</v>
      </c>
      <c r="I1225" s="255" t="s">
        <v>1601</v>
      </c>
      <c r="J1225" s="255" t="s">
        <v>126</v>
      </c>
      <c r="L1225" s="262">
        <v>200</v>
      </c>
      <c r="M1225" s="262">
        <v>200</v>
      </c>
      <c r="N1225" s="262">
        <v>200</v>
      </c>
      <c r="O1225" s="262">
        <v>425</v>
      </c>
      <c r="P1225" s="262">
        <v>783</v>
      </c>
      <c r="Q1225" s="262">
        <v>2177</v>
      </c>
      <c r="R1225" s="262">
        <v>626</v>
      </c>
      <c r="S1225" s="262">
        <v>626</v>
      </c>
      <c r="T1225" s="262">
        <v>200</v>
      </c>
      <c r="U1225" s="262">
        <v>200</v>
      </c>
      <c r="V1225" s="262">
        <v>200</v>
      </c>
      <c r="W1225" s="262">
        <v>75</v>
      </c>
      <c r="X1225" s="262"/>
    </row>
    <row r="1226" spans="4:24" hidden="1" outlineLevel="1">
      <c r="D1226" s="255" t="s">
        <v>3675</v>
      </c>
      <c r="E1226" s="255" t="s">
        <v>55</v>
      </c>
      <c r="F1226" s="255" t="s">
        <v>608</v>
      </c>
      <c r="H1226" s="255" t="s">
        <v>609</v>
      </c>
      <c r="I1226" s="255" t="s">
        <v>1791</v>
      </c>
      <c r="J1226" s="255" t="s">
        <v>993</v>
      </c>
      <c r="L1226" s="262">
        <v>0</v>
      </c>
      <c r="M1226" s="262">
        <v>0</v>
      </c>
      <c r="N1226" s="262">
        <v>0</v>
      </c>
      <c r="O1226" s="262">
        <v>0</v>
      </c>
      <c r="P1226" s="262">
        <v>0</v>
      </c>
      <c r="Q1226" s="262">
        <v>0</v>
      </c>
      <c r="R1226" s="262">
        <v>0</v>
      </c>
      <c r="S1226" s="262">
        <v>0</v>
      </c>
      <c r="T1226" s="262">
        <v>0</v>
      </c>
      <c r="U1226" s="262">
        <v>0</v>
      </c>
      <c r="V1226" s="262">
        <v>0</v>
      </c>
      <c r="W1226" s="262">
        <v>0</v>
      </c>
      <c r="X1226" s="262"/>
    </row>
    <row r="1227" spans="4:24" hidden="1" outlineLevel="1">
      <c r="D1227" s="255" t="s">
        <v>1792</v>
      </c>
      <c r="E1227" s="255" t="s">
        <v>55</v>
      </c>
      <c r="F1227" s="255" t="s">
        <v>608</v>
      </c>
      <c r="H1227" s="255" t="s">
        <v>609</v>
      </c>
      <c r="I1227" s="255" t="s">
        <v>1793</v>
      </c>
      <c r="J1227" s="255" t="s">
        <v>993</v>
      </c>
      <c r="L1227" s="262">
        <v>0</v>
      </c>
      <c r="M1227" s="262">
        <v>0</v>
      </c>
      <c r="N1227" s="262">
        <v>0</v>
      </c>
      <c r="O1227" s="262">
        <v>0</v>
      </c>
      <c r="P1227" s="262">
        <v>0</v>
      </c>
      <c r="Q1227" s="262">
        <v>0</v>
      </c>
      <c r="R1227" s="262">
        <v>0</v>
      </c>
      <c r="S1227" s="262">
        <v>0</v>
      </c>
      <c r="T1227" s="262">
        <v>0</v>
      </c>
      <c r="U1227" s="262">
        <v>0</v>
      </c>
      <c r="V1227" s="262">
        <v>0</v>
      </c>
      <c r="W1227" s="262">
        <v>0</v>
      </c>
      <c r="X1227" s="262"/>
    </row>
    <row r="1228" spans="4:24" hidden="1" outlineLevel="1">
      <c r="D1228" s="255" t="s">
        <v>1794</v>
      </c>
      <c r="E1228" s="255" t="s">
        <v>55</v>
      </c>
      <c r="F1228" s="255" t="s">
        <v>608</v>
      </c>
      <c r="H1228" s="255" t="s">
        <v>609</v>
      </c>
      <c r="I1228" s="255" t="s">
        <v>1795</v>
      </c>
      <c r="J1228" s="255" t="s">
        <v>993</v>
      </c>
      <c r="L1228" s="262">
        <v>0</v>
      </c>
      <c r="M1228" s="262">
        <v>0</v>
      </c>
      <c r="N1228" s="262">
        <v>0</v>
      </c>
      <c r="O1228" s="262">
        <v>0</v>
      </c>
      <c r="P1228" s="262">
        <v>0</v>
      </c>
      <c r="Q1228" s="262">
        <v>0</v>
      </c>
      <c r="R1228" s="262">
        <v>0</v>
      </c>
      <c r="S1228" s="262">
        <v>0</v>
      </c>
      <c r="T1228" s="262">
        <v>0</v>
      </c>
      <c r="U1228" s="262">
        <v>0</v>
      </c>
      <c r="V1228" s="262">
        <v>0</v>
      </c>
      <c r="W1228" s="262">
        <v>0</v>
      </c>
      <c r="X1228" s="262"/>
    </row>
    <row r="1229" spans="4:24" hidden="1" outlineLevel="1">
      <c r="D1229" s="255" t="s">
        <v>1602</v>
      </c>
      <c r="E1229" s="255" t="s">
        <v>55</v>
      </c>
      <c r="F1229" s="255" t="s">
        <v>608</v>
      </c>
      <c r="H1229" s="255" t="s">
        <v>609</v>
      </c>
      <c r="I1229" s="255" t="s">
        <v>1603</v>
      </c>
      <c r="J1229" s="255" t="s">
        <v>615</v>
      </c>
      <c r="L1229" s="262">
        <v>0</v>
      </c>
      <c r="M1229" s="262">
        <v>0</v>
      </c>
      <c r="N1229" s="262">
        <v>0</v>
      </c>
      <c r="O1229" s="262">
        <v>0</v>
      </c>
      <c r="P1229" s="262">
        <v>0</v>
      </c>
      <c r="Q1229" s="262">
        <v>0</v>
      </c>
      <c r="R1229" s="262">
        <v>0</v>
      </c>
      <c r="S1229" s="262">
        <v>0</v>
      </c>
      <c r="T1229" s="262">
        <v>0</v>
      </c>
      <c r="U1229" s="262">
        <v>0</v>
      </c>
      <c r="V1229" s="262">
        <v>0</v>
      </c>
      <c r="W1229" s="262">
        <v>0</v>
      </c>
      <c r="X1229" s="262"/>
    </row>
    <row r="1230" spans="4:24" hidden="1" outlineLevel="1">
      <c r="D1230" s="255" t="s">
        <v>1604</v>
      </c>
      <c r="E1230" s="255" t="s">
        <v>55</v>
      </c>
      <c r="F1230" s="255" t="s">
        <v>608</v>
      </c>
      <c r="H1230" s="255" t="s">
        <v>609</v>
      </c>
      <c r="I1230" s="255" t="s">
        <v>1605</v>
      </c>
      <c r="J1230" s="255" t="s">
        <v>615</v>
      </c>
      <c r="L1230" s="262">
        <v>0</v>
      </c>
      <c r="M1230" s="262">
        <v>0</v>
      </c>
      <c r="N1230" s="262">
        <v>0</v>
      </c>
      <c r="O1230" s="262">
        <v>0</v>
      </c>
      <c r="P1230" s="262">
        <v>0</v>
      </c>
      <c r="Q1230" s="262">
        <v>0</v>
      </c>
      <c r="R1230" s="262">
        <v>0</v>
      </c>
      <c r="S1230" s="262">
        <v>0</v>
      </c>
      <c r="T1230" s="262">
        <v>0</v>
      </c>
      <c r="U1230" s="262">
        <v>0</v>
      </c>
      <c r="V1230" s="262">
        <v>0</v>
      </c>
      <c r="W1230" s="262">
        <v>0</v>
      </c>
      <c r="X1230" s="262"/>
    </row>
    <row r="1231" spans="4:24" hidden="1" outlineLevel="1">
      <c r="D1231" s="255" t="s">
        <v>2058</v>
      </c>
      <c r="E1231" s="255" t="s">
        <v>54</v>
      </c>
      <c r="F1231" s="255" t="s">
        <v>608</v>
      </c>
      <c r="H1231" s="255" t="s">
        <v>609</v>
      </c>
      <c r="I1231" s="255" t="s">
        <v>3676</v>
      </c>
      <c r="J1231" s="255" t="s">
        <v>126</v>
      </c>
      <c r="L1231" s="262"/>
      <c r="M1231" s="262"/>
      <c r="N1231" s="262">
        <v>0</v>
      </c>
      <c r="O1231" s="262">
        <v>0</v>
      </c>
      <c r="P1231" s="262">
        <v>0</v>
      </c>
      <c r="Q1231" s="262">
        <v>0</v>
      </c>
      <c r="R1231" s="262">
        <v>0</v>
      </c>
      <c r="S1231" s="262">
        <v>0</v>
      </c>
      <c r="T1231" s="262">
        <v>0</v>
      </c>
      <c r="U1231" s="262">
        <v>0</v>
      </c>
      <c r="V1231" s="262">
        <v>0</v>
      </c>
      <c r="W1231" s="262">
        <v>0</v>
      </c>
      <c r="X1231" s="262"/>
    </row>
    <row r="1232" spans="4:24" hidden="1" outlineLevel="1">
      <c r="D1232" s="255" t="s">
        <v>3677</v>
      </c>
      <c r="E1232" s="255" t="s">
        <v>54</v>
      </c>
      <c r="F1232" s="255" t="s">
        <v>608</v>
      </c>
      <c r="H1232" s="255" t="s">
        <v>609</v>
      </c>
      <c r="I1232" s="255" t="s">
        <v>1606</v>
      </c>
      <c r="J1232" s="255" t="s">
        <v>126</v>
      </c>
      <c r="L1232" s="262">
        <v>0</v>
      </c>
      <c r="M1232" s="262">
        <v>0</v>
      </c>
      <c r="N1232" s="262"/>
      <c r="O1232" s="262"/>
      <c r="P1232" s="262"/>
      <c r="Q1232" s="262"/>
      <c r="R1232" s="262"/>
      <c r="S1232" s="262"/>
      <c r="T1232" s="262"/>
      <c r="U1232" s="262"/>
      <c r="V1232" s="262"/>
      <c r="W1232" s="262"/>
      <c r="X1232" s="262"/>
    </row>
    <row r="1233" spans="4:24" hidden="1" outlineLevel="1">
      <c r="D1233" s="255" t="s">
        <v>1796</v>
      </c>
      <c r="E1233" s="255" t="s">
        <v>55</v>
      </c>
      <c r="F1233" s="255" t="s">
        <v>608</v>
      </c>
      <c r="H1233" s="255" t="s">
        <v>609</v>
      </c>
      <c r="I1233" s="255" t="s">
        <v>1797</v>
      </c>
      <c r="J1233" s="255" t="s">
        <v>993</v>
      </c>
      <c r="L1233" s="262">
        <v>0</v>
      </c>
      <c r="M1233" s="262">
        <v>0</v>
      </c>
      <c r="N1233" s="262">
        <v>0</v>
      </c>
      <c r="O1233" s="262">
        <v>0</v>
      </c>
      <c r="P1233" s="262">
        <v>0</v>
      </c>
      <c r="Q1233" s="262">
        <v>0</v>
      </c>
      <c r="R1233" s="262">
        <v>0</v>
      </c>
      <c r="S1233" s="262">
        <v>0</v>
      </c>
      <c r="T1233" s="262">
        <v>0</v>
      </c>
      <c r="U1233" s="262">
        <v>0</v>
      </c>
      <c r="V1233" s="262">
        <v>0</v>
      </c>
      <c r="W1233" s="262">
        <v>0</v>
      </c>
      <c r="X1233" s="262"/>
    </row>
    <row r="1234" spans="4:24" hidden="1" outlineLevel="1">
      <c r="D1234" s="255" t="s">
        <v>1607</v>
      </c>
      <c r="E1234" s="255" t="s">
        <v>55</v>
      </c>
      <c r="F1234" s="255" t="s">
        <v>608</v>
      </c>
      <c r="H1234" s="255" t="s">
        <v>609</v>
      </c>
      <c r="I1234" s="255" t="s">
        <v>1608</v>
      </c>
      <c r="J1234" s="255" t="s">
        <v>614</v>
      </c>
      <c r="L1234" s="262">
        <v>0</v>
      </c>
      <c r="M1234" s="262">
        <v>0</v>
      </c>
      <c r="N1234" s="262">
        <v>0</v>
      </c>
      <c r="O1234" s="262">
        <v>0</v>
      </c>
      <c r="P1234" s="262">
        <v>0</v>
      </c>
      <c r="Q1234" s="262">
        <v>0</v>
      </c>
      <c r="R1234" s="262">
        <v>0</v>
      </c>
      <c r="S1234" s="262">
        <v>0</v>
      </c>
      <c r="T1234" s="262">
        <v>0</v>
      </c>
      <c r="U1234" s="262">
        <v>0</v>
      </c>
      <c r="V1234" s="262">
        <v>0</v>
      </c>
      <c r="W1234" s="262">
        <v>0</v>
      </c>
      <c r="X1234" s="262"/>
    </row>
    <row r="1235" spans="4:24" hidden="1" outlineLevel="1">
      <c r="D1235" s="255" t="s">
        <v>1609</v>
      </c>
      <c r="E1235" s="255" t="s">
        <v>55</v>
      </c>
      <c r="F1235" s="255" t="s">
        <v>608</v>
      </c>
      <c r="H1235" s="255" t="s">
        <v>609</v>
      </c>
      <c r="I1235" s="255" t="s">
        <v>1610</v>
      </c>
      <c r="J1235" s="255" t="s">
        <v>561</v>
      </c>
      <c r="L1235" s="262">
        <v>0</v>
      </c>
      <c r="M1235" s="262">
        <v>0</v>
      </c>
      <c r="N1235" s="262">
        <v>0</v>
      </c>
      <c r="O1235" s="262">
        <v>0</v>
      </c>
      <c r="P1235" s="262">
        <v>0</v>
      </c>
      <c r="Q1235" s="262">
        <v>0</v>
      </c>
      <c r="R1235" s="262">
        <v>0</v>
      </c>
      <c r="S1235" s="262">
        <v>0</v>
      </c>
      <c r="T1235" s="262">
        <v>0</v>
      </c>
      <c r="U1235" s="262">
        <v>0</v>
      </c>
      <c r="V1235" s="262">
        <v>0</v>
      </c>
      <c r="W1235" s="262">
        <v>0</v>
      </c>
      <c r="X1235" s="262"/>
    </row>
    <row r="1236" spans="4:24" hidden="1" outlineLevel="1">
      <c r="D1236" s="255" t="s">
        <v>3678</v>
      </c>
      <c r="E1236" s="255" t="s">
        <v>56</v>
      </c>
      <c r="F1236" s="255" t="s">
        <v>608</v>
      </c>
      <c r="H1236" s="255" t="s">
        <v>609</v>
      </c>
      <c r="I1236" s="255" t="s">
        <v>3679</v>
      </c>
      <c r="J1236" s="255" t="s">
        <v>125</v>
      </c>
      <c r="L1236" s="262"/>
      <c r="M1236" s="262"/>
      <c r="N1236" s="262"/>
      <c r="O1236" s="262">
        <v>287</v>
      </c>
      <c r="P1236" s="262">
        <v>0</v>
      </c>
      <c r="Q1236" s="262">
        <v>0</v>
      </c>
      <c r="R1236" s="262">
        <v>0</v>
      </c>
      <c r="S1236" s="262">
        <v>0</v>
      </c>
      <c r="T1236" s="262">
        <v>0</v>
      </c>
      <c r="U1236" s="262">
        <v>0</v>
      </c>
      <c r="V1236" s="262">
        <v>0</v>
      </c>
      <c r="W1236" s="262">
        <v>0</v>
      </c>
      <c r="X1236" s="262"/>
    </row>
    <row r="1237" spans="4:24" hidden="1" outlineLevel="1">
      <c r="D1237" s="255" t="s">
        <v>2059</v>
      </c>
      <c r="E1237" s="255" t="s">
        <v>2234</v>
      </c>
      <c r="F1237" s="255" t="s">
        <v>608</v>
      </c>
      <c r="H1237" s="255" t="s">
        <v>609</v>
      </c>
      <c r="I1237" s="255" t="s">
        <v>3680</v>
      </c>
      <c r="J1237" s="255" t="s">
        <v>1029</v>
      </c>
      <c r="L1237" s="262">
        <v>0</v>
      </c>
      <c r="M1237" s="262">
        <v>0</v>
      </c>
      <c r="N1237" s="262">
        <v>0</v>
      </c>
      <c r="O1237" s="262">
        <v>0</v>
      </c>
      <c r="P1237" s="262">
        <v>0</v>
      </c>
      <c r="Q1237" s="262">
        <v>0</v>
      </c>
      <c r="R1237" s="262">
        <v>0</v>
      </c>
      <c r="S1237" s="262">
        <v>0</v>
      </c>
      <c r="T1237" s="262">
        <v>0</v>
      </c>
      <c r="U1237" s="262">
        <v>0</v>
      </c>
      <c r="V1237" s="262">
        <v>0</v>
      </c>
      <c r="W1237" s="262">
        <v>0</v>
      </c>
      <c r="X1237" s="262"/>
    </row>
    <row r="1238" spans="4:24" hidden="1" outlineLevel="1">
      <c r="D1238" s="255" t="s">
        <v>1798</v>
      </c>
      <c r="E1238" s="255" t="s">
        <v>55</v>
      </c>
      <c r="F1238" s="255" t="s">
        <v>608</v>
      </c>
      <c r="H1238" s="255" t="s">
        <v>609</v>
      </c>
      <c r="I1238" s="255" t="s">
        <v>1799</v>
      </c>
      <c r="J1238" s="255" t="s">
        <v>993</v>
      </c>
      <c r="L1238" s="262">
        <v>0</v>
      </c>
      <c r="M1238" s="262">
        <v>0</v>
      </c>
      <c r="N1238" s="262">
        <v>100</v>
      </c>
      <c r="O1238" s="262">
        <v>100</v>
      </c>
      <c r="P1238" s="262">
        <v>100</v>
      </c>
      <c r="Q1238" s="262">
        <v>100</v>
      </c>
      <c r="R1238" s="262">
        <v>100</v>
      </c>
      <c r="S1238" s="262">
        <v>100</v>
      </c>
      <c r="T1238" s="262">
        <v>100</v>
      </c>
      <c r="U1238" s="262">
        <v>100</v>
      </c>
      <c r="V1238" s="262">
        <v>100</v>
      </c>
      <c r="W1238" s="262">
        <v>100</v>
      </c>
      <c r="X1238" s="262"/>
    </row>
    <row r="1239" spans="4:24" hidden="1" outlineLevel="1">
      <c r="D1239" s="255" t="s">
        <v>1611</v>
      </c>
      <c r="E1239" s="255" t="s">
        <v>55</v>
      </c>
      <c r="F1239" s="255" t="s">
        <v>608</v>
      </c>
      <c r="H1239" s="255" t="s">
        <v>609</v>
      </c>
      <c r="I1239" s="255" t="s">
        <v>1612</v>
      </c>
      <c r="J1239" s="255" t="s">
        <v>614</v>
      </c>
      <c r="L1239" s="262">
        <v>0</v>
      </c>
      <c r="M1239" s="262">
        <v>0</v>
      </c>
      <c r="N1239" s="262">
        <v>0</v>
      </c>
      <c r="O1239" s="262">
        <v>0</v>
      </c>
      <c r="P1239" s="262">
        <v>0</v>
      </c>
      <c r="Q1239" s="262">
        <v>0</v>
      </c>
      <c r="R1239" s="262">
        <v>0</v>
      </c>
      <c r="S1239" s="262">
        <v>0</v>
      </c>
      <c r="T1239" s="262">
        <v>0</v>
      </c>
      <c r="U1239" s="262">
        <v>0</v>
      </c>
      <c r="V1239" s="262">
        <v>0</v>
      </c>
      <c r="W1239" s="262">
        <v>0</v>
      </c>
      <c r="X1239" s="262"/>
    </row>
    <row r="1240" spans="4:24" hidden="1" outlineLevel="1">
      <c r="D1240" s="255" t="s">
        <v>2060</v>
      </c>
      <c r="E1240" s="255" t="s">
        <v>55</v>
      </c>
      <c r="F1240" s="255" t="s">
        <v>608</v>
      </c>
      <c r="H1240" s="255" t="s">
        <v>609</v>
      </c>
      <c r="I1240" s="255" t="s">
        <v>2061</v>
      </c>
      <c r="J1240" s="255" t="s">
        <v>122</v>
      </c>
      <c r="L1240" s="262">
        <v>0</v>
      </c>
      <c r="M1240" s="262">
        <v>0</v>
      </c>
      <c r="N1240" s="262">
        <v>0</v>
      </c>
      <c r="O1240" s="262">
        <v>0</v>
      </c>
      <c r="P1240" s="262">
        <v>0</v>
      </c>
      <c r="Q1240" s="262">
        <v>0</v>
      </c>
      <c r="R1240" s="262">
        <v>0</v>
      </c>
      <c r="S1240" s="262">
        <v>0</v>
      </c>
      <c r="T1240" s="262">
        <v>0</v>
      </c>
      <c r="U1240" s="262">
        <v>0</v>
      </c>
      <c r="V1240" s="262">
        <v>0</v>
      </c>
      <c r="W1240" s="262">
        <v>0</v>
      </c>
      <c r="X1240" s="262"/>
    </row>
    <row r="1241" spans="4:24" hidden="1" outlineLevel="1">
      <c r="D1241" s="255" t="s">
        <v>1800</v>
      </c>
      <c r="E1241" s="255" t="s">
        <v>70</v>
      </c>
      <c r="F1241" s="255" t="s">
        <v>608</v>
      </c>
      <c r="H1241" s="255" t="s">
        <v>609</v>
      </c>
      <c r="I1241" s="255" t="s">
        <v>1542</v>
      </c>
      <c r="J1241" s="255" t="s">
        <v>0</v>
      </c>
      <c r="L1241" s="262">
        <v>0</v>
      </c>
      <c r="M1241" s="262">
        <v>0</v>
      </c>
      <c r="N1241" s="262">
        <v>0</v>
      </c>
      <c r="O1241" s="262">
        <v>0</v>
      </c>
      <c r="P1241" s="262">
        <v>0</v>
      </c>
      <c r="Q1241" s="262">
        <v>0</v>
      </c>
      <c r="R1241" s="262">
        <v>0</v>
      </c>
      <c r="S1241" s="262">
        <v>0</v>
      </c>
      <c r="T1241" s="262">
        <v>0</v>
      </c>
      <c r="U1241" s="262">
        <v>0</v>
      </c>
      <c r="V1241" s="262">
        <v>0</v>
      </c>
      <c r="W1241" s="262">
        <v>0</v>
      </c>
      <c r="X1241" s="262"/>
    </row>
    <row r="1242" spans="4:24" hidden="1" outlineLevel="1">
      <c r="D1242" s="255" t="s">
        <v>1613</v>
      </c>
      <c r="E1242" s="255" t="s">
        <v>55</v>
      </c>
      <c r="F1242" s="255" t="s">
        <v>608</v>
      </c>
      <c r="H1242" s="255" t="s">
        <v>609</v>
      </c>
      <c r="I1242" s="255" t="s">
        <v>1614</v>
      </c>
      <c r="J1242" s="255" t="s">
        <v>615</v>
      </c>
      <c r="L1242" s="262">
        <v>0</v>
      </c>
      <c r="M1242" s="262">
        <v>0</v>
      </c>
      <c r="N1242" s="262">
        <v>0</v>
      </c>
      <c r="O1242" s="262">
        <v>0</v>
      </c>
      <c r="P1242" s="262">
        <v>0</v>
      </c>
      <c r="Q1242" s="262">
        <v>0</v>
      </c>
      <c r="R1242" s="262">
        <v>0</v>
      </c>
      <c r="S1242" s="262">
        <v>0</v>
      </c>
      <c r="T1242" s="262">
        <v>0</v>
      </c>
      <c r="U1242" s="262">
        <v>0</v>
      </c>
      <c r="V1242" s="262">
        <v>0</v>
      </c>
      <c r="W1242" s="262">
        <v>0</v>
      </c>
      <c r="X1242" s="262"/>
    </row>
    <row r="1243" spans="4:24" hidden="1" outlineLevel="1">
      <c r="D1243" s="255" t="s">
        <v>1615</v>
      </c>
      <c r="E1243" s="255" t="s">
        <v>55</v>
      </c>
      <c r="F1243" s="255" t="s">
        <v>608</v>
      </c>
      <c r="H1243" s="255" t="s">
        <v>609</v>
      </c>
      <c r="I1243" s="255" t="s">
        <v>1616</v>
      </c>
      <c r="J1243" s="255" t="s">
        <v>127</v>
      </c>
      <c r="L1243" s="262">
        <v>0</v>
      </c>
      <c r="M1243" s="262">
        <v>0</v>
      </c>
      <c r="N1243" s="262">
        <v>0</v>
      </c>
      <c r="O1243" s="262">
        <v>0</v>
      </c>
      <c r="P1243" s="262">
        <v>0</v>
      </c>
      <c r="Q1243" s="262">
        <v>0</v>
      </c>
      <c r="R1243" s="262">
        <v>0</v>
      </c>
      <c r="S1243" s="262">
        <v>0</v>
      </c>
      <c r="T1243" s="262">
        <v>0</v>
      </c>
      <c r="U1243" s="262">
        <v>0</v>
      </c>
      <c r="V1243" s="262">
        <v>0</v>
      </c>
      <c r="W1243" s="262">
        <v>0</v>
      </c>
      <c r="X1243" s="262"/>
    </row>
    <row r="1244" spans="4:24" hidden="1" outlineLevel="1">
      <c r="D1244" s="255" t="s">
        <v>1617</v>
      </c>
      <c r="E1244" s="255" t="s">
        <v>55</v>
      </c>
      <c r="F1244" s="255" t="s">
        <v>608</v>
      </c>
      <c r="H1244" s="255" t="s">
        <v>609</v>
      </c>
      <c r="I1244" s="255" t="s">
        <v>1618</v>
      </c>
      <c r="J1244" s="255" t="s">
        <v>614</v>
      </c>
      <c r="L1244" s="262">
        <v>0</v>
      </c>
      <c r="M1244" s="262">
        <v>0</v>
      </c>
      <c r="N1244" s="262">
        <v>0</v>
      </c>
      <c r="O1244" s="262">
        <v>0</v>
      </c>
      <c r="P1244" s="262">
        <v>0</v>
      </c>
      <c r="Q1244" s="262">
        <v>0</v>
      </c>
      <c r="R1244" s="262">
        <v>0</v>
      </c>
      <c r="S1244" s="262">
        <v>0</v>
      </c>
      <c r="T1244" s="262">
        <v>0</v>
      </c>
      <c r="U1244" s="262">
        <v>0</v>
      </c>
      <c r="V1244" s="262">
        <v>0</v>
      </c>
      <c r="W1244" s="262">
        <v>0</v>
      </c>
      <c r="X1244" s="262"/>
    </row>
    <row r="1245" spans="4:24" hidden="1" outlineLevel="1">
      <c r="D1245" s="255" t="s">
        <v>3681</v>
      </c>
      <c r="E1245" s="255" t="s">
        <v>54</v>
      </c>
      <c r="F1245" s="255" t="s">
        <v>608</v>
      </c>
      <c r="H1245" s="255" t="s">
        <v>609</v>
      </c>
      <c r="I1245" s="255" t="s">
        <v>1619</v>
      </c>
      <c r="J1245" s="255" t="s">
        <v>126</v>
      </c>
      <c r="L1245" s="262">
        <v>10483</v>
      </c>
      <c r="M1245" s="262">
        <v>10769</v>
      </c>
      <c r="N1245" s="262">
        <v>8065</v>
      </c>
      <c r="O1245" s="262">
        <v>6479</v>
      </c>
      <c r="P1245" s="262">
        <v>8040</v>
      </c>
      <c r="Q1245" s="262">
        <v>7259</v>
      </c>
      <c r="R1245" s="262">
        <v>5560</v>
      </c>
      <c r="S1245" s="262">
        <v>5560</v>
      </c>
      <c r="T1245" s="262">
        <v>6509</v>
      </c>
      <c r="U1245" s="262">
        <v>5094</v>
      </c>
      <c r="V1245" s="262">
        <v>8731</v>
      </c>
      <c r="W1245" s="262">
        <v>6580</v>
      </c>
      <c r="X1245" s="262"/>
    </row>
    <row r="1246" spans="4:24" hidden="1" outlineLevel="1">
      <c r="D1246" s="255" t="s">
        <v>1620</v>
      </c>
      <c r="E1246" s="255" t="s">
        <v>55</v>
      </c>
      <c r="F1246" s="255" t="s">
        <v>608</v>
      </c>
      <c r="H1246" s="255" t="s">
        <v>609</v>
      </c>
      <c r="I1246" s="255" t="s">
        <v>1621</v>
      </c>
      <c r="J1246" s="255" t="s">
        <v>615</v>
      </c>
      <c r="L1246" s="262">
        <v>0</v>
      </c>
      <c r="M1246" s="262">
        <v>0</v>
      </c>
      <c r="N1246" s="262">
        <v>0</v>
      </c>
      <c r="O1246" s="262">
        <v>0</v>
      </c>
      <c r="P1246" s="262">
        <v>0</v>
      </c>
      <c r="Q1246" s="262">
        <v>0</v>
      </c>
      <c r="R1246" s="262">
        <v>0</v>
      </c>
      <c r="S1246" s="262">
        <v>0</v>
      </c>
      <c r="T1246" s="262">
        <v>0</v>
      </c>
      <c r="U1246" s="262">
        <v>0</v>
      </c>
      <c r="V1246" s="262">
        <v>0</v>
      </c>
      <c r="W1246" s="262">
        <v>0</v>
      </c>
      <c r="X1246" s="262"/>
    </row>
    <row r="1247" spans="4:24" hidden="1" outlineLevel="1">
      <c r="D1247" s="255" t="s">
        <v>1622</v>
      </c>
      <c r="E1247" s="255" t="s">
        <v>56</v>
      </c>
      <c r="F1247" s="255" t="s">
        <v>608</v>
      </c>
      <c r="H1247" s="255" t="s">
        <v>609</v>
      </c>
      <c r="I1247" s="255" t="s">
        <v>1623</v>
      </c>
      <c r="J1247" s="255" t="s">
        <v>125</v>
      </c>
      <c r="L1247" s="262">
        <v>0</v>
      </c>
      <c r="M1247" s="262">
        <v>0</v>
      </c>
      <c r="N1247" s="262">
        <v>0</v>
      </c>
      <c r="O1247" s="262">
        <v>0</v>
      </c>
      <c r="P1247" s="262">
        <v>0</v>
      </c>
      <c r="Q1247" s="262">
        <v>0</v>
      </c>
      <c r="R1247" s="262">
        <v>0</v>
      </c>
      <c r="S1247" s="262">
        <v>0</v>
      </c>
      <c r="T1247" s="262">
        <v>0</v>
      </c>
      <c r="U1247" s="262">
        <v>0</v>
      </c>
      <c r="V1247" s="262">
        <v>0</v>
      </c>
      <c r="W1247" s="262">
        <v>0</v>
      </c>
      <c r="X1247" s="262"/>
    </row>
    <row r="1248" spans="4:24" hidden="1" outlineLevel="1">
      <c r="D1248" s="255" t="s">
        <v>1624</v>
      </c>
      <c r="E1248" s="255" t="s">
        <v>56</v>
      </c>
      <c r="F1248" s="255" t="s">
        <v>608</v>
      </c>
      <c r="H1248" s="255" t="s">
        <v>609</v>
      </c>
      <c r="I1248" s="255" t="s">
        <v>1625</v>
      </c>
      <c r="J1248" s="255" t="s">
        <v>125</v>
      </c>
      <c r="L1248" s="262">
        <v>0</v>
      </c>
      <c r="M1248" s="262">
        <v>0</v>
      </c>
      <c r="N1248" s="262">
        <v>0</v>
      </c>
      <c r="O1248" s="262">
        <v>86</v>
      </c>
      <c r="P1248" s="262">
        <v>0</v>
      </c>
      <c r="Q1248" s="262">
        <v>0</v>
      </c>
      <c r="R1248" s="262">
        <v>0</v>
      </c>
      <c r="S1248" s="262">
        <v>0</v>
      </c>
      <c r="T1248" s="262">
        <v>0</v>
      </c>
      <c r="U1248" s="262">
        <v>0</v>
      </c>
      <c r="V1248" s="262">
        <v>0</v>
      </c>
      <c r="W1248" s="262">
        <v>0</v>
      </c>
      <c r="X1248" s="262"/>
    </row>
    <row r="1249" spans="4:24" hidden="1" outlineLevel="1">
      <c r="D1249" s="255" t="s">
        <v>2136</v>
      </c>
      <c r="E1249" s="255" t="s">
        <v>55</v>
      </c>
      <c r="F1249" s="255" t="s">
        <v>608</v>
      </c>
      <c r="H1249" s="255" t="s">
        <v>609</v>
      </c>
      <c r="I1249" s="255" t="s">
        <v>1626</v>
      </c>
      <c r="J1249" s="255" t="s">
        <v>123</v>
      </c>
      <c r="L1249" s="262">
        <v>0</v>
      </c>
      <c r="M1249" s="262">
        <v>0</v>
      </c>
      <c r="N1249" s="262">
        <v>0</v>
      </c>
      <c r="O1249" s="262">
        <v>0</v>
      </c>
      <c r="P1249" s="262">
        <v>0</v>
      </c>
      <c r="Q1249" s="262">
        <v>0</v>
      </c>
      <c r="R1249" s="262">
        <v>0</v>
      </c>
      <c r="S1249" s="262">
        <v>0</v>
      </c>
      <c r="T1249" s="262">
        <v>0</v>
      </c>
      <c r="U1249" s="262">
        <v>0</v>
      </c>
      <c r="V1249" s="262">
        <v>0</v>
      </c>
      <c r="W1249" s="262">
        <v>0</v>
      </c>
      <c r="X1249" s="262"/>
    </row>
    <row r="1250" spans="4:24" hidden="1" outlineLevel="1">
      <c r="D1250" s="255" t="s">
        <v>1627</v>
      </c>
      <c r="E1250" s="255" t="s">
        <v>55</v>
      </c>
      <c r="F1250" s="255" t="s">
        <v>608</v>
      </c>
      <c r="H1250" s="255" t="s">
        <v>609</v>
      </c>
      <c r="I1250" s="255" t="s">
        <v>1628</v>
      </c>
      <c r="J1250" s="255" t="s">
        <v>614</v>
      </c>
      <c r="L1250" s="262">
        <v>0</v>
      </c>
      <c r="M1250" s="262">
        <v>0</v>
      </c>
      <c r="N1250" s="262">
        <v>0</v>
      </c>
      <c r="O1250" s="262">
        <v>415</v>
      </c>
      <c r="P1250" s="262">
        <v>415</v>
      </c>
      <c r="Q1250" s="262">
        <v>0</v>
      </c>
      <c r="R1250" s="262">
        <v>0</v>
      </c>
      <c r="S1250" s="262">
        <v>0</v>
      </c>
      <c r="T1250" s="262">
        <v>0</v>
      </c>
      <c r="U1250" s="262">
        <v>0</v>
      </c>
      <c r="V1250" s="262">
        <v>0</v>
      </c>
      <c r="W1250" s="262">
        <v>0</v>
      </c>
      <c r="X1250" s="262"/>
    </row>
    <row r="1251" spans="4:24" hidden="1" outlineLevel="1">
      <c r="D1251" s="255" t="s">
        <v>1630</v>
      </c>
      <c r="E1251" s="255" t="s">
        <v>55</v>
      </c>
      <c r="F1251" s="255" t="s">
        <v>608</v>
      </c>
      <c r="H1251" s="255" t="s">
        <v>609</v>
      </c>
      <c r="I1251" s="255" t="s">
        <v>1629</v>
      </c>
      <c r="J1251" s="255" t="s">
        <v>123</v>
      </c>
      <c r="L1251" s="262">
        <v>0</v>
      </c>
      <c r="M1251" s="262">
        <v>0</v>
      </c>
      <c r="N1251" s="262">
        <v>0</v>
      </c>
      <c r="O1251" s="262">
        <v>0</v>
      </c>
      <c r="P1251" s="262">
        <v>0</v>
      </c>
      <c r="Q1251" s="262">
        <v>0</v>
      </c>
      <c r="R1251" s="262">
        <v>0</v>
      </c>
      <c r="S1251" s="262">
        <v>0</v>
      </c>
      <c r="T1251" s="262">
        <v>0</v>
      </c>
      <c r="U1251" s="262">
        <v>0</v>
      </c>
      <c r="V1251" s="262">
        <v>0</v>
      </c>
      <c r="W1251" s="262">
        <v>0</v>
      </c>
      <c r="X1251" s="262"/>
    </row>
    <row r="1252" spans="4:24" hidden="1" outlineLevel="1">
      <c r="D1252" s="255" t="s">
        <v>1630</v>
      </c>
      <c r="E1252" s="255" t="s">
        <v>55</v>
      </c>
      <c r="F1252" s="255" t="s">
        <v>608</v>
      </c>
      <c r="H1252" s="255" t="s">
        <v>609</v>
      </c>
      <c r="I1252" s="255" t="s">
        <v>1631</v>
      </c>
      <c r="J1252" s="255" t="s">
        <v>558</v>
      </c>
      <c r="L1252" s="262">
        <v>0</v>
      </c>
      <c r="M1252" s="262">
        <v>0</v>
      </c>
      <c r="N1252" s="262">
        <v>0</v>
      </c>
      <c r="O1252" s="262">
        <v>0</v>
      </c>
      <c r="P1252" s="262">
        <v>0</v>
      </c>
      <c r="Q1252" s="262">
        <v>0</v>
      </c>
      <c r="R1252" s="262">
        <v>0</v>
      </c>
      <c r="S1252" s="262">
        <v>0</v>
      </c>
      <c r="T1252" s="262">
        <v>0</v>
      </c>
      <c r="U1252" s="262">
        <v>0</v>
      </c>
      <c r="V1252" s="262">
        <v>0</v>
      </c>
      <c r="W1252" s="262">
        <v>0</v>
      </c>
      <c r="X1252" s="262"/>
    </row>
    <row r="1253" spans="4:24" hidden="1" outlineLevel="1">
      <c r="D1253" s="255" t="s">
        <v>2062</v>
      </c>
      <c r="E1253" s="255" t="s">
        <v>55</v>
      </c>
      <c r="F1253" s="255" t="s">
        <v>608</v>
      </c>
      <c r="H1253" s="255" t="s">
        <v>609</v>
      </c>
      <c r="I1253" s="255" t="s">
        <v>2063</v>
      </c>
      <c r="J1253" s="255" t="s">
        <v>122</v>
      </c>
      <c r="L1253" s="262">
        <v>0</v>
      </c>
      <c r="M1253" s="262">
        <v>0</v>
      </c>
      <c r="N1253" s="262">
        <v>0</v>
      </c>
      <c r="O1253" s="262">
        <v>0</v>
      </c>
      <c r="P1253" s="262">
        <v>0</v>
      </c>
      <c r="Q1253" s="262">
        <v>0</v>
      </c>
      <c r="R1253" s="262">
        <v>0</v>
      </c>
      <c r="S1253" s="262">
        <v>0</v>
      </c>
      <c r="T1253" s="262">
        <v>0</v>
      </c>
      <c r="U1253" s="262">
        <v>0</v>
      </c>
      <c r="V1253" s="262">
        <v>0</v>
      </c>
      <c r="W1253" s="262">
        <v>0</v>
      </c>
      <c r="X1253" s="262"/>
    </row>
    <row r="1254" spans="4:24" hidden="1" outlineLevel="1">
      <c r="D1254" s="255" t="s">
        <v>1632</v>
      </c>
      <c r="E1254" s="255" t="s">
        <v>55</v>
      </c>
      <c r="F1254" s="255" t="s">
        <v>608</v>
      </c>
      <c r="H1254" s="255" t="s">
        <v>609</v>
      </c>
      <c r="I1254" s="255" t="s">
        <v>1633</v>
      </c>
      <c r="J1254" s="255" t="s">
        <v>614</v>
      </c>
      <c r="L1254" s="262">
        <v>0</v>
      </c>
      <c r="M1254" s="262">
        <v>0</v>
      </c>
      <c r="N1254" s="262">
        <v>0</v>
      </c>
      <c r="O1254" s="262">
        <v>0</v>
      </c>
      <c r="P1254" s="262">
        <v>0</v>
      </c>
      <c r="Q1254" s="262">
        <v>0</v>
      </c>
      <c r="R1254" s="262">
        <v>0</v>
      </c>
      <c r="S1254" s="262">
        <v>0</v>
      </c>
      <c r="T1254" s="262">
        <v>0</v>
      </c>
      <c r="U1254" s="262">
        <v>0</v>
      </c>
      <c r="V1254" s="262">
        <v>0</v>
      </c>
      <c r="W1254" s="262">
        <v>0</v>
      </c>
      <c r="X1254" s="262"/>
    </row>
    <row r="1255" spans="4:24" hidden="1" outlineLevel="1">
      <c r="D1255" s="255" t="s">
        <v>2469</v>
      </c>
      <c r="E1255" s="255" t="s">
        <v>55</v>
      </c>
      <c r="F1255" s="255" t="s">
        <v>608</v>
      </c>
      <c r="H1255" s="255" t="s">
        <v>609</v>
      </c>
      <c r="I1255" s="255" t="s">
        <v>2470</v>
      </c>
      <c r="J1255" s="255" t="s">
        <v>123</v>
      </c>
      <c r="L1255" s="262">
        <v>0</v>
      </c>
      <c r="M1255" s="262">
        <v>0</v>
      </c>
      <c r="N1255" s="262">
        <v>0</v>
      </c>
      <c r="O1255" s="262">
        <v>0</v>
      </c>
      <c r="P1255" s="262">
        <v>0</v>
      </c>
      <c r="Q1255" s="262">
        <v>0</v>
      </c>
      <c r="R1255" s="262">
        <v>0</v>
      </c>
      <c r="S1255" s="262">
        <v>0</v>
      </c>
      <c r="T1255" s="262">
        <v>0</v>
      </c>
      <c r="U1255" s="262">
        <v>0</v>
      </c>
      <c r="V1255" s="262">
        <v>0</v>
      </c>
      <c r="W1255" s="262">
        <v>0</v>
      </c>
      <c r="X1255" s="262"/>
    </row>
    <row r="1256" spans="4:24" hidden="1" outlineLevel="1">
      <c r="D1256" s="255" t="s">
        <v>1801</v>
      </c>
      <c r="E1256" s="255" t="s">
        <v>55</v>
      </c>
      <c r="F1256" s="255" t="s">
        <v>608</v>
      </c>
      <c r="H1256" s="255" t="s">
        <v>609</v>
      </c>
      <c r="I1256" s="255" t="s">
        <v>1802</v>
      </c>
      <c r="J1256" s="255" t="s">
        <v>558</v>
      </c>
      <c r="L1256" s="262">
        <v>0</v>
      </c>
      <c r="M1256" s="262">
        <v>0</v>
      </c>
      <c r="N1256" s="262">
        <v>0</v>
      </c>
      <c r="O1256" s="262">
        <v>0</v>
      </c>
      <c r="P1256" s="262">
        <v>0</v>
      </c>
      <c r="Q1256" s="262">
        <v>0</v>
      </c>
      <c r="R1256" s="262">
        <v>0</v>
      </c>
      <c r="S1256" s="262">
        <v>0</v>
      </c>
      <c r="T1256" s="262">
        <v>0</v>
      </c>
      <c r="U1256" s="262">
        <v>0</v>
      </c>
      <c r="V1256" s="262">
        <v>0</v>
      </c>
      <c r="W1256" s="262">
        <v>0</v>
      </c>
      <c r="X1256" s="262"/>
    </row>
    <row r="1257" spans="4:24" hidden="1" outlineLevel="1">
      <c r="D1257" s="255" t="s">
        <v>2065</v>
      </c>
      <c r="E1257" s="255" t="s">
        <v>55</v>
      </c>
      <c r="F1257" s="255" t="s">
        <v>608</v>
      </c>
      <c r="H1257" s="255" t="s">
        <v>609</v>
      </c>
      <c r="I1257" s="255" t="s">
        <v>2066</v>
      </c>
      <c r="J1257" s="255" t="s">
        <v>122</v>
      </c>
      <c r="L1257" s="262">
        <v>0</v>
      </c>
      <c r="M1257" s="262">
        <v>0</v>
      </c>
      <c r="N1257" s="262">
        <v>0</v>
      </c>
      <c r="O1257" s="262">
        <v>0</v>
      </c>
      <c r="P1257" s="262">
        <v>0</v>
      </c>
      <c r="Q1257" s="262">
        <v>0</v>
      </c>
      <c r="R1257" s="262">
        <v>0</v>
      </c>
      <c r="S1257" s="262">
        <v>0</v>
      </c>
      <c r="T1257" s="262">
        <v>0</v>
      </c>
      <c r="U1257" s="262">
        <v>0</v>
      </c>
      <c r="V1257" s="262">
        <v>0</v>
      </c>
      <c r="W1257" s="262">
        <v>0</v>
      </c>
      <c r="X1257" s="262"/>
    </row>
    <row r="1258" spans="4:24" hidden="1" outlineLevel="1">
      <c r="D1258" s="255" t="s">
        <v>3682</v>
      </c>
      <c r="E1258" s="255" t="s">
        <v>55</v>
      </c>
      <c r="F1258" s="255" t="s">
        <v>608</v>
      </c>
      <c r="H1258" s="255" t="s">
        <v>609</v>
      </c>
      <c r="I1258" s="255" t="s">
        <v>3683</v>
      </c>
      <c r="J1258" s="255" t="s">
        <v>123</v>
      </c>
      <c r="L1258" s="262"/>
      <c r="M1258" s="262"/>
      <c r="N1258" s="262"/>
      <c r="O1258" s="262"/>
      <c r="P1258" s="262"/>
      <c r="Q1258" s="262"/>
      <c r="R1258" s="262"/>
      <c r="S1258" s="262"/>
      <c r="T1258" s="262">
        <v>616</v>
      </c>
      <c r="U1258" s="262">
        <v>616</v>
      </c>
      <c r="V1258" s="262">
        <v>616</v>
      </c>
      <c r="W1258" s="262">
        <v>0</v>
      </c>
      <c r="X1258" s="262"/>
    </row>
    <row r="1259" spans="4:24" hidden="1" outlineLevel="1">
      <c r="D1259" s="255" t="s">
        <v>2067</v>
      </c>
      <c r="E1259" s="255" t="s">
        <v>55</v>
      </c>
      <c r="F1259" s="255" t="s">
        <v>608</v>
      </c>
      <c r="H1259" s="255" t="s">
        <v>609</v>
      </c>
      <c r="I1259" s="255" t="s">
        <v>2068</v>
      </c>
      <c r="J1259" s="255" t="s">
        <v>122</v>
      </c>
      <c r="L1259" s="262">
        <v>0</v>
      </c>
      <c r="M1259" s="262">
        <v>0</v>
      </c>
      <c r="N1259" s="262">
        <v>0</v>
      </c>
      <c r="O1259" s="262">
        <v>0</v>
      </c>
      <c r="P1259" s="262">
        <v>0</v>
      </c>
      <c r="Q1259" s="262">
        <v>0</v>
      </c>
      <c r="R1259" s="262">
        <v>0</v>
      </c>
      <c r="S1259" s="262">
        <v>0</v>
      </c>
      <c r="T1259" s="262">
        <v>0</v>
      </c>
      <c r="U1259" s="262">
        <v>0</v>
      </c>
      <c r="V1259" s="262">
        <v>0</v>
      </c>
      <c r="W1259" s="262">
        <v>0</v>
      </c>
      <c r="X1259" s="262"/>
    </row>
    <row r="1260" spans="4:24" hidden="1" outlineLevel="1">
      <c r="D1260" s="255" t="s">
        <v>3684</v>
      </c>
      <c r="E1260" s="255" t="s">
        <v>54</v>
      </c>
      <c r="F1260" s="255" t="s">
        <v>608</v>
      </c>
      <c r="H1260" s="255" t="s">
        <v>609</v>
      </c>
      <c r="I1260" s="255" t="s">
        <v>1634</v>
      </c>
      <c r="J1260" s="255" t="s">
        <v>126</v>
      </c>
      <c r="L1260" s="262">
        <v>0</v>
      </c>
      <c r="M1260" s="262">
        <v>0</v>
      </c>
      <c r="N1260" s="262">
        <v>0</v>
      </c>
      <c r="O1260" s="262">
        <v>0</v>
      </c>
      <c r="P1260" s="262">
        <v>0</v>
      </c>
      <c r="Q1260" s="262">
        <v>0</v>
      </c>
      <c r="R1260" s="262">
        <v>15</v>
      </c>
      <c r="S1260" s="262">
        <v>15</v>
      </c>
      <c r="T1260" s="262">
        <v>15</v>
      </c>
      <c r="U1260" s="262">
        <v>15</v>
      </c>
      <c r="V1260" s="262">
        <v>15</v>
      </c>
      <c r="W1260" s="262">
        <v>15</v>
      </c>
      <c r="X1260" s="262"/>
    </row>
    <row r="1261" spans="4:24" hidden="1" outlineLevel="1">
      <c r="D1261" s="255" t="s">
        <v>1635</v>
      </c>
      <c r="E1261" s="255" t="s">
        <v>54</v>
      </c>
      <c r="F1261" s="255" t="s">
        <v>608</v>
      </c>
      <c r="H1261" s="255" t="s">
        <v>609</v>
      </c>
      <c r="I1261" s="255" t="s">
        <v>1636</v>
      </c>
      <c r="J1261" s="255" t="s">
        <v>126</v>
      </c>
      <c r="L1261" s="262">
        <v>0</v>
      </c>
      <c r="M1261" s="262">
        <v>0</v>
      </c>
      <c r="N1261" s="262">
        <v>0</v>
      </c>
      <c r="O1261" s="262">
        <v>0</v>
      </c>
      <c r="P1261" s="262">
        <v>0</v>
      </c>
      <c r="Q1261" s="262">
        <v>0</v>
      </c>
      <c r="R1261" s="262">
        <v>0</v>
      </c>
      <c r="S1261" s="262">
        <v>0</v>
      </c>
      <c r="T1261" s="262">
        <v>0</v>
      </c>
      <c r="U1261" s="262">
        <v>0</v>
      </c>
      <c r="V1261" s="262">
        <v>0</v>
      </c>
      <c r="W1261" s="262">
        <v>0</v>
      </c>
      <c r="X1261" s="262"/>
    </row>
    <row r="1262" spans="4:24" hidden="1" outlineLevel="1">
      <c r="D1262" s="255" t="s">
        <v>1637</v>
      </c>
      <c r="E1262" s="255" t="s">
        <v>54</v>
      </c>
      <c r="F1262" s="255" t="s">
        <v>608</v>
      </c>
      <c r="H1262" s="255" t="s">
        <v>609</v>
      </c>
      <c r="I1262" s="255" t="s">
        <v>1638</v>
      </c>
      <c r="J1262" s="255" t="s">
        <v>126</v>
      </c>
      <c r="L1262" s="262">
        <v>101</v>
      </c>
      <c r="M1262" s="262">
        <v>179</v>
      </c>
      <c r="N1262" s="262">
        <v>179</v>
      </c>
      <c r="O1262" s="262">
        <v>767</v>
      </c>
      <c r="P1262" s="262">
        <v>455</v>
      </c>
      <c r="Q1262" s="262">
        <v>145</v>
      </c>
      <c r="R1262" s="262">
        <v>145</v>
      </c>
      <c r="S1262" s="262">
        <v>145</v>
      </c>
      <c r="T1262" s="262">
        <v>5</v>
      </c>
      <c r="U1262" s="262">
        <v>5</v>
      </c>
      <c r="V1262" s="262">
        <v>68</v>
      </c>
      <c r="W1262" s="262">
        <v>63</v>
      </c>
      <c r="X1262" s="262"/>
    </row>
    <row r="1263" spans="4:24" hidden="1" outlineLevel="1">
      <c r="D1263" s="255" t="s">
        <v>2069</v>
      </c>
      <c r="E1263" s="255" t="s">
        <v>55</v>
      </c>
      <c r="F1263" s="255" t="s">
        <v>608</v>
      </c>
      <c r="H1263" s="255" t="s">
        <v>609</v>
      </c>
      <c r="I1263" s="255" t="s">
        <v>2070</v>
      </c>
      <c r="J1263" s="255" t="s">
        <v>122</v>
      </c>
      <c r="L1263" s="262">
        <v>0</v>
      </c>
      <c r="M1263" s="262">
        <v>0</v>
      </c>
      <c r="N1263" s="262">
        <v>0</v>
      </c>
      <c r="O1263" s="262">
        <v>0</v>
      </c>
      <c r="P1263" s="262">
        <v>0</v>
      </c>
      <c r="Q1263" s="262">
        <v>0</v>
      </c>
      <c r="R1263" s="262">
        <v>0</v>
      </c>
      <c r="S1263" s="262">
        <v>0</v>
      </c>
      <c r="T1263" s="262">
        <v>0</v>
      </c>
      <c r="U1263" s="262">
        <v>0</v>
      </c>
      <c r="V1263" s="262">
        <v>0</v>
      </c>
      <c r="W1263" s="262">
        <v>0</v>
      </c>
      <c r="X1263" s="262"/>
    </row>
    <row r="1264" spans="4:24" hidden="1" outlineLevel="1">
      <c r="D1264" s="255" t="s">
        <v>2471</v>
      </c>
      <c r="E1264" s="255" t="s">
        <v>54</v>
      </c>
      <c r="F1264" s="255" t="s">
        <v>608</v>
      </c>
      <c r="H1264" s="255" t="s">
        <v>609</v>
      </c>
      <c r="I1264" s="255" t="s">
        <v>2472</v>
      </c>
      <c r="J1264" s="255" t="s">
        <v>126</v>
      </c>
      <c r="L1264" s="262">
        <v>0</v>
      </c>
      <c r="M1264" s="262">
        <v>0</v>
      </c>
      <c r="N1264" s="262">
        <v>0</v>
      </c>
      <c r="O1264" s="262">
        <v>0</v>
      </c>
      <c r="P1264" s="262">
        <v>0</v>
      </c>
      <c r="Q1264" s="262">
        <v>0</v>
      </c>
      <c r="R1264" s="262">
        <v>0</v>
      </c>
      <c r="S1264" s="262">
        <v>0</v>
      </c>
      <c r="T1264" s="262">
        <v>0</v>
      </c>
      <c r="U1264" s="262">
        <v>0</v>
      </c>
      <c r="V1264" s="262">
        <v>0</v>
      </c>
      <c r="W1264" s="262">
        <v>0</v>
      </c>
      <c r="X1264" s="262"/>
    </row>
    <row r="1265" spans="4:24" hidden="1" outlineLevel="1">
      <c r="D1265" s="255" t="s">
        <v>3685</v>
      </c>
      <c r="E1265" s="255" t="s">
        <v>55</v>
      </c>
      <c r="F1265" s="255" t="s">
        <v>608</v>
      </c>
      <c r="H1265" s="255" t="s">
        <v>609</v>
      </c>
      <c r="I1265" s="255" t="s">
        <v>3686</v>
      </c>
      <c r="J1265" s="255" t="s">
        <v>23</v>
      </c>
      <c r="L1265" s="262"/>
      <c r="M1265" s="262">
        <v>0</v>
      </c>
      <c r="N1265" s="262">
        <v>0</v>
      </c>
      <c r="O1265" s="262">
        <v>0</v>
      </c>
      <c r="P1265" s="262">
        <v>0</v>
      </c>
      <c r="Q1265" s="262">
        <v>0</v>
      </c>
      <c r="R1265" s="262">
        <v>0</v>
      </c>
      <c r="S1265" s="262">
        <v>0</v>
      </c>
      <c r="T1265" s="262">
        <v>0</v>
      </c>
      <c r="U1265" s="262">
        <v>0</v>
      </c>
      <c r="V1265" s="262">
        <v>0</v>
      </c>
      <c r="W1265" s="262">
        <v>0</v>
      </c>
      <c r="X1265" s="262"/>
    </row>
    <row r="1266" spans="4:24" hidden="1" outlineLevel="1">
      <c r="D1266" s="255" t="s">
        <v>1639</v>
      </c>
      <c r="E1266" s="255" t="s">
        <v>54</v>
      </c>
      <c r="F1266" s="255" t="s">
        <v>608</v>
      </c>
      <c r="H1266" s="255" t="s">
        <v>609</v>
      </c>
      <c r="I1266" s="255" t="s">
        <v>1640</v>
      </c>
      <c r="J1266" s="255" t="s">
        <v>126</v>
      </c>
      <c r="L1266" s="262">
        <v>254</v>
      </c>
      <c r="M1266" s="262">
        <v>281</v>
      </c>
      <c r="N1266" s="262">
        <v>222</v>
      </c>
      <c r="O1266" s="262">
        <v>486</v>
      </c>
      <c r="P1266" s="262">
        <v>222</v>
      </c>
      <c r="Q1266" s="262">
        <v>203</v>
      </c>
      <c r="R1266" s="262">
        <v>212</v>
      </c>
      <c r="S1266" s="262">
        <v>212</v>
      </c>
      <c r="T1266" s="262">
        <v>108</v>
      </c>
      <c r="U1266" s="262">
        <v>274</v>
      </c>
      <c r="V1266" s="262">
        <v>196</v>
      </c>
      <c r="W1266" s="262">
        <v>186</v>
      </c>
      <c r="X1266" s="262"/>
    </row>
    <row r="1267" spans="4:24" hidden="1" outlineLevel="1">
      <c r="D1267" s="255" t="s">
        <v>2071</v>
      </c>
      <c r="E1267" s="255" t="s">
        <v>55</v>
      </c>
      <c r="F1267" s="255" t="s">
        <v>608</v>
      </c>
      <c r="H1267" s="255" t="s">
        <v>609</v>
      </c>
      <c r="I1267" s="255" t="s">
        <v>2072</v>
      </c>
      <c r="J1267" s="255" t="s">
        <v>122</v>
      </c>
      <c r="L1267" s="262">
        <v>0</v>
      </c>
      <c r="M1267" s="262">
        <v>0</v>
      </c>
      <c r="N1267" s="262">
        <v>0</v>
      </c>
      <c r="O1267" s="262">
        <v>0</v>
      </c>
      <c r="P1267" s="262">
        <v>0</v>
      </c>
      <c r="Q1267" s="262">
        <v>0</v>
      </c>
      <c r="R1267" s="262">
        <v>0</v>
      </c>
      <c r="S1267" s="262">
        <v>0</v>
      </c>
      <c r="T1267" s="262">
        <v>0</v>
      </c>
      <c r="U1267" s="262">
        <v>0</v>
      </c>
      <c r="V1267" s="262">
        <v>0</v>
      </c>
      <c r="W1267" s="262">
        <v>0</v>
      </c>
      <c r="X1267" s="262"/>
    </row>
    <row r="1268" spans="4:24" hidden="1" outlineLevel="1">
      <c r="D1268" s="255" t="s">
        <v>3687</v>
      </c>
      <c r="E1268" s="255" t="s">
        <v>54</v>
      </c>
      <c r="F1268" s="255" t="s">
        <v>608</v>
      </c>
      <c r="H1268" s="255" t="s">
        <v>609</v>
      </c>
      <c r="I1268" s="255" t="s">
        <v>3688</v>
      </c>
      <c r="J1268" s="255" t="s">
        <v>126</v>
      </c>
      <c r="L1268" s="262"/>
      <c r="M1268" s="262"/>
      <c r="N1268" s="262"/>
      <c r="O1268" s="262"/>
      <c r="P1268" s="262"/>
      <c r="Q1268" s="262"/>
      <c r="R1268" s="262"/>
      <c r="S1268" s="262"/>
      <c r="T1268" s="262">
        <v>0</v>
      </c>
      <c r="U1268" s="262">
        <v>0</v>
      </c>
      <c r="V1268" s="262">
        <v>0</v>
      </c>
      <c r="W1268" s="262">
        <v>0</v>
      </c>
      <c r="X1268" s="262"/>
    </row>
    <row r="1269" spans="4:24" hidden="1" outlineLevel="1">
      <c r="D1269" s="255" t="s">
        <v>3689</v>
      </c>
      <c r="E1269" s="255" t="s">
        <v>54</v>
      </c>
      <c r="F1269" s="255" t="s">
        <v>608</v>
      </c>
      <c r="H1269" s="255" t="s">
        <v>609</v>
      </c>
      <c r="I1269" s="255" t="s">
        <v>1641</v>
      </c>
      <c r="J1269" s="255" t="s">
        <v>126</v>
      </c>
      <c r="L1269" s="262">
        <v>953</v>
      </c>
      <c r="M1269" s="262">
        <v>953</v>
      </c>
      <c r="N1269" s="262">
        <v>185</v>
      </c>
      <c r="O1269" s="262">
        <v>185</v>
      </c>
      <c r="P1269" s="262">
        <v>1138</v>
      </c>
      <c r="Q1269" s="262">
        <v>1670</v>
      </c>
      <c r="R1269" s="262">
        <v>828</v>
      </c>
      <c r="S1269" s="262">
        <v>828</v>
      </c>
      <c r="T1269" s="262">
        <v>806</v>
      </c>
      <c r="U1269" s="262">
        <v>806</v>
      </c>
      <c r="V1269" s="262">
        <v>806</v>
      </c>
      <c r="W1269" s="262">
        <v>80</v>
      </c>
      <c r="X1269" s="262"/>
    </row>
    <row r="1270" spans="4:24" hidden="1" outlineLevel="1">
      <c r="D1270" s="255" t="s">
        <v>1642</v>
      </c>
      <c r="E1270" s="255" t="s">
        <v>55</v>
      </c>
      <c r="F1270" s="255" t="s">
        <v>608</v>
      </c>
      <c r="H1270" s="255" t="s">
        <v>609</v>
      </c>
      <c r="I1270" s="255" t="s">
        <v>1643</v>
      </c>
      <c r="J1270" s="255" t="s">
        <v>558</v>
      </c>
      <c r="L1270" s="262">
        <v>0</v>
      </c>
      <c r="M1270" s="262">
        <v>0</v>
      </c>
      <c r="N1270" s="262">
        <v>0</v>
      </c>
      <c r="O1270" s="262">
        <v>0</v>
      </c>
      <c r="P1270" s="262">
        <v>0</v>
      </c>
      <c r="Q1270" s="262">
        <v>0</v>
      </c>
      <c r="R1270" s="262">
        <v>0</v>
      </c>
      <c r="S1270" s="262">
        <v>0</v>
      </c>
      <c r="T1270" s="262">
        <v>0</v>
      </c>
      <c r="U1270" s="262">
        <v>0</v>
      </c>
      <c r="V1270" s="262">
        <v>0</v>
      </c>
      <c r="W1270" s="262">
        <v>0</v>
      </c>
      <c r="X1270" s="262"/>
    </row>
    <row r="1271" spans="4:24" hidden="1" outlineLevel="1">
      <c r="D1271" s="255" t="s">
        <v>1644</v>
      </c>
      <c r="E1271" s="255" t="s">
        <v>55</v>
      </c>
      <c r="F1271" s="255" t="s">
        <v>608</v>
      </c>
      <c r="H1271" s="255" t="s">
        <v>609</v>
      </c>
      <c r="I1271" s="255" t="s">
        <v>1645</v>
      </c>
      <c r="J1271" s="255" t="s">
        <v>127</v>
      </c>
      <c r="L1271" s="262">
        <v>3</v>
      </c>
      <c r="M1271" s="262">
        <v>3</v>
      </c>
      <c r="N1271" s="262">
        <v>3</v>
      </c>
      <c r="O1271" s="262">
        <v>3</v>
      </c>
      <c r="P1271" s="262">
        <v>3</v>
      </c>
      <c r="Q1271" s="262">
        <v>3</v>
      </c>
      <c r="R1271" s="262">
        <v>3</v>
      </c>
      <c r="S1271" s="262">
        <v>3</v>
      </c>
      <c r="T1271" s="262">
        <v>3</v>
      </c>
      <c r="U1271" s="262">
        <v>3</v>
      </c>
      <c r="V1271" s="262">
        <v>3</v>
      </c>
      <c r="W1271" s="262">
        <v>0</v>
      </c>
      <c r="X1271" s="262"/>
    </row>
    <row r="1272" spans="4:24" hidden="1" outlineLevel="1">
      <c r="D1272" s="255" t="s">
        <v>1803</v>
      </c>
      <c r="E1272" s="255" t="s">
        <v>55</v>
      </c>
      <c r="F1272" s="255" t="s">
        <v>608</v>
      </c>
      <c r="H1272" s="255" t="s">
        <v>609</v>
      </c>
      <c r="I1272" s="255" t="s">
        <v>1804</v>
      </c>
      <c r="J1272" s="255" t="s">
        <v>993</v>
      </c>
      <c r="L1272" s="262">
        <v>0</v>
      </c>
      <c r="M1272" s="262">
        <v>0</v>
      </c>
      <c r="N1272" s="262">
        <v>0</v>
      </c>
      <c r="O1272" s="262">
        <v>0</v>
      </c>
      <c r="P1272" s="262">
        <v>0</v>
      </c>
      <c r="Q1272" s="262">
        <v>0</v>
      </c>
      <c r="R1272" s="262">
        <v>0</v>
      </c>
      <c r="S1272" s="262">
        <v>0</v>
      </c>
      <c r="T1272" s="262">
        <v>0</v>
      </c>
      <c r="U1272" s="262">
        <v>0</v>
      </c>
      <c r="V1272" s="262">
        <v>0</v>
      </c>
      <c r="W1272" s="262">
        <v>0</v>
      </c>
      <c r="X1272" s="262"/>
    </row>
    <row r="1273" spans="4:24" hidden="1" outlineLevel="1">
      <c r="D1273" s="255" t="s">
        <v>1646</v>
      </c>
      <c r="E1273" s="255" t="s">
        <v>55</v>
      </c>
      <c r="F1273" s="255" t="s">
        <v>608</v>
      </c>
      <c r="H1273" s="255" t="s">
        <v>609</v>
      </c>
      <c r="I1273" s="255" t="s">
        <v>1647</v>
      </c>
      <c r="J1273" s="255" t="s">
        <v>127</v>
      </c>
      <c r="L1273" s="262">
        <v>0</v>
      </c>
      <c r="M1273" s="262">
        <v>0</v>
      </c>
      <c r="N1273" s="262">
        <v>0</v>
      </c>
      <c r="O1273" s="262">
        <v>0</v>
      </c>
      <c r="P1273" s="262">
        <v>0</v>
      </c>
      <c r="Q1273" s="262">
        <v>0</v>
      </c>
      <c r="R1273" s="262">
        <v>0</v>
      </c>
      <c r="S1273" s="262">
        <v>0</v>
      </c>
      <c r="T1273" s="262">
        <v>0</v>
      </c>
      <c r="U1273" s="262">
        <v>0</v>
      </c>
      <c r="V1273" s="262">
        <v>0</v>
      </c>
      <c r="W1273" s="262">
        <v>0</v>
      </c>
      <c r="X1273" s="262"/>
    </row>
    <row r="1274" spans="4:24" hidden="1" outlineLevel="1">
      <c r="D1274" s="255" t="s">
        <v>1648</v>
      </c>
      <c r="E1274" s="255" t="s">
        <v>55</v>
      </c>
      <c r="F1274" s="255" t="s">
        <v>608</v>
      </c>
      <c r="H1274" s="255" t="s">
        <v>609</v>
      </c>
      <c r="I1274" s="255" t="s">
        <v>1649</v>
      </c>
      <c r="J1274" s="255" t="s">
        <v>123</v>
      </c>
      <c r="L1274" s="262">
        <v>0</v>
      </c>
      <c r="M1274" s="262">
        <v>0</v>
      </c>
      <c r="N1274" s="262">
        <v>0</v>
      </c>
      <c r="O1274" s="262">
        <v>0</v>
      </c>
      <c r="P1274" s="262">
        <v>0</v>
      </c>
      <c r="Q1274" s="262">
        <v>0</v>
      </c>
      <c r="R1274" s="262">
        <v>0</v>
      </c>
      <c r="S1274" s="262">
        <v>0</v>
      </c>
      <c r="T1274" s="262">
        <v>0</v>
      </c>
      <c r="U1274" s="262">
        <v>0</v>
      </c>
      <c r="V1274" s="262">
        <v>0</v>
      </c>
      <c r="W1274" s="262">
        <v>0</v>
      </c>
      <c r="X1274" s="262"/>
    </row>
    <row r="1275" spans="4:24" hidden="1" outlineLevel="1">
      <c r="D1275" s="255" t="s">
        <v>2137</v>
      </c>
      <c r="E1275" s="255" t="s">
        <v>55</v>
      </c>
      <c r="F1275" s="255" t="s">
        <v>608</v>
      </c>
      <c r="H1275" s="255" t="s">
        <v>609</v>
      </c>
      <c r="I1275" s="255" t="s">
        <v>2073</v>
      </c>
      <c r="J1275" s="255" t="s">
        <v>122</v>
      </c>
      <c r="L1275" s="262">
        <v>0</v>
      </c>
      <c r="M1275" s="262">
        <v>0</v>
      </c>
      <c r="N1275" s="262">
        <v>0</v>
      </c>
      <c r="O1275" s="262">
        <v>0</v>
      </c>
      <c r="P1275" s="262">
        <v>0</v>
      </c>
      <c r="Q1275" s="262">
        <v>0</v>
      </c>
      <c r="R1275" s="262">
        <v>0</v>
      </c>
      <c r="S1275" s="262">
        <v>0</v>
      </c>
      <c r="T1275" s="262">
        <v>0</v>
      </c>
      <c r="U1275" s="262">
        <v>0</v>
      </c>
      <c r="V1275" s="262">
        <v>0</v>
      </c>
      <c r="W1275" s="262">
        <v>0</v>
      </c>
      <c r="X1275" s="262"/>
    </row>
    <row r="1276" spans="4:24" hidden="1" outlineLevel="1">
      <c r="D1276" s="255" t="s">
        <v>2074</v>
      </c>
      <c r="E1276" s="255" t="s">
        <v>55</v>
      </c>
      <c r="F1276" s="255" t="s">
        <v>608</v>
      </c>
      <c r="H1276" s="255" t="s">
        <v>609</v>
      </c>
      <c r="I1276" s="255" t="s">
        <v>2075</v>
      </c>
      <c r="J1276" s="255" t="s">
        <v>122</v>
      </c>
      <c r="L1276" s="262">
        <v>0</v>
      </c>
      <c r="M1276" s="262">
        <v>0</v>
      </c>
      <c r="N1276" s="262">
        <v>0</v>
      </c>
      <c r="O1276" s="262">
        <v>0</v>
      </c>
      <c r="P1276" s="262">
        <v>0</v>
      </c>
      <c r="Q1276" s="262">
        <v>0</v>
      </c>
      <c r="R1276" s="262">
        <v>0</v>
      </c>
      <c r="S1276" s="262">
        <v>0</v>
      </c>
      <c r="T1276" s="262">
        <v>0</v>
      </c>
      <c r="U1276" s="262">
        <v>0</v>
      </c>
      <c r="V1276" s="262">
        <v>0</v>
      </c>
      <c r="W1276" s="262">
        <v>0</v>
      </c>
      <c r="X1276" s="262"/>
    </row>
    <row r="1277" spans="4:24" hidden="1" outlineLevel="1">
      <c r="D1277" s="255" t="s">
        <v>2076</v>
      </c>
      <c r="E1277" s="255" t="s">
        <v>55</v>
      </c>
      <c r="F1277" s="255" t="s">
        <v>608</v>
      </c>
      <c r="H1277" s="255" t="s">
        <v>609</v>
      </c>
      <c r="I1277" s="255" t="s">
        <v>2077</v>
      </c>
      <c r="J1277" s="255" t="s">
        <v>122</v>
      </c>
      <c r="L1277" s="262">
        <v>0</v>
      </c>
      <c r="M1277" s="262">
        <v>0</v>
      </c>
      <c r="N1277" s="262">
        <v>0</v>
      </c>
      <c r="O1277" s="262">
        <v>0</v>
      </c>
      <c r="P1277" s="262">
        <v>0</v>
      </c>
      <c r="Q1277" s="262">
        <v>0</v>
      </c>
      <c r="R1277" s="262">
        <v>0</v>
      </c>
      <c r="S1277" s="262">
        <v>0</v>
      </c>
      <c r="T1277" s="262">
        <v>0</v>
      </c>
      <c r="U1277" s="262">
        <v>0</v>
      </c>
      <c r="V1277" s="262">
        <v>0</v>
      </c>
      <c r="W1277" s="262">
        <v>0</v>
      </c>
      <c r="X1277" s="262"/>
    </row>
    <row r="1278" spans="4:24" hidden="1" outlineLevel="1">
      <c r="D1278" s="255" t="s">
        <v>3690</v>
      </c>
      <c r="E1278" s="255" t="s">
        <v>55</v>
      </c>
      <c r="F1278" s="255" t="s">
        <v>608</v>
      </c>
      <c r="H1278" s="255" t="s">
        <v>609</v>
      </c>
      <c r="I1278" s="255" t="s">
        <v>3691</v>
      </c>
      <c r="J1278" s="255" t="s">
        <v>23</v>
      </c>
      <c r="L1278" s="262"/>
      <c r="M1278" s="262">
        <v>0</v>
      </c>
      <c r="N1278" s="262">
        <v>0</v>
      </c>
      <c r="O1278" s="262">
        <v>0</v>
      </c>
      <c r="P1278" s="262">
        <v>0</v>
      </c>
      <c r="Q1278" s="262">
        <v>0</v>
      </c>
      <c r="R1278" s="262">
        <v>0</v>
      </c>
      <c r="S1278" s="262">
        <v>0</v>
      </c>
      <c r="T1278" s="262">
        <v>0</v>
      </c>
      <c r="U1278" s="262">
        <v>0</v>
      </c>
      <c r="V1278" s="262">
        <v>0</v>
      </c>
      <c r="W1278" s="262">
        <v>0</v>
      </c>
      <c r="X1278" s="262"/>
    </row>
    <row r="1279" spans="4:24" hidden="1" outlineLevel="1">
      <c r="D1279" s="255" t="s">
        <v>1650</v>
      </c>
      <c r="E1279" s="255" t="s">
        <v>55</v>
      </c>
      <c r="F1279" s="255" t="s">
        <v>608</v>
      </c>
      <c r="H1279" s="255" t="s">
        <v>609</v>
      </c>
      <c r="I1279" s="255" t="s">
        <v>1651</v>
      </c>
      <c r="J1279" s="255" t="s">
        <v>558</v>
      </c>
      <c r="L1279" s="262">
        <v>0</v>
      </c>
      <c r="M1279" s="262">
        <v>0</v>
      </c>
      <c r="N1279" s="262">
        <v>0</v>
      </c>
      <c r="O1279" s="262">
        <v>0</v>
      </c>
      <c r="P1279" s="262">
        <v>0</v>
      </c>
      <c r="Q1279" s="262">
        <v>0</v>
      </c>
      <c r="R1279" s="262">
        <v>0</v>
      </c>
      <c r="S1279" s="262">
        <v>0</v>
      </c>
      <c r="T1279" s="262">
        <v>0</v>
      </c>
      <c r="U1279" s="262">
        <v>0</v>
      </c>
      <c r="V1279" s="262"/>
      <c r="W1279" s="262"/>
      <c r="X1279" s="262"/>
    </row>
    <row r="1280" spans="4:24" hidden="1" outlineLevel="1">
      <c r="D1280" s="255" t="s">
        <v>1652</v>
      </c>
      <c r="E1280" s="255" t="s">
        <v>55</v>
      </c>
      <c r="F1280" s="255" t="s">
        <v>608</v>
      </c>
      <c r="H1280" s="255" t="s">
        <v>609</v>
      </c>
      <c r="I1280" s="255" t="s">
        <v>1653</v>
      </c>
      <c r="J1280" s="255" t="s">
        <v>123</v>
      </c>
      <c r="L1280" s="262">
        <v>0</v>
      </c>
      <c r="M1280" s="262">
        <v>0</v>
      </c>
      <c r="N1280" s="262">
        <v>0</v>
      </c>
      <c r="O1280" s="262">
        <v>135</v>
      </c>
      <c r="P1280" s="262">
        <v>0</v>
      </c>
      <c r="Q1280" s="262">
        <v>0</v>
      </c>
      <c r="R1280" s="262">
        <v>0</v>
      </c>
      <c r="S1280" s="262">
        <v>0</v>
      </c>
      <c r="T1280" s="262">
        <v>0</v>
      </c>
      <c r="U1280" s="262">
        <v>0</v>
      </c>
      <c r="V1280" s="262">
        <v>0</v>
      </c>
      <c r="W1280" s="262">
        <v>0</v>
      </c>
      <c r="X1280" s="262"/>
    </row>
    <row r="1281" spans="1:24" hidden="1" outlineLevel="1">
      <c r="D1281" s="255" t="s">
        <v>1654</v>
      </c>
      <c r="E1281" s="255" t="s">
        <v>55</v>
      </c>
      <c r="F1281" s="255" t="s">
        <v>608</v>
      </c>
      <c r="H1281" s="255" t="s">
        <v>609</v>
      </c>
      <c r="I1281" s="255" t="s">
        <v>1655</v>
      </c>
      <c r="J1281" s="255" t="s">
        <v>558</v>
      </c>
      <c r="L1281" s="262">
        <v>0</v>
      </c>
      <c r="M1281" s="262">
        <v>0</v>
      </c>
      <c r="N1281" s="262">
        <v>0</v>
      </c>
      <c r="O1281" s="262">
        <v>0</v>
      </c>
      <c r="P1281" s="262">
        <v>0</v>
      </c>
      <c r="Q1281" s="262">
        <v>0</v>
      </c>
      <c r="R1281" s="262">
        <v>0</v>
      </c>
      <c r="S1281" s="262">
        <v>0</v>
      </c>
      <c r="T1281" s="262">
        <v>0</v>
      </c>
      <c r="U1281" s="262">
        <v>0</v>
      </c>
      <c r="V1281" s="262">
        <v>0</v>
      </c>
      <c r="W1281" s="262">
        <v>0</v>
      </c>
      <c r="X1281" s="262"/>
    </row>
    <row r="1282" spans="1:24" hidden="1" outlineLevel="1">
      <c r="D1282" s="255" t="s">
        <v>3692</v>
      </c>
      <c r="E1282" s="255" t="s">
        <v>2234</v>
      </c>
      <c r="F1282" s="255" t="s">
        <v>608</v>
      </c>
      <c r="H1282" s="255" t="s">
        <v>609</v>
      </c>
      <c r="I1282" s="255" t="s">
        <v>3693</v>
      </c>
      <c r="J1282" s="255" t="s">
        <v>1029</v>
      </c>
      <c r="L1282" s="262"/>
      <c r="M1282" s="262"/>
      <c r="N1282" s="262"/>
      <c r="O1282" s="262">
        <v>0</v>
      </c>
      <c r="P1282" s="262">
        <v>0</v>
      </c>
      <c r="Q1282" s="262">
        <v>0</v>
      </c>
      <c r="R1282" s="262">
        <v>0</v>
      </c>
      <c r="S1282" s="262">
        <v>0</v>
      </c>
      <c r="T1282" s="262">
        <v>0</v>
      </c>
      <c r="U1282" s="262">
        <v>0</v>
      </c>
      <c r="V1282" s="262">
        <v>0</v>
      </c>
      <c r="W1282" s="262">
        <v>0</v>
      </c>
      <c r="X1282" s="262"/>
    </row>
    <row r="1283" spans="1:24" hidden="1" outlineLevel="1">
      <c r="D1283" s="255" t="s">
        <v>1656</v>
      </c>
      <c r="E1283" s="255" t="s">
        <v>55</v>
      </c>
      <c r="F1283" s="255" t="s">
        <v>608</v>
      </c>
      <c r="H1283" s="255" t="s">
        <v>609</v>
      </c>
      <c r="I1283" s="255" t="s">
        <v>1657</v>
      </c>
      <c r="J1283" s="255" t="s">
        <v>615</v>
      </c>
      <c r="L1283" s="262">
        <v>0</v>
      </c>
      <c r="M1283" s="262">
        <v>0</v>
      </c>
      <c r="N1283" s="262">
        <v>0</v>
      </c>
      <c r="O1283" s="262">
        <v>0</v>
      </c>
      <c r="P1283" s="262">
        <v>0</v>
      </c>
      <c r="Q1283" s="262">
        <v>0</v>
      </c>
      <c r="R1283" s="262">
        <v>0</v>
      </c>
      <c r="S1283" s="262">
        <v>0</v>
      </c>
      <c r="T1283" s="262">
        <v>0</v>
      </c>
      <c r="U1283" s="262">
        <v>0</v>
      </c>
      <c r="V1283" s="262">
        <v>0</v>
      </c>
      <c r="W1283" s="262">
        <v>0</v>
      </c>
      <c r="X1283" s="262"/>
    </row>
    <row r="1284" spans="1:24" collapsed="1">
      <c r="L1284" s="262"/>
      <c r="M1284" s="262"/>
      <c r="N1284" s="262"/>
      <c r="O1284" s="262"/>
      <c r="P1284" s="262"/>
      <c r="Q1284" s="262"/>
      <c r="R1284" s="262"/>
      <c r="S1284" s="262"/>
      <c r="T1284" s="262"/>
      <c r="U1284" s="262"/>
      <c r="V1284" s="262"/>
      <c r="W1284" s="262"/>
      <c r="X1284" s="262"/>
    </row>
    <row r="1285" spans="1:24">
      <c r="A1285" s="265"/>
      <c r="B1285" s="265" t="s">
        <v>1658</v>
      </c>
      <c r="C1285" s="265"/>
      <c r="D1285" s="265"/>
      <c r="E1285" s="265"/>
      <c r="F1285" s="265"/>
      <c r="G1285" s="265"/>
      <c r="H1285" s="265"/>
      <c r="I1285" s="265"/>
      <c r="J1285" s="265"/>
      <c r="K1285" s="265"/>
      <c r="L1285" s="266">
        <v>1088847</v>
      </c>
      <c r="M1285" s="266">
        <v>1122540</v>
      </c>
      <c r="N1285" s="266">
        <v>1135415</v>
      </c>
      <c r="O1285" s="266">
        <v>1178132</v>
      </c>
      <c r="P1285" s="266">
        <v>1192667</v>
      </c>
      <c r="Q1285" s="266">
        <v>1117213</v>
      </c>
      <c r="R1285" s="266">
        <v>1161630</v>
      </c>
      <c r="S1285" s="266">
        <v>1236683</v>
      </c>
      <c r="T1285" s="266">
        <v>1235739</v>
      </c>
      <c r="U1285" s="266">
        <v>1180869</v>
      </c>
      <c r="V1285" s="266">
        <v>1226680</v>
      </c>
      <c r="W1285" s="266">
        <v>879068</v>
      </c>
      <c r="X1285" s="262"/>
    </row>
    <row r="1286" spans="1:24">
      <c r="A1286" s="263"/>
      <c r="B1286" s="263"/>
      <c r="C1286" s="263" t="s">
        <v>1659</v>
      </c>
      <c r="D1286" s="263"/>
      <c r="E1286" s="263"/>
      <c r="F1286" s="263"/>
      <c r="G1286" s="263"/>
      <c r="H1286" s="263"/>
      <c r="I1286" s="263"/>
      <c r="J1286" s="263"/>
      <c r="K1286" s="263"/>
      <c r="L1286" s="264">
        <v>498206</v>
      </c>
      <c r="M1286" s="264">
        <v>476869</v>
      </c>
      <c r="N1286" s="264">
        <v>514639</v>
      </c>
      <c r="O1286" s="264">
        <v>550016</v>
      </c>
      <c r="P1286" s="264">
        <v>544984</v>
      </c>
      <c r="Q1286" s="264">
        <v>531081</v>
      </c>
      <c r="R1286" s="264">
        <v>546710</v>
      </c>
      <c r="S1286" s="264">
        <v>549758</v>
      </c>
      <c r="T1286" s="264">
        <v>556014</v>
      </c>
      <c r="U1286" s="264">
        <v>538021</v>
      </c>
      <c r="V1286" s="264">
        <v>516086</v>
      </c>
      <c r="W1286" s="264">
        <v>414035</v>
      </c>
      <c r="X1286" s="262"/>
    </row>
    <row r="1287" spans="1:24" hidden="1" outlineLevel="1">
      <c r="D1287" s="255" t="s">
        <v>287</v>
      </c>
      <c r="E1287" s="255" t="s">
        <v>55</v>
      </c>
      <c r="F1287" s="255" t="s">
        <v>608</v>
      </c>
      <c r="H1287" s="255" t="s">
        <v>609</v>
      </c>
      <c r="I1287" s="255" t="s">
        <v>271</v>
      </c>
      <c r="L1287" s="262">
        <v>47967</v>
      </c>
      <c r="M1287" s="262">
        <v>45075</v>
      </c>
      <c r="N1287" s="262">
        <v>39548</v>
      </c>
      <c r="O1287" s="262">
        <v>47112</v>
      </c>
      <c r="P1287" s="262">
        <v>38288</v>
      </c>
      <c r="Q1287" s="262">
        <v>40418</v>
      </c>
      <c r="R1287" s="262">
        <v>48625</v>
      </c>
      <c r="S1287" s="262">
        <v>51858</v>
      </c>
      <c r="T1287" s="262">
        <v>56752</v>
      </c>
      <c r="U1287" s="262">
        <v>53012</v>
      </c>
      <c r="V1287" s="262">
        <v>51163</v>
      </c>
      <c r="W1287" s="262">
        <v>44924</v>
      </c>
      <c r="X1287" s="262"/>
    </row>
    <row r="1288" spans="1:24" hidden="1" outlineLevel="1">
      <c r="D1288" s="255" t="s">
        <v>287</v>
      </c>
      <c r="E1288" s="255" t="s">
        <v>55</v>
      </c>
      <c r="F1288" s="255" t="s">
        <v>608</v>
      </c>
      <c r="H1288" s="255" t="s">
        <v>609</v>
      </c>
      <c r="I1288" s="255" t="s">
        <v>711</v>
      </c>
      <c r="L1288" s="262">
        <v>48</v>
      </c>
      <c r="M1288" s="262">
        <v>26</v>
      </c>
      <c r="N1288" s="262">
        <v>27</v>
      </c>
      <c r="O1288" s="262">
        <v>53</v>
      </c>
      <c r="P1288" s="262">
        <v>34</v>
      </c>
      <c r="Q1288" s="262">
        <v>40</v>
      </c>
      <c r="R1288" s="262">
        <v>57</v>
      </c>
      <c r="S1288" s="262">
        <v>71</v>
      </c>
      <c r="T1288" s="262">
        <v>39</v>
      </c>
      <c r="U1288" s="262">
        <v>44</v>
      </c>
      <c r="V1288" s="262">
        <v>26</v>
      </c>
      <c r="W1288" s="262">
        <v>24</v>
      </c>
      <c r="X1288" s="262"/>
    </row>
    <row r="1289" spans="1:24" hidden="1" outlineLevel="1">
      <c r="D1289" s="255" t="s">
        <v>718</v>
      </c>
      <c r="E1289" s="255" t="s">
        <v>55</v>
      </c>
      <c r="F1289" s="255" t="s">
        <v>608</v>
      </c>
      <c r="H1289" s="255" t="s">
        <v>609</v>
      </c>
      <c r="I1289" s="255" t="s">
        <v>984</v>
      </c>
      <c r="L1289" s="262">
        <v>0</v>
      </c>
      <c r="M1289" s="262">
        <v>0</v>
      </c>
      <c r="N1289" s="262">
        <v>0</v>
      </c>
      <c r="O1289" s="262">
        <v>0</v>
      </c>
      <c r="P1289" s="262">
        <v>0</v>
      </c>
      <c r="Q1289" s="262">
        <v>0</v>
      </c>
      <c r="R1289" s="262">
        <v>0</v>
      </c>
      <c r="S1289" s="262">
        <v>0</v>
      </c>
      <c r="T1289" s="262">
        <v>0</v>
      </c>
      <c r="U1289" s="262">
        <v>0</v>
      </c>
      <c r="V1289" s="262">
        <v>0</v>
      </c>
      <c r="W1289" s="262">
        <v>0</v>
      </c>
      <c r="X1289" s="262"/>
    </row>
    <row r="1290" spans="1:24" hidden="1" outlineLevel="1">
      <c r="D1290" s="255" t="s">
        <v>712</v>
      </c>
      <c r="E1290" s="255" t="s">
        <v>55</v>
      </c>
      <c r="F1290" s="255" t="s">
        <v>608</v>
      </c>
      <c r="H1290" s="255" t="s">
        <v>609</v>
      </c>
      <c r="I1290" s="255" t="s">
        <v>547</v>
      </c>
      <c r="L1290" s="262">
        <v>0</v>
      </c>
      <c r="M1290" s="262">
        <v>0</v>
      </c>
      <c r="N1290" s="262">
        <v>0</v>
      </c>
      <c r="O1290" s="262">
        <v>0</v>
      </c>
      <c r="P1290" s="262">
        <v>0</v>
      </c>
      <c r="Q1290" s="262">
        <v>0</v>
      </c>
      <c r="R1290" s="262">
        <v>0</v>
      </c>
      <c r="S1290" s="262">
        <v>0</v>
      </c>
      <c r="T1290" s="262">
        <v>0</v>
      </c>
      <c r="U1290" s="262">
        <v>0</v>
      </c>
      <c r="V1290" s="262">
        <v>0</v>
      </c>
      <c r="W1290" s="262">
        <v>0</v>
      </c>
      <c r="X1290" s="262"/>
    </row>
    <row r="1291" spans="1:24" hidden="1" outlineLevel="1">
      <c r="D1291" s="255" t="s">
        <v>713</v>
      </c>
      <c r="E1291" s="255" t="s">
        <v>56</v>
      </c>
      <c r="F1291" s="255" t="s">
        <v>608</v>
      </c>
      <c r="H1291" s="255" t="s">
        <v>609</v>
      </c>
      <c r="I1291" s="255" t="s">
        <v>272</v>
      </c>
      <c r="L1291" s="262">
        <v>12</v>
      </c>
      <c r="M1291" s="262">
        <v>23</v>
      </c>
      <c r="N1291" s="262">
        <v>12</v>
      </c>
      <c r="O1291" s="262">
        <v>24</v>
      </c>
      <c r="P1291" s="262">
        <v>43</v>
      </c>
      <c r="Q1291" s="262">
        <v>12</v>
      </c>
      <c r="R1291" s="262">
        <v>23</v>
      </c>
      <c r="S1291" s="262">
        <v>53</v>
      </c>
      <c r="T1291" s="262">
        <v>1</v>
      </c>
      <c r="U1291" s="262">
        <v>85</v>
      </c>
      <c r="V1291" s="262">
        <v>60</v>
      </c>
      <c r="W1291" s="262">
        <v>42</v>
      </c>
      <c r="X1291" s="262"/>
    </row>
    <row r="1292" spans="1:24" hidden="1" outlineLevel="1">
      <c r="D1292" s="255" t="s">
        <v>283</v>
      </c>
      <c r="E1292" s="255" t="s">
        <v>54</v>
      </c>
      <c r="F1292" s="255" t="s">
        <v>608</v>
      </c>
      <c r="H1292" s="255" t="s">
        <v>609</v>
      </c>
      <c r="I1292" s="255" t="s">
        <v>276</v>
      </c>
      <c r="L1292" s="262">
        <v>299205</v>
      </c>
      <c r="M1292" s="262">
        <v>285560</v>
      </c>
      <c r="N1292" s="262">
        <v>327811</v>
      </c>
      <c r="O1292" s="262">
        <v>355971</v>
      </c>
      <c r="P1292" s="262">
        <v>342872</v>
      </c>
      <c r="Q1292" s="262">
        <v>323657</v>
      </c>
      <c r="R1292" s="262">
        <v>320206</v>
      </c>
      <c r="S1292" s="262">
        <v>317762</v>
      </c>
      <c r="T1292" s="262">
        <v>322487</v>
      </c>
      <c r="U1292" s="262">
        <v>306411</v>
      </c>
      <c r="V1292" s="262">
        <v>291899</v>
      </c>
      <c r="W1292" s="262">
        <v>239820</v>
      </c>
      <c r="X1292" s="262"/>
    </row>
    <row r="1293" spans="1:24" hidden="1" outlineLevel="1">
      <c r="D1293" s="255" t="s">
        <v>283</v>
      </c>
      <c r="E1293" s="255" t="s">
        <v>54</v>
      </c>
      <c r="F1293" s="255" t="s">
        <v>608</v>
      </c>
      <c r="H1293" s="255" t="s">
        <v>609</v>
      </c>
      <c r="I1293" s="255" t="s">
        <v>284</v>
      </c>
      <c r="L1293" s="262">
        <v>35</v>
      </c>
      <c r="M1293" s="262">
        <v>8</v>
      </c>
      <c r="N1293" s="262">
        <v>7</v>
      </c>
      <c r="O1293" s="262">
        <v>31</v>
      </c>
      <c r="P1293" s="262">
        <v>7</v>
      </c>
      <c r="Q1293" s="262">
        <v>25</v>
      </c>
      <c r="R1293" s="262">
        <v>28</v>
      </c>
      <c r="S1293" s="262">
        <v>15</v>
      </c>
      <c r="T1293" s="262">
        <v>35</v>
      </c>
      <c r="U1293" s="262">
        <v>33</v>
      </c>
      <c r="V1293" s="262">
        <v>120</v>
      </c>
      <c r="W1293" s="262">
        <v>150</v>
      </c>
      <c r="X1293" s="262"/>
    </row>
    <row r="1294" spans="1:24" hidden="1" outlineLevel="1">
      <c r="D1294" s="255" t="s">
        <v>985</v>
      </c>
      <c r="E1294" s="255" t="s">
        <v>54</v>
      </c>
      <c r="F1294" s="255" t="s">
        <v>608</v>
      </c>
      <c r="H1294" s="255" t="s">
        <v>609</v>
      </c>
      <c r="I1294" s="255" t="s">
        <v>986</v>
      </c>
      <c r="L1294" s="262">
        <v>0</v>
      </c>
      <c r="M1294" s="262">
        <v>0</v>
      </c>
      <c r="N1294" s="262">
        <v>0</v>
      </c>
      <c r="O1294" s="262">
        <v>0</v>
      </c>
      <c r="P1294" s="262">
        <v>0</v>
      </c>
      <c r="Q1294" s="262">
        <v>0</v>
      </c>
      <c r="R1294" s="262">
        <v>0</v>
      </c>
      <c r="S1294" s="262">
        <v>0</v>
      </c>
      <c r="T1294" s="262">
        <v>0</v>
      </c>
      <c r="U1294" s="262">
        <v>0</v>
      </c>
      <c r="V1294" s="262">
        <v>0</v>
      </c>
      <c r="W1294" s="262">
        <v>0</v>
      </c>
      <c r="X1294" s="262"/>
    </row>
    <row r="1295" spans="1:24" hidden="1" outlineLevel="1">
      <c r="D1295" s="255" t="s">
        <v>3694</v>
      </c>
      <c r="E1295" s="255" t="s">
        <v>54</v>
      </c>
      <c r="F1295" s="255" t="s">
        <v>608</v>
      </c>
      <c r="H1295" s="255" t="s">
        <v>609</v>
      </c>
      <c r="I1295" s="255" t="s">
        <v>3695</v>
      </c>
      <c r="L1295" s="262"/>
      <c r="M1295" s="262"/>
      <c r="N1295" s="262"/>
      <c r="O1295" s="262"/>
      <c r="P1295" s="262">
        <v>950</v>
      </c>
      <c r="Q1295" s="262">
        <v>2624</v>
      </c>
      <c r="R1295" s="262">
        <v>2674</v>
      </c>
      <c r="S1295" s="262">
        <v>2674</v>
      </c>
      <c r="T1295" s="262">
        <v>2650</v>
      </c>
      <c r="U1295" s="262">
        <v>2692</v>
      </c>
      <c r="V1295" s="262">
        <v>2713</v>
      </c>
      <c r="W1295" s="262">
        <v>1841</v>
      </c>
      <c r="X1295" s="262"/>
    </row>
    <row r="1296" spans="1:24" hidden="1" outlineLevel="1">
      <c r="D1296" s="255" t="s">
        <v>2473</v>
      </c>
      <c r="E1296" s="255" t="s">
        <v>54</v>
      </c>
      <c r="F1296" s="255" t="s">
        <v>608</v>
      </c>
      <c r="H1296" s="255" t="s">
        <v>609</v>
      </c>
      <c r="I1296" s="255" t="s">
        <v>2474</v>
      </c>
      <c r="L1296" s="262">
        <v>102</v>
      </c>
      <c r="M1296" s="262">
        <v>212</v>
      </c>
      <c r="N1296" s="262">
        <v>50</v>
      </c>
      <c r="O1296" s="262">
        <v>50</v>
      </c>
      <c r="P1296" s="262">
        <v>50</v>
      </c>
      <c r="Q1296" s="262">
        <v>1</v>
      </c>
      <c r="R1296" s="262">
        <v>0</v>
      </c>
      <c r="S1296" s="262">
        <v>0</v>
      </c>
      <c r="T1296" s="262">
        <v>0</v>
      </c>
      <c r="U1296" s="262">
        <v>0</v>
      </c>
      <c r="V1296" s="262">
        <v>0</v>
      </c>
      <c r="W1296" s="262">
        <v>0</v>
      </c>
      <c r="X1296" s="262"/>
    </row>
    <row r="1297" spans="1:24" hidden="1" outlineLevel="1">
      <c r="D1297" s="255" t="s">
        <v>1660</v>
      </c>
      <c r="E1297" s="255" t="s">
        <v>54</v>
      </c>
      <c r="F1297" s="255" t="s">
        <v>608</v>
      </c>
      <c r="H1297" s="255" t="s">
        <v>609</v>
      </c>
      <c r="I1297" s="255" t="s">
        <v>275</v>
      </c>
      <c r="L1297" s="262">
        <v>3663</v>
      </c>
      <c r="M1297" s="262">
        <v>3730</v>
      </c>
      <c r="N1297" s="262">
        <v>4287</v>
      </c>
      <c r="O1297" s="262">
        <v>4501</v>
      </c>
      <c r="P1297" s="262">
        <v>4848</v>
      </c>
      <c r="Q1297" s="262">
        <v>5062</v>
      </c>
      <c r="R1297" s="262">
        <v>8473</v>
      </c>
      <c r="S1297" s="262">
        <v>8510</v>
      </c>
      <c r="T1297" s="262">
        <v>6255</v>
      </c>
      <c r="U1297" s="262">
        <v>6487</v>
      </c>
      <c r="V1297" s="262">
        <v>4502</v>
      </c>
      <c r="W1297" s="262">
        <v>1542</v>
      </c>
      <c r="X1297" s="262"/>
    </row>
    <row r="1298" spans="1:24" hidden="1" outlineLevel="1">
      <c r="D1298" s="255" t="s">
        <v>1661</v>
      </c>
      <c r="E1298" s="255" t="s">
        <v>54</v>
      </c>
      <c r="F1298" s="255" t="s">
        <v>608</v>
      </c>
      <c r="H1298" s="255" t="s">
        <v>609</v>
      </c>
      <c r="I1298" s="255" t="s">
        <v>274</v>
      </c>
      <c r="L1298" s="262">
        <v>0</v>
      </c>
      <c r="M1298" s="262">
        <v>0</v>
      </c>
      <c r="N1298" s="262">
        <v>0</v>
      </c>
      <c r="O1298" s="262">
        <v>0</v>
      </c>
      <c r="P1298" s="262">
        <v>0</v>
      </c>
      <c r="Q1298" s="262">
        <v>0</v>
      </c>
      <c r="R1298" s="262">
        <v>0</v>
      </c>
      <c r="S1298" s="262">
        <v>0</v>
      </c>
      <c r="T1298" s="262">
        <v>0</v>
      </c>
      <c r="U1298" s="262">
        <v>0</v>
      </c>
      <c r="V1298" s="262">
        <v>0</v>
      </c>
      <c r="W1298" s="262">
        <v>0</v>
      </c>
      <c r="X1298" s="262"/>
    </row>
    <row r="1299" spans="1:24" hidden="1" outlineLevel="1">
      <c r="D1299" s="255" t="s">
        <v>279</v>
      </c>
      <c r="E1299" s="255" t="s">
        <v>54</v>
      </c>
      <c r="F1299" s="255" t="s">
        <v>608</v>
      </c>
      <c r="H1299" s="255" t="s">
        <v>609</v>
      </c>
      <c r="I1299" s="255" t="s">
        <v>280</v>
      </c>
      <c r="L1299" s="262">
        <v>0</v>
      </c>
      <c r="M1299" s="262">
        <v>0</v>
      </c>
      <c r="N1299" s="262">
        <v>0</v>
      </c>
      <c r="O1299" s="262">
        <v>0</v>
      </c>
      <c r="P1299" s="262">
        <v>0</v>
      </c>
      <c r="Q1299" s="262">
        <v>0</v>
      </c>
      <c r="R1299" s="262">
        <v>0</v>
      </c>
      <c r="S1299" s="262">
        <v>0</v>
      </c>
      <c r="T1299" s="262">
        <v>0</v>
      </c>
      <c r="U1299" s="262">
        <v>0</v>
      </c>
      <c r="V1299" s="262">
        <v>0</v>
      </c>
      <c r="W1299" s="262">
        <v>0</v>
      </c>
      <c r="X1299" s="262"/>
    </row>
    <row r="1300" spans="1:24" hidden="1" outlineLevel="1">
      <c r="D1300" s="255" t="s">
        <v>277</v>
      </c>
      <c r="E1300" s="255" t="s">
        <v>54</v>
      </c>
      <c r="F1300" s="255" t="s">
        <v>608</v>
      </c>
      <c r="H1300" s="255" t="s">
        <v>609</v>
      </c>
      <c r="I1300" s="255" t="s">
        <v>278</v>
      </c>
      <c r="L1300" s="262">
        <v>0</v>
      </c>
      <c r="M1300" s="262">
        <v>0</v>
      </c>
      <c r="N1300" s="262">
        <v>0</v>
      </c>
      <c r="O1300" s="262">
        <v>0</v>
      </c>
      <c r="P1300" s="262">
        <v>0</v>
      </c>
      <c r="Q1300" s="262">
        <v>0</v>
      </c>
      <c r="R1300" s="262">
        <v>0</v>
      </c>
      <c r="S1300" s="262">
        <v>0</v>
      </c>
      <c r="T1300" s="262">
        <v>0</v>
      </c>
      <c r="U1300" s="262">
        <v>0</v>
      </c>
      <c r="V1300" s="262">
        <v>0</v>
      </c>
      <c r="W1300" s="262">
        <v>0</v>
      </c>
      <c r="X1300" s="262"/>
    </row>
    <row r="1301" spans="1:24" hidden="1" outlineLevel="1">
      <c r="D1301" s="255" t="s">
        <v>2475</v>
      </c>
      <c r="E1301" s="255" t="s">
        <v>54</v>
      </c>
      <c r="F1301" s="255" t="s">
        <v>608</v>
      </c>
      <c r="H1301" s="255" t="s">
        <v>609</v>
      </c>
      <c r="I1301" s="255" t="s">
        <v>2476</v>
      </c>
      <c r="L1301" s="262">
        <v>0</v>
      </c>
      <c r="M1301" s="262">
        <v>0</v>
      </c>
      <c r="N1301" s="262">
        <v>0</v>
      </c>
      <c r="O1301" s="262">
        <v>0</v>
      </c>
      <c r="P1301" s="262">
        <v>0</v>
      </c>
      <c r="Q1301" s="262">
        <v>0</v>
      </c>
      <c r="R1301" s="262">
        <v>0</v>
      </c>
      <c r="S1301" s="262">
        <v>0</v>
      </c>
      <c r="T1301" s="262">
        <v>0</v>
      </c>
      <c r="U1301" s="262">
        <v>0</v>
      </c>
      <c r="V1301" s="262">
        <v>0</v>
      </c>
      <c r="W1301" s="262">
        <v>0</v>
      </c>
      <c r="X1301" s="262"/>
    </row>
    <row r="1302" spans="1:24" hidden="1" outlineLevel="1">
      <c r="D1302" s="255" t="s">
        <v>2138</v>
      </c>
      <c r="E1302" s="255" t="s">
        <v>55</v>
      </c>
      <c r="F1302" s="255" t="s">
        <v>608</v>
      </c>
      <c r="H1302" s="255" t="s">
        <v>609</v>
      </c>
      <c r="I1302" s="255" t="s">
        <v>2139</v>
      </c>
      <c r="L1302" s="262">
        <v>0</v>
      </c>
      <c r="M1302" s="262">
        <v>0</v>
      </c>
      <c r="N1302" s="262">
        <v>0</v>
      </c>
      <c r="O1302" s="262">
        <v>0</v>
      </c>
      <c r="P1302" s="262">
        <v>0</v>
      </c>
      <c r="Q1302" s="262">
        <v>0</v>
      </c>
      <c r="R1302" s="262">
        <v>0</v>
      </c>
      <c r="S1302" s="262">
        <v>0</v>
      </c>
      <c r="T1302" s="262">
        <v>0</v>
      </c>
      <c r="U1302" s="262">
        <v>0</v>
      </c>
      <c r="V1302" s="262">
        <v>0</v>
      </c>
      <c r="W1302" s="262">
        <v>0</v>
      </c>
      <c r="X1302" s="262"/>
    </row>
    <row r="1303" spans="1:24" hidden="1" outlineLevel="1">
      <c r="D1303" s="255" t="s">
        <v>2477</v>
      </c>
      <c r="E1303" s="255" t="s">
        <v>2234</v>
      </c>
      <c r="F1303" s="255" t="s">
        <v>608</v>
      </c>
      <c r="H1303" s="255" t="s">
        <v>609</v>
      </c>
      <c r="I1303" s="255" t="s">
        <v>2478</v>
      </c>
      <c r="J1303" s="255" t="s">
        <v>1029</v>
      </c>
      <c r="L1303" s="262">
        <v>24511</v>
      </c>
      <c r="M1303" s="262">
        <v>22572</v>
      </c>
      <c r="N1303" s="262">
        <v>21120</v>
      </c>
      <c r="O1303" s="262">
        <v>20147</v>
      </c>
      <c r="P1303" s="262">
        <v>25605</v>
      </c>
      <c r="Q1303" s="262">
        <v>23182</v>
      </c>
      <c r="R1303" s="262">
        <v>27724</v>
      </c>
      <c r="S1303" s="262">
        <v>29865</v>
      </c>
      <c r="T1303" s="262">
        <v>31656</v>
      </c>
      <c r="U1303" s="262">
        <v>27996</v>
      </c>
      <c r="V1303" s="262">
        <v>17682</v>
      </c>
      <c r="W1303" s="262">
        <v>18284</v>
      </c>
      <c r="X1303" s="262"/>
    </row>
    <row r="1304" spans="1:24" hidden="1" outlineLevel="1">
      <c r="D1304" s="255" t="s">
        <v>285</v>
      </c>
      <c r="E1304" s="255" t="s">
        <v>70</v>
      </c>
      <c r="F1304" s="255" t="s">
        <v>608</v>
      </c>
      <c r="H1304" s="255" t="s">
        <v>609</v>
      </c>
      <c r="I1304" s="255" t="s">
        <v>273</v>
      </c>
      <c r="L1304" s="262">
        <v>8303</v>
      </c>
      <c r="M1304" s="262">
        <v>8303</v>
      </c>
      <c r="N1304" s="262">
        <v>6417</v>
      </c>
      <c r="O1304" s="262">
        <v>6767</v>
      </c>
      <c r="P1304" s="262">
        <v>6767</v>
      </c>
      <c r="Q1304" s="262">
        <v>6780</v>
      </c>
      <c r="R1304" s="262">
        <v>6880</v>
      </c>
      <c r="S1304" s="262">
        <v>6930</v>
      </c>
      <c r="T1304" s="262">
        <v>7104</v>
      </c>
      <c r="U1304" s="262">
        <v>7256</v>
      </c>
      <c r="V1304" s="262">
        <v>7916</v>
      </c>
      <c r="W1304" s="262">
        <v>9716</v>
      </c>
      <c r="X1304" s="262"/>
    </row>
    <row r="1305" spans="1:24" hidden="1" outlineLevel="1">
      <c r="D1305" s="255" t="s">
        <v>2140</v>
      </c>
      <c r="E1305" s="255" t="s">
        <v>54</v>
      </c>
      <c r="F1305" s="255" t="s">
        <v>608</v>
      </c>
      <c r="H1305" s="255" t="s">
        <v>609</v>
      </c>
      <c r="I1305" s="255" t="s">
        <v>3696</v>
      </c>
      <c r="L1305" s="262">
        <v>114360</v>
      </c>
      <c r="M1305" s="262">
        <v>111360</v>
      </c>
      <c r="N1305" s="262">
        <v>115360</v>
      </c>
      <c r="O1305" s="262">
        <v>115360</v>
      </c>
      <c r="P1305" s="262">
        <v>125520</v>
      </c>
      <c r="Q1305" s="262">
        <v>129280</v>
      </c>
      <c r="R1305" s="262">
        <v>132020</v>
      </c>
      <c r="S1305" s="262">
        <v>132020</v>
      </c>
      <c r="T1305" s="262">
        <v>129035</v>
      </c>
      <c r="U1305" s="262">
        <v>134005</v>
      </c>
      <c r="V1305" s="262">
        <v>140005</v>
      </c>
      <c r="W1305" s="262">
        <v>97692</v>
      </c>
      <c r="X1305" s="262"/>
    </row>
    <row r="1306" spans="1:24" collapsed="1">
      <c r="L1306" s="262"/>
      <c r="M1306" s="262"/>
      <c r="N1306" s="262"/>
      <c r="O1306" s="262"/>
      <c r="P1306" s="262"/>
      <c r="Q1306" s="262"/>
      <c r="R1306" s="262"/>
      <c r="S1306" s="262"/>
      <c r="T1306" s="262"/>
      <c r="U1306" s="262"/>
      <c r="V1306" s="262"/>
      <c r="W1306" s="262"/>
      <c r="X1306" s="262"/>
    </row>
    <row r="1307" spans="1:24">
      <c r="A1307" s="263"/>
      <c r="B1307" s="263"/>
      <c r="C1307" s="263" t="s">
        <v>1662</v>
      </c>
      <c r="D1307" s="263"/>
      <c r="E1307" s="263"/>
      <c r="F1307" s="263"/>
      <c r="G1307" s="263"/>
      <c r="H1307" s="263"/>
      <c r="I1307" s="263"/>
      <c r="J1307" s="263"/>
      <c r="K1307" s="263"/>
      <c r="L1307" s="264">
        <v>590641</v>
      </c>
      <c r="M1307" s="264">
        <v>645671</v>
      </c>
      <c r="N1307" s="264">
        <v>620776</v>
      </c>
      <c r="O1307" s="264">
        <v>628116</v>
      </c>
      <c r="P1307" s="264">
        <v>647683</v>
      </c>
      <c r="Q1307" s="264">
        <v>586132</v>
      </c>
      <c r="R1307" s="264">
        <v>614920</v>
      </c>
      <c r="S1307" s="264">
        <v>686925</v>
      </c>
      <c r="T1307" s="264">
        <v>679725</v>
      </c>
      <c r="U1307" s="264">
        <v>642848</v>
      </c>
      <c r="V1307" s="264">
        <v>710594</v>
      </c>
      <c r="W1307" s="264">
        <v>465033</v>
      </c>
      <c r="X1307" s="262"/>
    </row>
    <row r="1308" spans="1:24" hidden="1" outlineLevel="1">
      <c r="D1308" s="255" t="s">
        <v>287</v>
      </c>
      <c r="E1308" s="255" t="s">
        <v>55</v>
      </c>
      <c r="F1308" s="255" t="s">
        <v>608</v>
      </c>
      <c r="G1308" s="255" t="s">
        <v>613</v>
      </c>
      <c r="H1308" s="255" t="s">
        <v>612</v>
      </c>
      <c r="I1308" s="255" t="s">
        <v>282</v>
      </c>
      <c r="L1308" s="262">
        <v>216748</v>
      </c>
      <c r="M1308" s="262">
        <v>225273</v>
      </c>
      <c r="N1308" s="262">
        <v>213178</v>
      </c>
      <c r="O1308" s="262">
        <v>218298</v>
      </c>
      <c r="P1308" s="262">
        <v>212010</v>
      </c>
      <c r="Q1308" s="262">
        <v>204025</v>
      </c>
      <c r="R1308" s="262">
        <v>242539</v>
      </c>
      <c r="S1308" s="262">
        <v>284667</v>
      </c>
      <c r="T1308" s="262">
        <v>238494</v>
      </c>
      <c r="U1308" s="262">
        <v>252702</v>
      </c>
      <c r="V1308" s="262">
        <v>273916</v>
      </c>
      <c r="W1308" s="262">
        <v>198432</v>
      </c>
      <c r="X1308" s="262"/>
    </row>
    <row r="1309" spans="1:24" hidden="1" outlineLevel="1">
      <c r="D1309" s="255" t="s">
        <v>287</v>
      </c>
      <c r="E1309" s="255" t="s">
        <v>55</v>
      </c>
      <c r="F1309" s="255" t="s">
        <v>608</v>
      </c>
      <c r="G1309" s="255" t="s">
        <v>613</v>
      </c>
      <c r="H1309" s="255" t="s">
        <v>612</v>
      </c>
      <c r="I1309" s="255" t="s">
        <v>716</v>
      </c>
      <c r="L1309" s="262">
        <v>1131</v>
      </c>
      <c r="M1309" s="262">
        <v>467</v>
      </c>
      <c r="N1309" s="262">
        <v>225</v>
      </c>
      <c r="O1309" s="262">
        <v>225</v>
      </c>
      <c r="P1309" s="262">
        <v>261</v>
      </c>
      <c r="Q1309" s="262">
        <v>231</v>
      </c>
      <c r="R1309" s="262">
        <v>285</v>
      </c>
      <c r="S1309" s="262">
        <v>429</v>
      </c>
      <c r="T1309" s="262">
        <v>342</v>
      </c>
      <c r="U1309" s="262">
        <v>307</v>
      </c>
      <c r="V1309" s="262">
        <v>361</v>
      </c>
      <c r="W1309" s="262">
        <v>417</v>
      </c>
      <c r="X1309" s="262"/>
    </row>
    <row r="1310" spans="1:24" hidden="1" outlineLevel="1">
      <c r="D1310" s="255" t="s">
        <v>717</v>
      </c>
      <c r="E1310" s="255" t="s">
        <v>55</v>
      </c>
      <c r="F1310" s="255" t="s">
        <v>608</v>
      </c>
      <c r="G1310" s="255" t="s">
        <v>613</v>
      </c>
      <c r="H1310" s="255" t="s">
        <v>612</v>
      </c>
      <c r="I1310" s="255" t="s">
        <v>286</v>
      </c>
      <c r="L1310" s="262">
        <v>2795</v>
      </c>
      <c r="M1310" s="262">
        <v>2760</v>
      </c>
      <c r="N1310" s="262">
        <v>0</v>
      </c>
      <c r="O1310" s="262">
        <v>2786</v>
      </c>
      <c r="P1310" s="262">
        <v>2216</v>
      </c>
      <c r="Q1310" s="262">
        <v>2944</v>
      </c>
      <c r="R1310" s="262">
        <v>2499</v>
      </c>
      <c r="S1310" s="262">
        <v>3464</v>
      </c>
      <c r="T1310" s="262">
        <v>0</v>
      </c>
      <c r="U1310" s="262">
        <v>2711</v>
      </c>
      <c r="V1310" s="262">
        <v>2094</v>
      </c>
      <c r="W1310" s="262">
        <v>2478</v>
      </c>
      <c r="X1310" s="262"/>
    </row>
    <row r="1311" spans="1:24" hidden="1" outlineLevel="1">
      <c r="D1311" s="255" t="s">
        <v>718</v>
      </c>
      <c r="E1311" s="255" t="s">
        <v>55</v>
      </c>
      <c r="F1311" s="255" t="s">
        <v>608</v>
      </c>
      <c r="G1311" s="255" t="s">
        <v>613</v>
      </c>
      <c r="H1311" s="255" t="s">
        <v>612</v>
      </c>
      <c r="I1311" s="255" t="s">
        <v>288</v>
      </c>
      <c r="L1311" s="262">
        <v>16767</v>
      </c>
      <c r="M1311" s="262">
        <v>13321</v>
      </c>
      <c r="N1311" s="262">
        <v>27173</v>
      </c>
      <c r="O1311" s="262">
        <v>10985</v>
      </c>
      <c r="P1311" s="262">
        <v>13223</v>
      </c>
      <c r="Q1311" s="262">
        <v>30794</v>
      </c>
      <c r="R1311" s="262">
        <v>10816</v>
      </c>
      <c r="S1311" s="262">
        <v>19965</v>
      </c>
      <c r="T1311" s="262">
        <v>68334</v>
      </c>
      <c r="U1311" s="262">
        <v>8045</v>
      </c>
      <c r="V1311" s="262">
        <v>14518</v>
      </c>
      <c r="W1311" s="262">
        <v>5582</v>
      </c>
      <c r="X1311" s="262"/>
    </row>
    <row r="1312" spans="1:24" hidden="1" outlineLevel="1">
      <c r="D1312" s="255" t="s">
        <v>713</v>
      </c>
      <c r="E1312" s="255" t="s">
        <v>56</v>
      </c>
      <c r="F1312" s="255" t="s">
        <v>608</v>
      </c>
      <c r="G1312" s="255" t="s">
        <v>613</v>
      </c>
      <c r="H1312" s="255" t="s">
        <v>612</v>
      </c>
      <c r="I1312" s="255" t="s">
        <v>125</v>
      </c>
      <c r="L1312" s="262">
        <v>0</v>
      </c>
      <c r="M1312" s="262">
        <v>0</v>
      </c>
      <c r="N1312" s="262">
        <v>0</v>
      </c>
      <c r="O1312" s="262">
        <v>0</v>
      </c>
      <c r="P1312" s="262">
        <v>0</v>
      </c>
      <c r="Q1312" s="262">
        <v>0</v>
      </c>
      <c r="R1312" s="262">
        <v>0</v>
      </c>
      <c r="S1312" s="262">
        <v>0</v>
      </c>
      <c r="T1312" s="262">
        <v>0</v>
      </c>
      <c r="U1312" s="262">
        <v>0</v>
      </c>
      <c r="V1312" s="262">
        <v>0</v>
      </c>
      <c r="W1312" s="262">
        <v>0</v>
      </c>
      <c r="X1312" s="262"/>
    </row>
    <row r="1313" spans="1:24" hidden="1" outlineLevel="1">
      <c r="D1313" s="255" t="s">
        <v>283</v>
      </c>
      <c r="E1313" s="255" t="s">
        <v>54</v>
      </c>
      <c r="F1313" s="255" t="s">
        <v>608</v>
      </c>
      <c r="G1313" s="255" t="s">
        <v>613</v>
      </c>
      <c r="H1313" s="255" t="s">
        <v>612</v>
      </c>
      <c r="I1313" s="255" t="s">
        <v>289</v>
      </c>
      <c r="L1313" s="262">
        <v>313283</v>
      </c>
      <c r="M1313" s="262">
        <v>353479</v>
      </c>
      <c r="N1313" s="262">
        <v>345833</v>
      </c>
      <c r="O1313" s="262">
        <v>345875</v>
      </c>
      <c r="P1313" s="262">
        <v>368419</v>
      </c>
      <c r="Q1313" s="262">
        <v>311667</v>
      </c>
      <c r="R1313" s="262">
        <v>327885</v>
      </c>
      <c r="S1313" s="262">
        <v>341329</v>
      </c>
      <c r="T1313" s="262">
        <v>333207</v>
      </c>
      <c r="U1313" s="262">
        <v>340260</v>
      </c>
      <c r="V1313" s="262">
        <v>369374</v>
      </c>
      <c r="W1313" s="262">
        <v>222612</v>
      </c>
      <c r="X1313" s="262"/>
    </row>
    <row r="1314" spans="1:24" hidden="1" outlineLevel="1">
      <c r="D1314" s="255" t="s">
        <v>985</v>
      </c>
      <c r="E1314" s="255" t="s">
        <v>54</v>
      </c>
      <c r="F1314" s="255" t="s">
        <v>608</v>
      </c>
      <c r="G1314" s="255" t="s">
        <v>613</v>
      </c>
      <c r="H1314" s="255" t="s">
        <v>612</v>
      </c>
      <c r="I1314" s="255" t="s">
        <v>1805</v>
      </c>
      <c r="L1314" s="262">
        <v>236</v>
      </c>
      <c r="M1314" s="262">
        <v>110</v>
      </c>
      <c r="N1314" s="262">
        <v>652</v>
      </c>
      <c r="O1314" s="262">
        <v>66</v>
      </c>
      <c r="P1314" s="262">
        <v>132</v>
      </c>
      <c r="Q1314" s="262">
        <v>901</v>
      </c>
      <c r="R1314" s="262">
        <v>356</v>
      </c>
      <c r="S1314" s="262">
        <v>656</v>
      </c>
      <c r="T1314" s="262">
        <v>448</v>
      </c>
      <c r="U1314" s="262">
        <v>133</v>
      </c>
      <c r="V1314" s="262">
        <v>421</v>
      </c>
      <c r="W1314" s="262">
        <v>153</v>
      </c>
      <c r="X1314" s="262"/>
    </row>
    <row r="1315" spans="1:24" hidden="1" outlineLevel="1">
      <c r="D1315" s="255" t="s">
        <v>3694</v>
      </c>
      <c r="E1315" s="255" t="s">
        <v>54</v>
      </c>
      <c r="F1315" s="255" t="s">
        <v>608</v>
      </c>
      <c r="G1315" s="255" t="s">
        <v>613</v>
      </c>
      <c r="H1315" s="255" t="s">
        <v>612</v>
      </c>
      <c r="I1315" s="255" t="s">
        <v>3697</v>
      </c>
      <c r="L1315" s="262"/>
      <c r="M1315" s="262"/>
      <c r="N1315" s="262"/>
      <c r="O1315" s="262"/>
      <c r="P1315" s="262"/>
      <c r="Q1315" s="262"/>
      <c r="R1315" s="262"/>
      <c r="S1315" s="262"/>
      <c r="T1315" s="262">
        <v>0</v>
      </c>
      <c r="U1315" s="262">
        <v>0</v>
      </c>
      <c r="V1315" s="262">
        <v>5</v>
      </c>
      <c r="W1315" s="262">
        <v>0</v>
      </c>
      <c r="X1315" s="262"/>
    </row>
    <row r="1316" spans="1:24" hidden="1" outlineLevel="1">
      <c r="D1316" s="255" t="s">
        <v>2473</v>
      </c>
      <c r="E1316" s="255" t="s">
        <v>54</v>
      </c>
      <c r="F1316" s="255" t="s">
        <v>608</v>
      </c>
      <c r="G1316" s="255" t="s">
        <v>613</v>
      </c>
      <c r="H1316" s="255" t="s">
        <v>612</v>
      </c>
      <c r="I1316" s="255" t="s">
        <v>3698</v>
      </c>
      <c r="L1316" s="262"/>
      <c r="M1316" s="262"/>
      <c r="N1316" s="262"/>
      <c r="O1316" s="262"/>
      <c r="P1316" s="262"/>
      <c r="Q1316" s="262"/>
      <c r="R1316" s="262"/>
      <c r="S1316" s="262"/>
      <c r="T1316" s="262"/>
      <c r="U1316" s="262"/>
      <c r="V1316" s="262"/>
      <c r="W1316" s="262">
        <v>0</v>
      </c>
      <c r="X1316" s="262"/>
    </row>
    <row r="1317" spans="1:24" hidden="1" outlineLevel="1">
      <c r="D1317" s="255" t="s">
        <v>2473</v>
      </c>
      <c r="E1317" s="255" t="s">
        <v>54</v>
      </c>
      <c r="F1317" s="255" t="s">
        <v>608</v>
      </c>
      <c r="G1317" s="255" t="s">
        <v>613</v>
      </c>
      <c r="H1317" s="255" t="s">
        <v>612</v>
      </c>
      <c r="I1317" s="255" t="s">
        <v>3699</v>
      </c>
      <c r="L1317" s="262"/>
      <c r="M1317" s="262"/>
      <c r="N1317" s="262"/>
      <c r="O1317" s="262"/>
      <c r="P1317" s="262"/>
      <c r="Q1317" s="262"/>
      <c r="R1317" s="262"/>
      <c r="S1317" s="262"/>
      <c r="T1317" s="262"/>
      <c r="U1317" s="262"/>
      <c r="V1317" s="262"/>
      <c r="W1317" s="262">
        <v>0</v>
      </c>
      <c r="X1317" s="262"/>
    </row>
    <row r="1318" spans="1:24" hidden="1" outlineLevel="1">
      <c r="D1318" s="255" t="s">
        <v>2477</v>
      </c>
      <c r="E1318" s="255" t="s">
        <v>2234</v>
      </c>
      <c r="F1318" s="255" t="s">
        <v>608</v>
      </c>
      <c r="G1318" s="255" t="s">
        <v>613</v>
      </c>
      <c r="H1318" s="255" t="s">
        <v>612</v>
      </c>
      <c r="I1318" s="255" t="s">
        <v>2479</v>
      </c>
      <c r="J1318" s="255" t="s">
        <v>1029</v>
      </c>
      <c r="L1318" s="262">
        <v>39681</v>
      </c>
      <c r="M1318" s="262">
        <v>50261</v>
      </c>
      <c r="N1318" s="262">
        <v>33715</v>
      </c>
      <c r="O1318" s="262">
        <v>49881</v>
      </c>
      <c r="P1318" s="262">
        <v>51422</v>
      </c>
      <c r="Q1318" s="262">
        <v>35570</v>
      </c>
      <c r="R1318" s="262">
        <v>30540</v>
      </c>
      <c r="S1318" s="262">
        <v>36415</v>
      </c>
      <c r="T1318" s="262">
        <v>38900</v>
      </c>
      <c r="U1318" s="262">
        <v>38690</v>
      </c>
      <c r="V1318" s="262">
        <v>49905</v>
      </c>
      <c r="W1318" s="262">
        <v>35359</v>
      </c>
      <c r="X1318" s="262"/>
    </row>
    <row r="1319" spans="1:24" hidden="1" outlineLevel="1">
      <c r="D1319" s="255" t="s">
        <v>285</v>
      </c>
      <c r="E1319" s="255" t="s">
        <v>55</v>
      </c>
      <c r="F1319" s="255" t="s">
        <v>608</v>
      </c>
      <c r="G1319" s="255" t="s">
        <v>613</v>
      </c>
      <c r="H1319" s="255" t="s">
        <v>612</v>
      </c>
      <c r="I1319" s="255" t="s">
        <v>1806</v>
      </c>
      <c r="L1319" s="262">
        <v>0</v>
      </c>
      <c r="M1319" s="262">
        <v>0</v>
      </c>
      <c r="N1319" s="262">
        <v>0</v>
      </c>
      <c r="O1319" s="262">
        <v>0</v>
      </c>
      <c r="P1319" s="262">
        <v>0</v>
      </c>
      <c r="Q1319" s="262">
        <v>0</v>
      </c>
      <c r="R1319" s="262">
        <v>0</v>
      </c>
      <c r="S1319" s="262">
        <v>0</v>
      </c>
      <c r="T1319" s="262">
        <v>0</v>
      </c>
      <c r="U1319" s="262">
        <v>0</v>
      </c>
      <c r="V1319" s="262">
        <v>0</v>
      </c>
      <c r="W1319" s="262">
        <v>0</v>
      </c>
      <c r="X1319" s="262"/>
    </row>
    <row r="1320" spans="1:24" collapsed="1">
      <c r="L1320" s="262"/>
      <c r="M1320" s="262"/>
      <c r="N1320" s="262"/>
      <c r="O1320" s="262"/>
      <c r="P1320" s="262"/>
      <c r="Q1320" s="262"/>
      <c r="R1320" s="262"/>
      <c r="S1320" s="262"/>
      <c r="T1320" s="262"/>
      <c r="U1320" s="262"/>
      <c r="V1320" s="262"/>
      <c r="W1320" s="262"/>
      <c r="X1320" s="262"/>
    </row>
    <row r="1321" spans="1:24">
      <c r="A1321" s="265"/>
      <c r="B1321" s="265" t="s">
        <v>1663</v>
      </c>
      <c r="C1321" s="265"/>
      <c r="D1321" s="265"/>
      <c r="E1321" s="265"/>
      <c r="F1321" s="265"/>
      <c r="G1321" s="265"/>
      <c r="H1321" s="265"/>
      <c r="I1321" s="265"/>
      <c r="J1321" s="265"/>
      <c r="K1321" s="265"/>
      <c r="L1321" s="266">
        <v>601</v>
      </c>
      <c r="M1321" s="266">
        <v>1146</v>
      </c>
      <c r="N1321" s="266">
        <v>1178</v>
      </c>
      <c r="O1321" s="266">
        <v>1200</v>
      </c>
      <c r="P1321" s="266">
        <v>1192</v>
      </c>
      <c r="Q1321" s="266">
        <v>706</v>
      </c>
      <c r="R1321" s="266">
        <v>524</v>
      </c>
      <c r="S1321" s="266">
        <v>518</v>
      </c>
      <c r="T1321" s="266">
        <v>695</v>
      </c>
      <c r="U1321" s="266">
        <v>676</v>
      </c>
      <c r="V1321" s="266">
        <v>1207</v>
      </c>
      <c r="W1321" s="266">
        <v>1244</v>
      </c>
      <c r="X1321" s="262"/>
    </row>
    <row r="1322" spans="1:24">
      <c r="A1322" s="263"/>
      <c r="B1322" s="263"/>
      <c r="C1322" s="263" t="s">
        <v>1664</v>
      </c>
      <c r="D1322" s="263"/>
      <c r="E1322" s="263"/>
      <c r="F1322" s="263"/>
      <c r="G1322" s="263"/>
      <c r="H1322" s="263"/>
      <c r="I1322" s="263"/>
      <c r="J1322" s="263"/>
      <c r="K1322" s="263"/>
      <c r="L1322" s="264">
        <v>601</v>
      </c>
      <c r="M1322" s="264">
        <v>1146</v>
      </c>
      <c r="N1322" s="264">
        <v>1178</v>
      </c>
      <c r="O1322" s="264">
        <v>1200</v>
      </c>
      <c r="P1322" s="264">
        <v>1192</v>
      </c>
      <c r="Q1322" s="264">
        <v>706</v>
      </c>
      <c r="R1322" s="264">
        <v>524</v>
      </c>
      <c r="S1322" s="264">
        <v>518</v>
      </c>
      <c r="T1322" s="264">
        <v>695</v>
      </c>
      <c r="U1322" s="264">
        <v>676</v>
      </c>
      <c r="V1322" s="264">
        <v>1207</v>
      </c>
      <c r="W1322" s="264">
        <v>1244</v>
      </c>
      <c r="X1322" s="262"/>
    </row>
    <row r="1323" spans="1:24" hidden="1" outlineLevel="1">
      <c r="D1323" s="255" t="s">
        <v>2141</v>
      </c>
      <c r="E1323" s="255" t="s">
        <v>55</v>
      </c>
      <c r="F1323" s="255" t="s">
        <v>610</v>
      </c>
      <c r="G1323" s="255" t="s">
        <v>611</v>
      </c>
      <c r="H1323" s="255" t="s">
        <v>612</v>
      </c>
      <c r="I1323" s="255" t="s">
        <v>973</v>
      </c>
      <c r="J1323" s="255" t="s">
        <v>123</v>
      </c>
      <c r="L1323" s="262">
        <v>601</v>
      </c>
      <c r="M1323" s="262">
        <v>1146</v>
      </c>
      <c r="N1323" s="262">
        <v>1178</v>
      </c>
      <c r="O1323" s="262">
        <v>1200</v>
      </c>
      <c r="P1323" s="262">
        <v>1192</v>
      </c>
      <c r="Q1323" s="262">
        <v>706</v>
      </c>
      <c r="R1323" s="262">
        <v>524</v>
      </c>
      <c r="S1323" s="262">
        <v>518</v>
      </c>
      <c r="T1323" s="262">
        <v>695</v>
      </c>
      <c r="U1323" s="262">
        <v>676</v>
      </c>
      <c r="V1323" s="262">
        <v>1207</v>
      </c>
      <c r="W1323" s="262">
        <v>1244</v>
      </c>
      <c r="X1323" s="262"/>
    </row>
    <row r="1324" spans="1:24" collapsed="1">
      <c r="L1324" s="262"/>
      <c r="M1324" s="262"/>
      <c r="N1324" s="262"/>
      <c r="O1324" s="262"/>
      <c r="P1324" s="262"/>
      <c r="Q1324" s="262"/>
      <c r="R1324" s="262"/>
      <c r="S1324" s="262"/>
      <c r="T1324" s="262"/>
      <c r="U1324" s="262"/>
      <c r="V1324" s="262"/>
      <c r="W1324" s="262"/>
      <c r="X1324" s="262"/>
    </row>
    <row r="1325" spans="1:24">
      <c r="A1325" s="265"/>
      <c r="B1325" s="265" t="s">
        <v>1665</v>
      </c>
      <c r="C1325" s="265"/>
      <c r="D1325" s="265"/>
      <c r="E1325" s="265"/>
      <c r="F1325" s="265"/>
      <c r="G1325" s="265"/>
      <c r="H1325" s="265"/>
      <c r="I1325" s="265"/>
      <c r="J1325" s="265"/>
      <c r="K1325" s="265"/>
      <c r="L1325" s="266">
        <v>105497</v>
      </c>
      <c r="M1325" s="266">
        <v>96442</v>
      </c>
      <c r="N1325" s="266">
        <v>101767</v>
      </c>
      <c r="O1325" s="266">
        <v>106317</v>
      </c>
      <c r="P1325" s="266">
        <v>108817</v>
      </c>
      <c r="Q1325" s="266">
        <v>98917</v>
      </c>
      <c r="R1325" s="266">
        <v>102267</v>
      </c>
      <c r="S1325" s="266">
        <v>102867</v>
      </c>
      <c r="T1325" s="266">
        <v>104317</v>
      </c>
      <c r="U1325" s="266">
        <v>110317</v>
      </c>
      <c r="V1325" s="266">
        <v>111117</v>
      </c>
      <c r="W1325" s="266">
        <v>70870</v>
      </c>
      <c r="X1325" s="262"/>
    </row>
    <row r="1326" spans="1:24">
      <c r="A1326" s="263"/>
      <c r="B1326" s="263"/>
      <c r="C1326" s="263" t="s">
        <v>1666</v>
      </c>
      <c r="D1326" s="263"/>
      <c r="E1326" s="263"/>
      <c r="F1326" s="263"/>
      <c r="G1326" s="263"/>
      <c r="H1326" s="263"/>
      <c r="I1326" s="263"/>
      <c r="J1326" s="263"/>
      <c r="K1326" s="263"/>
      <c r="L1326" s="264">
        <v>105497</v>
      </c>
      <c r="M1326" s="264">
        <v>96442</v>
      </c>
      <c r="N1326" s="264">
        <v>101767</v>
      </c>
      <c r="O1326" s="264">
        <v>106317</v>
      </c>
      <c r="P1326" s="264">
        <v>108817</v>
      </c>
      <c r="Q1326" s="264">
        <v>98917</v>
      </c>
      <c r="R1326" s="264">
        <v>102267</v>
      </c>
      <c r="S1326" s="264">
        <v>102867</v>
      </c>
      <c r="T1326" s="264">
        <v>104317</v>
      </c>
      <c r="U1326" s="264">
        <v>110317</v>
      </c>
      <c r="V1326" s="264">
        <v>111117</v>
      </c>
      <c r="W1326" s="264">
        <v>70870</v>
      </c>
      <c r="X1326" s="262"/>
    </row>
    <row r="1327" spans="1:24" hidden="1" outlineLevel="1">
      <c r="D1327" s="255" t="s">
        <v>710</v>
      </c>
      <c r="E1327" s="255" t="s">
        <v>55</v>
      </c>
      <c r="F1327" s="255" t="s">
        <v>608</v>
      </c>
      <c r="H1327" s="255" t="s">
        <v>609</v>
      </c>
      <c r="I1327" s="255" t="s">
        <v>270</v>
      </c>
      <c r="L1327" s="262">
        <v>0</v>
      </c>
      <c r="M1327" s="262">
        <v>0</v>
      </c>
      <c r="N1327" s="262">
        <v>0</v>
      </c>
      <c r="O1327" s="262">
        <v>0</v>
      </c>
      <c r="P1327" s="262">
        <v>0</v>
      </c>
      <c r="Q1327" s="262">
        <v>0</v>
      </c>
      <c r="R1327" s="262">
        <v>0</v>
      </c>
      <c r="S1327" s="262">
        <v>0</v>
      </c>
      <c r="T1327" s="262">
        <v>0</v>
      </c>
      <c r="U1327" s="262">
        <v>0</v>
      </c>
      <c r="V1327" s="262">
        <v>0</v>
      </c>
      <c r="W1327" s="262">
        <v>0</v>
      </c>
      <c r="X1327" s="262"/>
    </row>
    <row r="1328" spans="1:24" hidden="1" outlineLevel="1">
      <c r="D1328" s="255" t="s">
        <v>714</v>
      </c>
      <c r="E1328" s="255" t="s">
        <v>54</v>
      </c>
      <c r="F1328" s="255" t="s">
        <v>608</v>
      </c>
      <c r="H1328" s="255" t="s">
        <v>609</v>
      </c>
      <c r="I1328" s="255" t="s">
        <v>281</v>
      </c>
      <c r="L1328" s="262">
        <v>105497</v>
      </c>
      <c r="M1328" s="262">
        <v>96442</v>
      </c>
      <c r="N1328" s="262">
        <v>101767</v>
      </c>
      <c r="O1328" s="262">
        <v>106317</v>
      </c>
      <c r="P1328" s="262">
        <v>108817</v>
      </c>
      <c r="Q1328" s="262">
        <v>98917</v>
      </c>
      <c r="R1328" s="262">
        <v>102267</v>
      </c>
      <c r="S1328" s="262">
        <v>102867</v>
      </c>
      <c r="T1328" s="262">
        <v>104317</v>
      </c>
      <c r="U1328" s="262">
        <v>110317</v>
      </c>
      <c r="V1328" s="262">
        <v>111117</v>
      </c>
      <c r="W1328" s="262">
        <v>70870</v>
      </c>
      <c r="X1328" s="262"/>
    </row>
    <row r="1329" spans="12:24" collapsed="1">
      <c r="L1329" s="262"/>
      <c r="M1329" s="262"/>
      <c r="N1329" s="262"/>
      <c r="O1329" s="262"/>
      <c r="P1329" s="262"/>
      <c r="Q1329" s="262"/>
      <c r="R1329" s="262"/>
      <c r="S1329" s="262"/>
      <c r="T1329" s="262"/>
      <c r="U1329" s="262"/>
      <c r="V1329" s="262"/>
      <c r="W1329" s="262"/>
      <c r="X1329" s="262"/>
    </row>
  </sheetData>
  <autoFilter ref="A5:J1173" xr:uid="{C8312E09-CC68-41EF-B5F1-28B06C3E7E35}"/>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0D7BB-B04C-4B49-A68F-6D8A9A6AB1BB}">
  <dimension ref="A1:Y1302"/>
  <sheetViews>
    <sheetView workbookViewId="0"/>
  </sheetViews>
  <sheetFormatPr baseColWidth="10" defaultColWidth="14.140625" defaultRowHeight="10.199999999999999" outlineLevelRow="1"/>
  <cols>
    <col min="1" max="3" width="5.7109375" style="255" customWidth="1"/>
    <col min="4" max="4" width="59.28515625" style="255" customWidth="1"/>
    <col min="5" max="5" width="21" style="255" bestFit="1" customWidth="1"/>
    <col min="6" max="6" width="15.140625" style="255" bestFit="1" customWidth="1"/>
    <col min="7" max="7" width="18.28515625" style="255" bestFit="1" customWidth="1"/>
    <col min="8" max="8" width="14.28515625" style="255" bestFit="1" customWidth="1"/>
    <col min="9" max="9" width="10.85546875" style="255" bestFit="1" customWidth="1"/>
    <col min="10" max="10" width="14.5703125" style="255" bestFit="1" customWidth="1"/>
    <col min="11" max="11" width="5.7109375" style="255" customWidth="1"/>
    <col min="12" max="12" width="15.5703125" style="255" bestFit="1" customWidth="1"/>
    <col min="13" max="13" width="5.7109375" style="255" customWidth="1"/>
    <col min="14" max="25" width="14" style="255" bestFit="1" customWidth="1"/>
    <col min="26" max="27" width="16.7109375" style="255" customWidth="1"/>
    <col min="28" max="16384" width="14.140625" style="255"/>
  </cols>
  <sheetData>
    <row r="1" spans="1:25" ht="15.6">
      <c r="A1" s="254" t="s">
        <v>1000</v>
      </c>
    </row>
    <row r="2" spans="1:25" ht="14.4">
      <c r="A2" s="256" t="s">
        <v>3367</v>
      </c>
    </row>
    <row r="3" spans="1:25" ht="14.4">
      <c r="A3" s="257" t="s">
        <v>725</v>
      </c>
    </row>
    <row r="5" spans="1:25" ht="20.399999999999999">
      <c r="A5" s="258"/>
      <c r="B5" s="258"/>
      <c r="C5" s="258"/>
      <c r="D5" s="258" t="s">
        <v>1001</v>
      </c>
      <c r="E5" s="258" t="s">
        <v>267</v>
      </c>
      <c r="F5" s="259" t="s">
        <v>601</v>
      </c>
      <c r="G5" s="259" t="s">
        <v>602</v>
      </c>
      <c r="H5" s="259" t="s">
        <v>603</v>
      </c>
      <c r="I5" s="258" t="s">
        <v>604</v>
      </c>
      <c r="J5" s="258" t="s">
        <v>268</v>
      </c>
      <c r="K5" s="258"/>
      <c r="L5" s="260" t="s">
        <v>556</v>
      </c>
      <c r="M5" s="258"/>
      <c r="N5" s="261" t="s">
        <v>3368</v>
      </c>
      <c r="O5" s="261" t="s">
        <v>3369</v>
      </c>
      <c r="P5" s="261" t="s">
        <v>3370</v>
      </c>
      <c r="Q5" s="261" t="s">
        <v>3371</v>
      </c>
      <c r="R5" s="261" t="s">
        <v>3372</v>
      </c>
      <c r="S5" s="261" t="s">
        <v>3373</v>
      </c>
      <c r="T5" s="261" t="s">
        <v>3374</v>
      </c>
      <c r="U5" s="261" t="s">
        <v>3375</v>
      </c>
      <c r="V5" s="261" t="s">
        <v>3376</v>
      </c>
      <c r="W5" s="261" t="s">
        <v>3377</v>
      </c>
      <c r="X5" s="261" t="s">
        <v>3378</v>
      </c>
      <c r="Y5" s="261" t="s">
        <v>3379</v>
      </c>
    </row>
    <row r="6" spans="1:25">
      <c r="L6" s="262"/>
      <c r="M6" s="262"/>
      <c r="N6" s="262"/>
      <c r="O6" s="262"/>
      <c r="P6" s="262"/>
      <c r="Q6" s="262"/>
      <c r="R6" s="262"/>
      <c r="S6" s="262"/>
      <c r="T6" s="262"/>
      <c r="U6" s="262"/>
      <c r="V6" s="262"/>
      <c r="W6" s="262"/>
      <c r="X6" s="262"/>
      <c r="Y6" s="262"/>
    </row>
    <row r="7" spans="1:25">
      <c r="A7" s="263" t="s">
        <v>605</v>
      </c>
      <c r="B7" s="263"/>
      <c r="C7" s="263"/>
      <c r="D7" s="263"/>
      <c r="E7" s="263"/>
      <c r="F7" s="263"/>
      <c r="G7" s="263"/>
      <c r="H7" s="263"/>
      <c r="I7" s="263"/>
      <c r="J7" s="263"/>
      <c r="K7" s="263"/>
      <c r="L7" s="264">
        <v>258</v>
      </c>
      <c r="M7" s="264"/>
      <c r="N7" s="264">
        <v>20</v>
      </c>
      <c r="O7" s="264">
        <v>20</v>
      </c>
      <c r="P7" s="264">
        <v>23</v>
      </c>
      <c r="Q7" s="264">
        <v>20</v>
      </c>
      <c r="R7" s="264">
        <v>21</v>
      </c>
      <c r="S7" s="264">
        <v>22</v>
      </c>
      <c r="T7" s="264">
        <v>22</v>
      </c>
      <c r="U7" s="264">
        <v>22</v>
      </c>
      <c r="V7" s="264">
        <v>22</v>
      </c>
      <c r="W7" s="264">
        <v>21</v>
      </c>
      <c r="X7" s="264">
        <v>22</v>
      </c>
      <c r="Y7" s="264">
        <v>23</v>
      </c>
    </row>
    <row r="8" spans="1:25">
      <c r="L8" s="262"/>
      <c r="M8" s="262"/>
      <c r="N8" s="262"/>
      <c r="O8" s="262"/>
      <c r="P8" s="262"/>
      <c r="Q8" s="262"/>
      <c r="R8" s="262"/>
      <c r="S8" s="262"/>
      <c r="T8" s="262"/>
      <c r="U8" s="262"/>
      <c r="V8" s="262"/>
      <c r="W8" s="262"/>
      <c r="X8" s="262"/>
      <c r="Y8" s="262"/>
    </row>
    <row r="9" spans="1:25">
      <c r="A9" s="263" t="s">
        <v>103</v>
      </c>
      <c r="B9" s="263"/>
      <c r="C9" s="263"/>
      <c r="D9" s="263"/>
      <c r="E9" s="263"/>
      <c r="F9" s="263"/>
      <c r="G9" s="263"/>
      <c r="H9" s="263"/>
      <c r="I9" s="263"/>
      <c r="J9" s="263"/>
      <c r="K9" s="263"/>
      <c r="L9" s="264">
        <v>30905972.285609998</v>
      </c>
      <c r="M9" s="264"/>
      <c r="N9" s="264">
        <v>2760429.18505</v>
      </c>
      <c r="O9" s="264">
        <v>2538208.88888</v>
      </c>
      <c r="P9" s="264">
        <v>2623844.6152900001</v>
      </c>
      <c r="Q9" s="264">
        <v>1990696.2839300004</v>
      </c>
      <c r="R9" s="264">
        <v>2168947.67826</v>
      </c>
      <c r="S9" s="264">
        <v>1930470.3300799998</v>
      </c>
      <c r="T9" s="264">
        <v>2287831.1506899996</v>
      </c>
      <c r="U9" s="264">
        <v>2354369.9795900001</v>
      </c>
      <c r="V9" s="264">
        <v>3334279.9303899994</v>
      </c>
      <c r="W9" s="264">
        <v>2678648.8686799994</v>
      </c>
      <c r="X9" s="264">
        <v>3371034.4313399987</v>
      </c>
      <c r="Y9" s="264">
        <v>2867210.9434300005</v>
      </c>
    </row>
    <row r="10" spans="1:25">
      <c r="L10" s="262"/>
      <c r="M10" s="262"/>
      <c r="N10" s="262"/>
      <c r="O10" s="262"/>
      <c r="P10" s="262"/>
      <c r="Q10" s="262"/>
      <c r="R10" s="262"/>
      <c r="S10" s="262"/>
      <c r="T10" s="262"/>
      <c r="U10" s="262"/>
      <c r="V10" s="262"/>
      <c r="W10" s="262"/>
      <c r="X10" s="262"/>
      <c r="Y10" s="262"/>
    </row>
    <row r="11" spans="1:25">
      <c r="A11" s="263" t="s">
        <v>607</v>
      </c>
      <c r="B11" s="263"/>
      <c r="C11" s="263"/>
      <c r="D11" s="263"/>
      <c r="E11" s="263"/>
      <c r="F11" s="263"/>
      <c r="G11" s="263"/>
      <c r="H11" s="263"/>
      <c r="I11" s="263"/>
      <c r="J11" s="263"/>
      <c r="K11" s="263"/>
      <c r="L11" s="264">
        <v>30905972.285610002</v>
      </c>
      <c r="M11" s="264"/>
      <c r="N11" s="264">
        <v>2760429.1850500004</v>
      </c>
      <c r="O11" s="264">
        <v>2538208.8888799995</v>
      </c>
      <c r="P11" s="264">
        <v>2623844.615290001</v>
      </c>
      <c r="Q11" s="264">
        <v>1990696.2839300004</v>
      </c>
      <c r="R11" s="264">
        <v>2168947.6782600004</v>
      </c>
      <c r="S11" s="264">
        <v>1930470.33008</v>
      </c>
      <c r="T11" s="264">
        <v>2287831.1506900005</v>
      </c>
      <c r="U11" s="264">
        <v>2354369.9795899997</v>
      </c>
      <c r="V11" s="264">
        <v>3334279.9303899999</v>
      </c>
      <c r="W11" s="264">
        <v>2678648.8686799998</v>
      </c>
      <c r="X11" s="264">
        <v>3371034.4313399983</v>
      </c>
      <c r="Y11" s="264">
        <v>2867210.9434300005</v>
      </c>
    </row>
    <row r="12" spans="1:25">
      <c r="L12" s="262"/>
      <c r="M12" s="262"/>
      <c r="N12" s="262"/>
      <c r="O12" s="262"/>
      <c r="P12" s="262"/>
      <c r="Q12" s="262"/>
      <c r="R12" s="262"/>
      <c r="S12" s="262"/>
      <c r="T12" s="262"/>
      <c r="U12" s="262"/>
      <c r="V12" s="262"/>
      <c r="W12" s="262"/>
      <c r="X12" s="262"/>
      <c r="Y12" s="262"/>
    </row>
    <row r="13" spans="1:25">
      <c r="L13" s="262"/>
      <c r="M13" s="262"/>
      <c r="N13" s="262"/>
      <c r="O13" s="262"/>
      <c r="P13" s="262"/>
      <c r="Q13" s="262"/>
      <c r="R13" s="262"/>
      <c r="S13" s="262"/>
      <c r="T13" s="262"/>
      <c r="U13" s="262"/>
      <c r="V13" s="262"/>
      <c r="W13" s="262"/>
      <c r="X13" s="262"/>
      <c r="Y13" s="262"/>
    </row>
    <row r="14" spans="1:25">
      <c r="A14" s="265" t="s">
        <v>548</v>
      </c>
      <c r="B14" s="265"/>
      <c r="C14" s="265"/>
      <c r="D14" s="265"/>
      <c r="E14" s="265"/>
      <c r="F14" s="265"/>
      <c r="G14" s="265"/>
      <c r="H14" s="265"/>
      <c r="I14" s="265"/>
      <c r="J14" s="265"/>
      <c r="K14" s="265"/>
      <c r="L14" s="266">
        <v>1131628.335</v>
      </c>
      <c r="M14" s="266"/>
      <c r="N14" s="266">
        <v>85000.804999999993</v>
      </c>
      <c r="O14" s="266">
        <v>32192.025000000001</v>
      </c>
      <c r="P14" s="266">
        <v>40125.794999999998</v>
      </c>
      <c r="Q14" s="266">
        <v>65377.2</v>
      </c>
      <c r="R14" s="266">
        <v>84598</v>
      </c>
      <c r="S14" s="266">
        <v>53679.59</v>
      </c>
      <c r="T14" s="266">
        <v>77263.104999999996</v>
      </c>
      <c r="U14" s="266">
        <v>160622.715</v>
      </c>
      <c r="V14" s="266">
        <v>75336.37</v>
      </c>
      <c r="W14" s="266">
        <v>158697.73499999999</v>
      </c>
      <c r="X14" s="266">
        <v>216966.32</v>
      </c>
      <c r="Y14" s="266">
        <v>81768.675000000003</v>
      </c>
    </row>
    <row r="15" spans="1:25">
      <c r="A15" s="263"/>
      <c r="B15" s="263"/>
      <c r="C15" s="263" t="s">
        <v>1006</v>
      </c>
      <c r="D15" s="263"/>
      <c r="E15" s="263"/>
      <c r="F15" s="263"/>
      <c r="G15" s="263"/>
      <c r="H15" s="263"/>
      <c r="I15" s="263"/>
      <c r="J15" s="263"/>
      <c r="K15" s="263"/>
      <c r="L15" s="264">
        <v>1131628.335</v>
      </c>
      <c r="M15" s="264"/>
      <c r="N15" s="264">
        <v>85000.804999999993</v>
      </c>
      <c r="O15" s="264">
        <v>32192.025000000001</v>
      </c>
      <c r="P15" s="264">
        <v>40125.794999999998</v>
      </c>
      <c r="Q15" s="264">
        <v>65377.2</v>
      </c>
      <c r="R15" s="264">
        <v>84598</v>
      </c>
      <c r="S15" s="264">
        <v>53679.59</v>
      </c>
      <c r="T15" s="264">
        <v>77263.104999999996</v>
      </c>
      <c r="U15" s="264">
        <v>160622.715</v>
      </c>
      <c r="V15" s="264">
        <v>75336.37</v>
      </c>
      <c r="W15" s="264">
        <v>158697.73499999999</v>
      </c>
      <c r="X15" s="264">
        <v>216966.32</v>
      </c>
      <c r="Y15" s="264">
        <v>81768.675000000003</v>
      </c>
    </row>
    <row r="16" spans="1:25" hidden="1" outlineLevel="1">
      <c r="D16" s="255" t="s">
        <v>719</v>
      </c>
      <c r="E16" s="255" t="s">
        <v>54</v>
      </c>
      <c r="F16" s="255" t="s">
        <v>610</v>
      </c>
      <c r="G16" s="255" t="s">
        <v>611</v>
      </c>
      <c r="H16" s="255" t="s">
        <v>612</v>
      </c>
      <c r="I16" s="255" t="s">
        <v>554</v>
      </c>
      <c r="L16" s="267">
        <v>30609.585000000003</v>
      </c>
      <c r="M16" s="262"/>
      <c r="N16" s="262">
        <v>5036.415</v>
      </c>
      <c r="O16" s="262">
        <v>1292.28</v>
      </c>
      <c r="P16" s="262">
        <v>1384.405</v>
      </c>
      <c r="Q16" s="262">
        <v>4522.3599999999997</v>
      </c>
      <c r="R16" s="262">
        <v>5047.26</v>
      </c>
      <c r="S16" s="262">
        <v>685.26499999999999</v>
      </c>
      <c r="T16" s="262">
        <v>998.03499999999997</v>
      </c>
      <c r="U16" s="262">
        <v>1864.575</v>
      </c>
      <c r="V16" s="262">
        <v>2281.0650000000001</v>
      </c>
      <c r="W16" s="262">
        <v>2906.0949999999998</v>
      </c>
      <c r="X16" s="262">
        <v>4086.8249999999998</v>
      </c>
      <c r="Y16" s="262">
        <v>505.005</v>
      </c>
    </row>
    <row r="17" spans="1:25" hidden="1" outlineLevel="1">
      <c r="D17" s="255" t="s">
        <v>720</v>
      </c>
      <c r="E17" s="255" t="s">
        <v>54</v>
      </c>
      <c r="F17" s="255" t="s">
        <v>610</v>
      </c>
      <c r="G17" s="255" t="s">
        <v>611</v>
      </c>
      <c r="H17" s="255" t="s">
        <v>612</v>
      </c>
      <c r="I17" s="255" t="s">
        <v>552</v>
      </c>
      <c r="L17" s="267">
        <v>886769.19</v>
      </c>
      <c r="M17" s="262"/>
      <c r="N17" s="262">
        <v>71491.98</v>
      </c>
      <c r="O17" s="262">
        <v>16817.924999999999</v>
      </c>
      <c r="P17" s="262">
        <v>24222.384999999998</v>
      </c>
      <c r="Q17" s="262">
        <v>52948.65</v>
      </c>
      <c r="R17" s="262">
        <v>53489.855000000003</v>
      </c>
      <c r="S17" s="262">
        <v>41541.334999999999</v>
      </c>
      <c r="T17" s="262">
        <v>52194.07</v>
      </c>
      <c r="U17" s="262">
        <v>144048.38</v>
      </c>
      <c r="V17" s="262">
        <v>51589.945</v>
      </c>
      <c r="W17" s="262">
        <v>119681.465</v>
      </c>
      <c r="X17" s="262">
        <v>191652.38</v>
      </c>
      <c r="Y17" s="262">
        <v>67090.820000000007</v>
      </c>
    </row>
    <row r="18" spans="1:25" hidden="1" outlineLevel="1">
      <c r="D18" s="255" t="s">
        <v>1004</v>
      </c>
      <c r="E18" s="255" t="s">
        <v>54</v>
      </c>
      <c r="F18" s="255" t="s">
        <v>610</v>
      </c>
      <c r="G18" s="255" t="s">
        <v>611</v>
      </c>
      <c r="H18" s="255" t="s">
        <v>612</v>
      </c>
      <c r="I18" s="255" t="s">
        <v>1007</v>
      </c>
      <c r="L18" s="267">
        <v>0</v>
      </c>
      <c r="M18" s="262"/>
      <c r="N18" s="262">
        <v>0</v>
      </c>
      <c r="O18" s="262">
        <v>0</v>
      </c>
      <c r="P18" s="262">
        <v>0</v>
      </c>
      <c r="Q18" s="262">
        <v>0</v>
      </c>
      <c r="R18" s="262">
        <v>0</v>
      </c>
      <c r="S18" s="262">
        <v>0</v>
      </c>
      <c r="T18" s="262">
        <v>0</v>
      </c>
      <c r="U18" s="262">
        <v>0</v>
      </c>
      <c r="V18" s="262">
        <v>0</v>
      </c>
      <c r="W18" s="262">
        <v>0</v>
      </c>
      <c r="X18" s="262">
        <v>0</v>
      </c>
      <c r="Y18" s="262">
        <v>0</v>
      </c>
    </row>
    <row r="19" spans="1:25" hidden="1" outlineLevel="1">
      <c r="D19" s="255" t="s">
        <v>721</v>
      </c>
      <c r="E19" s="255" t="s">
        <v>54</v>
      </c>
      <c r="F19" s="255" t="s">
        <v>610</v>
      </c>
      <c r="G19" s="255" t="s">
        <v>611</v>
      </c>
      <c r="H19" s="255" t="s">
        <v>612</v>
      </c>
      <c r="I19" s="255" t="s">
        <v>553</v>
      </c>
      <c r="L19" s="267">
        <v>214249.55999999997</v>
      </c>
      <c r="M19" s="262"/>
      <c r="N19" s="262">
        <v>8472.41</v>
      </c>
      <c r="O19" s="262">
        <v>14081.82</v>
      </c>
      <c r="P19" s="262">
        <v>14519.004999999999</v>
      </c>
      <c r="Q19" s="262">
        <v>7906.19</v>
      </c>
      <c r="R19" s="262">
        <v>26060.884999999998</v>
      </c>
      <c r="S19" s="262">
        <v>11452.99</v>
      </c>
      <c r="T19" s="262">
        <v>24071</v>
      </c>
      <c r="U19" s="262">
        <v>14709.76</v>
      </c>
      <c r="V19" s="262">
        <v>21465.360000000001</v>
      </c>
      <c r="W19" s="262">
        <v>36110.175000000003</v>
      </c>
      <c r="X19" s="262">
        <v>21227.115000000002</v>
      </c>
      <c r="Y19" s="262">
        <v>14172.85</v>
      </c>
    </row>
    <row r="20" spans="1:25" hidden="1" outlineLevel="1">
      <c r="D20" s="255" t="s">
        <v>741</v>
      </c>
      <c r="E20" s="255" t="s">
        <v>54</v>
      </c>
      <c r="F20" s="255" t="s">
        <v>610</v>
      </c>
      <c r="G20" s="255" t="s">
        <v>611</v>
      </c>
      <c r="H20" s="255" t="s">
        <v>612</v>
      </c>
      <c r="I20" s="255" t="s">
        <v>744</v>
      </c>
      <c r="L20" s="267">
        <v>0</v>
      </c>
      <c r="M20" s="262"/>
      <c r="N20" s="262">
        <v>0</v>
      </c>
      <c r="O20" s="262">
        <v>0</v>
      </c>
      <c r="P20" s="262">
        <v>0</v>
      </c>
      <c r="Q20" s="262">
        <v>0</v>
      </c>
      <c r="R20" s="262">
        <v>0</v>
      </c>
      <c r="S20" s="262">
        <v>0</v>
      </c>
      <c r="T20" s="262">
        <v>0</v>
      </c>
      <c r="U20" s="262">
        <v>0</v>
      </c>
      <c r="V20" s="262">
        <v>0</v>
      </c>
      <c r="W20" s="262">
        <v>0</v>
      </c>
      <c r="X20" s="262">
        <v>0</v>
      </c>
      <c r="Y20" s="262">
        <v>0</v>
      </c>
    </row>
    <row r="21" spans="1:25" hidden="1" outlineLevel="1">
      <c r="D21" s="255" t="s">
        <v>742</v>
      </c>
      <c r="E21" s="255" t="s">
        <v>54</v>
      </c>
      <c r="F21" s="255" t="s">
        <v>610</v>
      </c>
      <c r="G21" s="255" t="s">
        <v>611</v>
      </c>
      <c r="H21" s="255" t="s">
        <v>612</v>
      </c>
      <c r="I21" s="255" t="s">
        <v>745</v>
      </c>
      <c r="L21" s="267">
        <v>0</v>
      </c>
      <c r="M21" s="262"/>
      <c r="N21" s="262">
        <v>0</v>
      </c>
      <c r="O21" s="262">
        <v>0</v>
      </c>
      <c r="P21" s="262">
        <v>0</v>
      </c>
      <c r="Q21" s="262">
        <v>0</v>
      </c>
      <c r="R21" s="262">
        <v>0</v>
      </c>
      <c r="S21" s="262">
        <v>0</v>
      </c>
      <c r="T21" s="262">
        <v>0</v>
      </c>
      <c r="U21" s="262">
        <v>0</v>
      </c>
      <c r="V21" s="262">
        <v>0</v>
      </c>
      <c r="W21" s="262">
        <v>0</v>
      </c>
      <c r="X21" s="262">
        <v>0</v>
      </c>
      <c r="Y21" s="262">
        <v>0</v>
      </c>
    </row>
    <row r="22" spans="1:25" collapsed="1">
      <c r="L22" s="267"/>
      <c r="M22" s="262"/>
      <c r="N22" s="262"/>
      <c r="O22" s="262"/>
      <c r="P22" s="262"/>
      <c r="Q22" s="262"/>
      <c r="R22" s="262"/>
      <c r="S22" s="262"/>
      <c r="T22" s="262"/>
      <c r="U22" s="262"/>
      <c r="V22" s="262"/>
      <c r="W22" s="262"/>
      <c r="X22" s="262"/>
      <c r="Y22" s="262"/>
    </row>
    <row r="23" spans="1:25">
      <c r="A23" s="265" t="s">
        <v>269</v>
      </c>
      <c r="B23" s="265"/>
      <c r="C23" s="265"/>
      <c r="D23" s="265"/>
      <c r="E23" s="265"/>
      <c r="F23" s="265"/>
      <c r="G23" s="265"/>
      <c r="H23" s="265"/>
      <c r="I23" s="265"/>
      <c r="J23" s="265"/>
      <c r="K23" s="265"/>
      <c r="L23" s="266">
        <v>29774343.950610004</v>
      </c>
      <c r="M23" s="266"/>
      <c r="N23" s="266">
        <v>2675428.3800500007</v>
      </c>
      <c r="O23" s="266">
        <v>2506016.8638800001</v>
      </c>
      <c r="P23" s="266">
        <v>2583718.8202899988</v>
      </c>
      <c r="Q23" s="266">
        <v>1925319.0839300002</v>
      </c>
      <c r="R23" s="266">
        <v>2084349.67826</v>
      </c>
      <c r="S23" s="266">
        <v>1876790.7400800004</v>
      </c>
      <c r="T23" s="266">
        <v>2210568.0456900001</v>
      </c>
      <c r="U23" s="266">
        <v>2193747.2645899998</v>
      </c>
      <c r="V23" s="266">
        <v>3258943.5603899984</v>
      </c>
      <c r="W23" s="266">
        <v>2519951.1336800004</v>
      </c>
      <c r="X23" s="266">
        <v>3154068.1113399998</v>
      </c>
      <c r="Y23" s="266">
        <v>2785442.2684300002</v>
      </c>
    </row>
    <row r="24" spans="1:25">
      <c r="A24" s="263"/>
      <c r="B24" s="263"/>
      <c r="C24" s="263" t="s">
        <v>1254</v>
      </c>
      <c r="D24" s="263"/>
      <c r="E24" s="263"/>
      <c r="F24" s="263"/>
      <c r="G24" s="263"/>
      <c r="H24" s="263"/>
      <c r="I24" s="263"/>
      <c r="J24" s="263"/>
      <c r="K24" s="263"/>
      <c r="L24" s="264">
        <v>15354370.33388</v>
      </c>
      <c r="M24" s="264"/>
      <c r="N24" s="264">
        <v>1187480.4526399998</v>
      </c>
      <c r="O24" s="264">
        <v>1245967.9900499997</v>
      </c>
      <c r="P24" s="264">
        <v>1439189.74083</v>
      </c>
      <c r="Q24" s="264">
        <v>1153083.6194800001</v>
      </c>
      <c r="R24" s="264">
        <v>1172017.1108700004</v>
      </c>
      <c r="S24" s="264">
        <v>1014407.6931400002</v>
      </c>
      <c r="T24" s="264">
        <v>1051308.5668700002</v>
      </c>
      <c r="U24" s="264">
        <v>1230879.8814299998</v>
      </c>
      <c r="V24" s="264">
        <v>1685048.5453899996</v>
      </c>
      <c r="W24" s="264">
        <v>1252707.1288299998</v>
      </c>
      <c r="X24" s="264">
        <v>1679382.7511800011</v>
      </c>
      <c r="Y24" s="264">
        <v>1242896.8531699998</v>
      </c>
    </row>
    <row r="25" spans="1:25" hidden="1" outlineLevel="1">
      <c r="D25" s="255" t="s">
        <v>2208</v>
      </c>
      <c r="E25" s="255" t="s">
        <v>55</v>
      </c>
      <c r="F25" s="255" t="s">
        <v>610</v>
      </c>
      <c r="G25" s="255" t="s">
        <v>611</v>
      </c>
      <c r="H25" s="255" t="s">
        <v>612</v>
      </c>
      <c r="I25" s="255" t="s">
        <v>408</v>
      </c>
      <c r="J25" s="255" t="s">
        <v>123</v>
      </c>
      <c r="L25" s="267">
        <v>17686.906999999999</v>
      </c>
      <c r="M25" s="262"/>
      <c r="N25" s="262">
        <v>1490.5889999999999</v>
      </c>
      <c r="O25" s="262">
        <v>1863.096</v>
      </c>
      <c r="P25" s="262">
        <v>1165.874</v>
      </c>
      <c r="Q25" s="262">
        <v>1247.713</v>
      </c>
      <c r="R25" s="262">
        <v>1417.5340000000001</v>
      </c>
      <c r="S25" s="262">
        <v>601.37099999999998</v>
      </c>
      <c r="T25" s="262">
        <v>1633.01</v>
      </c>
      <c r="U25" s="262">
        <v>1293.826</v>
      </c>
      <c r="V25" s="262">
        <v>1414.067</v>
      </c>
      <c r="W25" s="262">
        <v>1137.75</v>
      </c>
      <c r="X25" s="262">
        <v>2202.029</v>
      </c>
      <c r="Y25" s="262">
        <v>2220.0479999999998</v>
      </c>
    </row>
    <row r="26" spans="1:25" hidden="1" outlineLevel="1">
      <c r="D26" s="255" t="s">
        <v>1896</v>
      </c>
      <c r="E26" s="255" t="s">
        <v>54</v>
      </c>
      <c r="F26" s="255" t="s">
        <v>610</v>
      </c>
      <c r="G26" s="255" t="s">
        <v>611</v>
      </c>
      <c r="H26" s="255" t="s">
        <v>612</v>
      </c>
      <c r="I26" s="255" t="s">
        <v>1917</v>
      </c>
      <c r="J26" s="255" t="s">
        <v>126</v>
      </c>
      <c r="L26" s="267">
        <v>1.024</v>
      </c>
      <c r="M26" s="262"/>
      <c r="N26" s="262">
        <v>0</v>
      </c>
      <c r="O26" s="262">
        <v>0</v>
      </c>
      <c r="P26" s="262">
        <v>0</v>
      </c>
      <c r="Q26" s="262">
        <v>0</v>
      </c>
      <c r="R26" s="262">
        <v>0</v>
      </c>
      <c r="S26" s="262">
        <v>0</v>
      </c>
      <c r="T26" s="262">
        <v>0.89</v>
      </c>
      <c r="U26" s="262">
        <v>0</v>
      </c>
      <c r="V26" s="262">
        <v>0</v>
      </c>
      <c r="W26" s="262">
        <v>0.13400000000000001</v>
      </c>
      <c r="X26" s="262">
        <v>0</v>
      </c>
      <c r="Y26" s="262">
        <v>0</v>
      </c>
    </row>
    <row r="27" spans="1:25" hidden="1" outlineLevel="1">
      <c r="D27" s="255" t="s">
        <v>2209</v>
      </c>
      <c r="E27" s="255" t="s">
        <v>55</v>
      </c>
      <c r="F27" s="255" t="s">
        <v>610</v>
      </c>
      <c r="G27" s="255" t="s">
        <v>611</v>
      </c>
      <c r="H27" s="255" t="s">
        <v>612</v>
      </c>
      <c r="I27" s="255" t="s">
        <v>1255</v>
      </c>
      <c r="J27" s="255" t="s">
        <v>123</v>
      </c>
      <c r="L27" s="267">
        <v>156315.00499999998</v>
      </c>
      <c r="M27" s="262"/>
      <c r="N27" s="262">
        <v>11772.78</v>
      </c>
      <c r="O27" s="262">
        <v>11169.669</v>
      </c>
      <c r="P27" s="262">
        <v>20975.120999999999</v>
      </c>
      <c r="Q27" s="262">
        <v>12325.987999999999</v>
      </c>
      <c r="R27" s="262">
        <v>12233.823</v>
      </c>
      <c r="S27" s="262">
        <v>10328.766</v>
      </c>
      <c r="T27" s="262">
        <v>17781.143</v>
      </c>
      <c r="U27" s="262">
        <v>12782.616</v>
      </c>
      <c r="V27" s="262">
        <v>16598.555</v>
      </c>
      <c r="W27" s="262">
        <v>9498.2510000000002</v>
      </c>
      <c r="X27" s="262">
        <v>12282.364</v>
      </c>
      <c r="Y27" s="262">
        <v>8565.9290000000001</v>
      </c>
    </row>
    <row r="28" spans="1:25" hidden="1" outlineLevel="1">
      <c r="D28" s="255" t="s">
        <v>2211</v>
      </c>
      <c r="E28" s="255" t="s">
        <v>55</v>
      </c>
      <c r="F28" s="255" t="s">
        <v>610</v>
      </c>
      <c r="G28" s="255" t="s">
        <v>611</v>
      </c>
      <c r="H28" s="255" t="s">
        <v>612</v>
      </c>
      <c r="I28" s="255" t="s">
        <v>1704</v>
      </c>
      <c r="J28" s="255" t="s">
        <v>123</v>
      </c>
      <c r="L28" s="267">
        <v>340.50199999999995</v>
      </c>
      <c r="M28" s="262"/>
      <c r="N28" s="262">
        <v>43.106000000000002</v>
      </c>
      <c r="O28" s="262">
        <v>53.335999999999999</v>
      </c>
      <c r="P28" s="262">
        <v>42.993000000000002</v>
      </c>
      <c r="Q28" s="262">
        <v>28.771999999999998</v>
      </c>
      <c r="R28" s="262">
        <v>42.89</v>
      </c>
      <c r="S28" s="262">
        <v>21.879000000000001</v>
      </c>
      <c r="T28" s="262">
        <v>15.066000000000001</v>
      </c>
      <c r="U28" s="262">
        <v>19.614000000000001</v>
      </c>
      <c r="V28" s="262">
        <v>24.696999999999999</v>
      </c>
      <c r="W28" s="262">
        <v>6.0119999999999996</v>
      </c>
      <c r="X28" s="262">
        <v>15.519</v>
      </c>
      <c r="Y28" s="262">
        <v>26.617999999999999</v>
      </c>
    </row>
    <row r="29" spans="1:25" hidden="1" outlineLevel="1">
      <c r="D29" s="255" t="s">
        <v>954</v>
      </c>
      <c r="E29" s="255" t="s">
        <v>55</v>
      </c>
      <c r="F29" s="255" t="s">
        <v>610</v>
      </c>
      <c r="G29" s="255" t="s">
        <v>611</v>
      </c>
      <c r="H29" s="255" t="s">
        <v>612</v>
      </c>
      <c r="I29" s="255" t="s">
        <v>955</v>
      </c>
      <c r="J29" s="255" t="s">
        <v>123</v>
      </c>
      <c r="L29" s="267">
        <v>4375.5540000000001</v>
      </c>
      <c r="M29" s="262"/>
      <c r="N29" s="262">
        <v>177.74199999999999</v>
      </c>
      <c r="O29" s="262">
        <v>265.97300000000001</v>
      </c>
      <c r="P29" s="262">
        <v>847.41499999999996</v>
      </c>
      <c r="Q29" s="262">
        <v>262.04199999999997</v>
      </c>
      <c r="R29" s="262">
        <v>449.23899999999998</v>
      </c>
      <c r="S29" s="262">
        <v>153.459</v>
      </c>
      <c r="T29" s="262">
        <v>393.714</v>
      </c>
      <c r="U29" s="262">
        <v>323.61599999999999</v>
      </c>
      <c r="V29" s="262">
        <v>267.54700000000003</v>
      </c>
      <c r="W29" s="262">
        <v>156.78200000000001</v>
      </c>
      <c r="X29" s="262">
        <v>445.23500000000001</v>
      </c>
      <c r="Y29" s="262">
        <v>632.79</v>
      </c>
    </row>
    <row r="30" spans="1:25" hidden="1" outlineLevel="1">
      <c r="D30" s="255" t="s">
        <v>345</v>
      </c>
      <c r="E30" s="255" t="s">
        <v>54</v>
      </c>
      <c r="F30" s="255" t="s">
        <v>610</v>
      </c>
      <c r="G30" s="255" t="s">
        <v>611</v>
      </c>
      <c r="H30" s="255" t="s">
        <v>612</v>
      </c>
      <c r="I30" s="255" t="s">
        <v>445</v>
      </c>
      <c r="J30" s="255" t="s">
        <v>126</v>
      </c>
      <c r="L30" s="267">
        <v>23216.264499999997</v>
      </c>
      <c r="M30" s="262"/>
      <c r="N30" s="262">
        <v>3009.8805000000002</v>
      </c>
      <c r="O30" s="262">
        <v>3933.5005000000001</v>
      </c>
      <c r="P30" s="262">
        <v>2389.029</v>
      </c>
      <c r="Q30" s="262">
        <v>1363.0519999999999</v>
      </c>
      <c r="R30" s="262">
        <v>1450.7629999999999</v>
      </c>
      <c r="S30" s="262">
        <v>1024.8510000000001</v>
      </c>
      <c r="T30" s="262">
        <v>837.41700000000003</v>
      </c>
      <c r="U30" s="262">
        <v>520.62699999999995</v>
      </c>
      <c r="V30" s="262">
        <v>1878.31</v>
      </c>
      <c r="W30" s="262">
        <v>1875.886</v>
      </c>
      <c r="X30" s="262">
        <v>2551.9715000000001</v>
      </c>
      <c r="Y30" s="262">
        <v>2380.9769999999999</v>
      </c>
    </row>
    <row r="31" spans="1:25" hidden="1" outlineLevel="1">
      <c r="D31" s="255" t="s">
        <v>345</v>
      </c>
      <c r="E31" s="255" t="s">
        <v>54</v>
      </c>
      <c r="F31" s="255" t="s">
        <v>610</v>
      </c>
      <c r="G31" s="255" t="s">
        <v>613</v>
      </c>
      <c r="H31" s="255" t="s">
        <v>612</v>
      </c>
      <c r="I31" s="255" t="s">
        <v>506</v>
      </c>
      <c r="J31" s="255" t="s">
        <v>126</v>
      </c>
      <c r="L31" s="267">
        <v>121.39900000000002</v>
      </c>
      <c r="M31" s="262"/>
      <c r="N31" s="262">
        <v>10.91</v>
      </c>
      <c r="O31" s="262">
        <v>16.655000000000001</v>
      </c>
      <c r="P31" s="262">
        <v>2.8E-3</v>
      </c>
      <c r="Q31" s="262">
        <v>11.417999999999999</v>
      </c>
      <c r="R31" s="262">
        <v>0</v>
      </c>
      <c r="S31" s="262">
        <v>15.353200000000001</v>
      </c>
      <c r="T31" s="262">
        <v>9.56</v>
      </c>
      <c r="U31" s="262">
        <v>5.34</v>
      </c>
      <c r="V31" s="262">
        <v>15.78</v>
      </c>
      <c r="W31" s="262">
        <v>6.62</v>
      </c>
      <c r="X31" s="262">
        <v>16.62</v>
      </c>
      <c r="Y31" s="262">
        <v>13.14</v>
      </c>
    </row>
    <row r="32" spans="1:25" hidden="1" outlineLevel="1">
      <c r="D32" s="255" t="s">
        <v>346</v>
      </c>
      <c r="E32" s="255" t="s">
        <v>56</v>
      </c>
      <c r="F32" s="255" t="s">
        <v>610</v>
      </c>
      <c r="G32" s="255" t="s">
        <v>611</v>
      </c>
      <c r="H32" s="255" t="s">
        <v>612</v>
      </c>
      <c r="I32" s="255" t="s">
        <v>436</v>
      </c>
      <c r="J32" s="255" t="s">
        <v>125</v>
      </c>
      <c r="L32" s="267">
        <v>2944.308</v>
      </c>
      <c r="M32" s="262"/>
      <c r="N32" s="262">
        <v>113.852</v>
      </c>
      <c r="O32" s="262">
        <v>56.834000000000003</v>
      </c>
      <c r="P32" s="262">
        <v>418.44499999999999</v>
      </c>
      <c r="Q32" s="262">
        <v>72.53</v>
      </c>
      <c r="R32" s="262">
        <v>141.39500000000001</v>
      </c>
      <c r="S32" s="262">
        <v>418.82</v>
      </c>
      <c r="T32" s="262">
        <v>149.285</v>
      </c>
      <c r="U32" s="262">
        <v>146.38999999999999</v>
      </c>
      <c r="V32" s="262">
        <v>239.517</v>
      </c>
      <c r="W32" s="262">
        <v>220.066</v>
      </c>
      <c r="X32" s="262">
        <v>345.51299999999998</v>
      </c>
      <c r="Y32" s="262">
        <v>621.66099999999994</v>
      </c>
    </row>
    <row r="33" spans="4:25" hidden="1" outlineLevel="1">
      <c r="D33" s="255" t="s">
        <v>616</v>
      </c>
      <c r="E33" s="255" t="s">
        <v>55</v>
      </c>
      <c r="F33" s="255" t="s">
        <v>610</v>
      </c>
      <c r="G33" s="255" t="s">
        <v>611</v>
      </c>
      <c r="H33" s="255" t="s">
        <v>612</v>
      </c>
      <c r="I33" s="255" t="s">
        <v>1918</v>
      </c>
      <c r="J33" s="255" t="s">
        <v>127</v>
      </c>
      <c r="L33" s="267">
        <v>7934.1560000000018</v>
      </c>
      <c r="M33" s="262"/>
      <c r="N33" s="262">
        <v>66.152000000000001</v>
      </c>
      <c r="O33" s="262">
        <v>236.29</v>
      </c>
      <c r="P33" s="262">
        <v>1384.17</v>
      </c>
      <c r="Q33" s="262">
        <v>68.173000000000002</v>
      </c>
      <c r="R33" s="262">
        <v>164.59700000000001</v>
      </c>
      <c r="S33" s="262">
        <v>141.65100000000001</v>
      </c>
      <c r="T33" s="262">
        <v>2669.3020000000001</v>
      </c>
      <c r="U33" s="262">
        <v>299.44799999999998</v>
      </c>
      <c r="V33" s="262">
        <v>364.48</v>
      </c>
      <c r="W33" s="262">
        <v>621.49699999999996</v>
      </c>
      <c r="X33" s="262">
        <v>499.36799999999999</v>
      </c>
      <c r="Y33" s="262">
        <v>1419.028</v>
      </c>
    </row>
    <row r="34" spans="4:25" hidden="1" outlineLevel="1">
      <c r="D34" s="255" t="s">
        <v>2106</v>
      </c>
      <c r="E34" s="255" t="s">
        <v>55</v>
      </c>
      <c r="F34" s="255" t="s">
        <v>610</v>
      </c>
      <c r="G34" s="255" t="s">
        <v>611</v>
      </c>
      <c r="H34" s="255" t="s">
        <v>612</v>
      </c>
      <c r="I34" s="255" t="s">
        <v>2107</v>
      </c>
      <c r="J34" s="255" t="s">
        <v>123</v>
      </c>
      <c r="L34" s="267">
        <v>269195.25449000002</v>
      </c>
      <c r="M34" s="262"/>
      <c r="N34" s="262">
        <v>13811.800499999998</v>
      </c>
      <c r="O34" s="262">
        <v>25646.771399999998</v>
      </c>
      <c r="P34" s="262">
        <v>17388.309100000002</v>
      </c>
      <c r="Q34" s="262">
        <v>11106.448900000001</v>
      </c>
      <c r="R34" s="262">
        <v>20213.9002</v>
      </c>
      <c r="S34" s="262">
        <v>16914.287589999996</v>
      </c>
      <c r="T34" s="262">
        <v>18249.406900000005</v>
      </c>
      <c r="U34" s="262">
        <v>36903.625999999997</v>
      </c>
      <c r="V34" s="262">
        <v>32763.653200000004</v>
      </c>
      <c r="W34" s="262">
        <v>18303.120300000006</v>
      </c>
      <c r="X34" s="262">
        <v>33434.456999999995</v>
      </c>
      <c r="Y34" s="262">
        <v>24459.473400000006</v>
      </c>
    </row>
    <row r="35" spans="4:25" hidden="1" outlineLevel="1">
      <c r="D35" s="255" t="s">
        <v>2335</v>
      </c>
      <c r="E35" s="255" t="s">
        <v>56</v>
      </c>
      <c r="F35" s="255" t="s">
        <v>610</v>
      </c>
      <c r="G35" s="255" t="s">
        <v>611</v>
      </c>
      <c r="H35" s="255" t="s">
        <v>612</v>
      </c>
      <c r="I35" s="255" t="s">
        <v>2418</v>
      </c>
      <c r="J35" s="255" t="s">
        <v>125</v>
      </c>
      <c r="L35" s="267">
        <v>775.57299999999987</v>
      </c>
      <c r="M35" s="262"/>
      <c r="N35" s="262">
        <v>46.856000000000002</v>
      </c>
      <c r="O35" s="262">
        <v>60.603000000000002</v>
      </c>
      <c r="P35" s="262">
        <v>106.797</v>
      </c>
      <c r="Q35" s="262">
        <v>75.114999999999995</v>
      </c>
      <c r="R35" s="262">
        <v>27.635000000000002</v>
      </c>
      <c r="S35" s="262">
        <v>95.072000000000003</v>
      </c>
      <c r="T35" s="262">
        <v>102.23699999999999</v>
      </c>
      <c r="U35" s="262">
        <v>58.534999999999997</v>
      </c>
      <c r="V35" s="262">
        <v>65.462000000000003</v>
      </c>
      <c r="W35" s="262">
        <v>48.805999999999997</v>
      </c>
      <c r="X35" s="262">
        <v>47.756999999999998</v>
      </c>
      <c r="Y35" s="262">
        <v>40.698</v>
      </c>
    </row>
    <row r="36" spans="4:25" hidden="1" outlineLevel="1">
      <c r="D36" s="255" t="s">
        <v>294</v>
      </c>
      <c r="E36" s="255" t="s">
        <v>55</v>
      </c>
      <c r="F36" s="255" t="s">
        <v>610</v>
      </c>
      <c r="G36" s="255" t="s">
        <v>611</v>
      </c>
      <c r="H36" s="255" t="s">
        <v>612</v>
      </c>
      <c r="I36" s="255" t="s">
        <v>295</v>
      </c>
      <c r="J36" s="255" t="s">
        <v>123</v>
      </c>
      <c r="L36" s="267">
        <v>89075.927999999985</v>
      </c>
      <c r="M36" s="262"/>
      <c r="N36" s="262">
        <v>10345.290000000001</v>
      </c>
      <c r="O36" s="262">
        <v>7902.91</v>
      </c>
      <c r="P36" s="262">
        <v>8904.1190000000006</v>
      </c>
      <c r="Q36" s="262">
        <v>3618.8119999999999</v>
      </c>
      <c r="R36" s="262">
        <v>5367.3670000000002</v>
      </c>
      <c r="S36" s="262">
        <v>10355.103999999999</v>
      </c>
      <c r="T36" s="262">
        <v>3493.4650000000001</v>
      </c>
      <c r="U36" s="262">
        <v>9774.9750000000004</v>
      </c>
      <c r="V36" s="262">
        <v>8308.2669999999998</v>
      </c>
      <c r="W36" s="262">
        <v>5361.6469999999999</v>
      </c>
      <c r="X36" s="262">
        <v>7250.5709999999999</v>
      </c>
      <c r="Y36" s="262">
        <v>8393.4009999999998</v>
      </c>
    </row>
    <row r="37" spans="4:25" hidden="1" outlineLevel="1">
      <c r="D37" s="255" t="s">
        <v>690</v>
      </c>
      <c r="E37" s="255" t="s">
        <v>55</v>
      </c>
      <c r="F37" s="255" t="s">
        <v>610</v>
      </c>
      <c r="G37" s="255" t="s">
        <v>611</v>
      </c>
      <c r="H37" s="255" t="s">
        <v>612</v>
      </c>
      <c r="I37" s="255" t="s">
        <v>409</v>
      </c>
      <c r="J37" s="255" t="s">
        <v>123</v>
      </c>
      <c r="L37" s="267">
        <v>84.75500000000001</v>
      </c>
      <c r="M37" s="262"/>
      <c r="N37" s="262">
        <v>10.500999999999999</v>
      </c>
      <c r="O37" s="262">
        <v>11.009</v>
      </c>
      <c r="P37" s="262">
        <v>8.6780000000000008</v>
      </c>
      <c r="Q37" s="262">
        <v>4.8630000000000004</v>
      </c>
      <c r="R37" s="262">
        <v>8.359</v>
      </c>
      <c r="S37" s="262">
        <v>5.69</v>
      </c>
      <c r="T37" s="262">
        <v>6.1239999999999997</v>
      </c>
      <c r="U37" s="262">
        <v>5.7750000000000004</v>
      </c>
      <c r="V37" s="262">
        <v>2.9009999999999998</v>
      </c>
      <c r="W37" s="262">
        <v>3.9350000000000001</v>
      </c>
      <c r="X37" s="262">
        <v>10.048999999999999</v>
      </c>
      <c r="Y37" s="262">
        <v>6.8710000000000004</v>
      </c>
    </row>
    <row r="38" spans="4:25" hidden="1" outlineLevel="1">
      <c r="D38" s="255" t="s">
        <v>1705</v>
      </c>
      <c r="E38" s="255" t="s">
        <v>54</v>
      </c>
      <c r="F38" s="255" t="s">
        <v>610</v>
      </c>
      <c r="G38" s="255" t="s">
        <v>611</v>
      </c>
      <c r="H38" s="255" t="s">
        <v>612</v>
      </c>
      <c r="I38" s="255" t="s">
        <v>1706</v>
      </c>
      <c r="J38" s="255" t="s">
        <v>126</v>
      </c>
      <c r="L38" s="267">
        <v>973.80400000000009</v>
      </c>
      <c r="M38" s="262"/>
      <c r="N38" s="262">
        <v>58.585999999999999</v>
      </c>
      <c r="O38" s="262">
        <v>87.314999999999998</v>
      </c>
      <c r="P38" s="262">
        <v>156.31100000000001</v>
      </c>
      <c r="Q38" s="262">
        <v>82.769000000000005</v>
      </c>
      <c r="R38" s="262">
        <v>78.787000000000006</v>
      </c>
      <c r="S38" s="262">
        <v>119.77200000000001</v>
      </c>
      <c r="T38" s="262">
        <v>12.353</v>
      </c>
      <c r="U38" s="262">
        <v>12.901</v>
      </c>
      <c r="V38" s="262">
        <v>270.29700000000003</v>
      </c>
      <c r="W38" s="262">
        <v>83.272000000000006</v>
      </c>
      <c r="X38" s="262">
        <v>7.8230000000000004</v>
      </c>
      <c r="Y38" s="262">
        <v>3.6179999999999999</v>
      </c>
    </row>
    <row r="39" spans="4:25" hidden="1" outlineLevel="1">
      <c r="D39" s="255" t="s">
        <v>753</v>
      </c>
      <c r="E39" s="255" t="s">
        <v>55</v>
      </c>
      <c r="F39" s="255" t="s">
        <v>610</v>
      </c>
      <c r="G39" s="255" t="s">
        <v>611</v>
      </c>
      <c r="H39" s="255" t="s">
        <v>612</v>
      </c>
      <c r="I39" s="255" t="s">
        <v>583</v>
      </c>
      <c r="J39" s="255" t="s">
        <v>125</v>
      </c>
      <c r="L39" s="267">
        <v>36135.126999999993</v>
      </c>
      <c r="M39" s="262"/>
      <c r="N39" s="262">
        <v>1693.7660000000001</v>
      </c>
      <c r="O39" s="262">
        <v>2755.2539999999999</v>
      </c>
      <c r="P39" s="262">
        <v>4250.2079999999996</v>
      </c>
      <c r="Q39" s="262">
        <v>1012.567</v>
      </c>
      <c r="R39" s="262">
        <v>1612.77</v>
      </c>
      <c r="S39" s="262">
        <v>7729.0439999999999</v>
      </c>
      <c r="T39" s="262">
        <v>935.53099999999995</v>
      </c>
      <c r="U39" s="262">
        <v>1560.8679999999999</v>
      </c>
      <c r="V39" s="262">
        <v>3005.2220000000002</v>
      </c>
      <c r="W39" s="262">
        <v>1699.018</v>
      </c>
      <c r="X39" s="262">
        <v>3509.7730000000001</v>
      </c>
      <c r="Y39" s="262">
        <v>6371.1059999999998</v>
      </c>
    </row>
    <row r="40" spans="4:25" hidden="1" outlineLevel="1">
      <c r="D40" s="255" t="s">
        <v>753</v>
      </c>
      <c r="E40" s="255" t="s">
        <v>56</v>
      </c>
      <c r="F40" s="255" t="s">
        <v>610</v>
      </c>
      <c r="G40" s="255" t="s">
        <v>611</v>
      </c>
      <c r="H40" s="255" t="s">
        <v>612</v>
      </c>
      <c r="I40" s="255" t="s">
        <v>584</v>
      </c>
      <c r="J40" s="255" t="s">
        <v>125</v>
      </c>
      <c r="L40" s="267">
        <v>3521.3629999999994</v>
      </c>
      <c r="M40" s="262"/>
      <c r="N40" s="262">
        <v>288.85700000000003</v>
      </c>
      <c r="O40" s="262">
        <v>397.202</v>
      </c>
      <c r="P40" s="262">
        <v>119.571</v>
      </c>
      <c r="Q40" s="262">
        <v>224.38399999999999</v>
      </c>
      <c r="R40" s="262">
        <v>45.848999999999997</v>
      </c>
      <c r="S40" s="262">
        <v>227.38499999999999</v>
      </c>
      <c r="T40" s="262">
        <v>107.437</v>
      </c>
      <c r="U40" s="262">
        <v>377.75299999999999</v>
      </c>
      <c r="V40" s="262">
        <v>234.14599999999999</v>
      </c>
      <c r="W40" s="262">
        <v>106.538</v>
      </c>
      <c r="X40" s="262">
        <v>513.16600000000005</v>
      </c>
      <c r="Y40" s="262">
        <v>879.07500000000005</v>
      </c>
    </row>
    <row r="41" spans="4:25" hidden="1" outlineLevel="1">
      <c r="D41" s="255" t="s">
        <v>403</v>
      </c>
      <c r="E41" s="255" t="s">
        <v>56</v>
      </c>
      <c r="F41" s="255" t="s">
        <v>610</v>
      </c>
      <c r="G41" s="255" t="s">
        <v>611</v>
      </c>
      <c r="H41" s="255" t="s">
        <v>612</v>
      </c>
      <c r="I41" s="255" t="s">
        <v>437</v>
      </c>
      <c r="J41" s="255" t="s">
        <v>125</v>
      </c>
      <c r="L41" s="267">
        <v>322.03699999999992</v>
      </c>
      <c r="M41" s="262"/>
      <c r="N41" s="262">
        <v>18.372</v>
      </c>
      <c r="O41" s="262">
        <v>38.159999999999997</v>
      </c>
      <c r="P41" s="262">
        <v>31.686</v>
      </c>
      <c r="Q41" s="262">
        <v>48.686999999999998</v>
      </c>
      <c r="R41" s="262">
        <v>27.047000000000001</v>
      </c>
      <c r="S41" s="262">
        <v>33.140999999999998</v>
      </c>
      <c r="T41" s="262">
        <v>6.85</v>
      </c>
      <c r="U41" s="262">
        <v>49.969000000000001</v>
      </c>
      <c r="V41" s="262">
        <v>16.053999999999998</v>
      </c>
      <c r="W41" s="262">
        <v>14.635</v>
      </c>
      <c r="X41" s="262">
        <v>8.9949999999999992</v>
      </c>
      <c r="Y41" s="262">
        <v>28.440999999999999</v>
      </c>
    </row>
    <row r="42" spans="4:25" hidden="1" outlineLevel="1">
      <c r="D42" s="255" t="s">
        <v>1689</v>
      </c>
      <c r="E42" s="255" t="s">
        <v>55</v>
      </c>
      <c r="F42" s="255" t="s">
        <v>610</v>
      </c>
      <c r="G42" s="255" t="s">
        <v>611</v>
      </c>
      <c r="H42" s="255" t="s">
        <v>612</v>
      </c>
      <c r="I42" s="255" t="s">
        <v>410</v>
      </c>
      <c r="J42" s="255" t="s">
        <v>123</v>
      </c>
      <c r="L42" s="267">
        <v>183176.96775000001</v>
      </c>
      <c r="M42" s="262"/>
      <c r="N42" s="262">
        <v>20987.791000000001</v>
      </c>
      <c r="O42" s="262">
        <v>23271.011999999999</v>
      </c>
      <c r="P42" s="262">
        <v>17671.817999999999</v>
      </c>
      <c r="Q42" s="262">
        <v>15757.880999999999</v>
      </c>
      <c r="R42" s="262">
        <v>13721.874750000001</v>
      </c>
      <c r="S42" s="262">
        <v>10576.668</v>
      </c>
      <c r="T42" s="262">
        <v>9266.8909999999996</v>
      </c>
      <c r="U42" s="262">
        <v>24366.614000000001</v>
      </c>
      <c r="V42" s="262">
        <v>6608.6459999999997</v>
      </c>
      <c r="W42" s="262">
        <v>11664.290999999999</v>
      </c>
      <c r="X42" s="262">
        <v>18289.613000000001</v>
      </c>
      <c r="Y42" s="262">
        <v>10993.868</v>
      </c>
    </row>
    <row r="43" spans="4:25" hidden="1" outlineLevel="1">
      <c r="D43" s="255" t="s">
        <v>1689</v>
      </c>
      <c r="E43" s="255" t="s">
        <v>55</v>
      </c>
      <c r="F43" s="255" t="s">
        <v>610</v>
      </c>
      <c r="G43" s="255" t="s">
        <v>613</v>
      </c>
      <c r="H43" s="255" t="s">
        <v>612</v>
      </c>
      <c r="I43" s="255" t="s">
        <v>1919</v>
      </c>
      <c r="J43" s="255" t="s">
        <v>123</v>
      </c>
      <c r="L43" s="267">
        <v>470.59100000000001</v>
      </c>
      <c r="M43" s="262"/>
      <c r="N43" s="262">
        <v>29.527000000000001</v>
      </c>
      <c r="O43" s="262">
        <v>57.22</v>
      </c>
      <c r="P43" s="262">
        <v>82.403999999999996</v>
      </c>
      <c r="Q43" s="262">
        <v>15.571</v>
      </c>
      <c r="R43" s="262">
        <v>31.494</v>
      </c>
      <c r="S43" s="262">
        <v>27.277000000000001</v>
      </c>
      <c r="T43" s="262">
        <v>26.05</v>
      </c>
      <c r="U43" s="262">
        <v>92.236999999999995</v>
      </c>
      <c r="V43" s="262">
        <v>18.408000000000001</v>
      </c>
      <c r="W43" s="262">
        <v>26.978000000000002</v>
      </c>
      <c r="X43" s="262">
        <v>53.03</v>
      </c>
      <c r="Y43" s="262">
        <v>10.395</v>
      </c>
    </row>
    <row r="44" spans="4:25" hidden="1" outlineLevel="1">
      <c r="D44" s="255" t="s">
        <v>1707</v>
      </c>
      <c r="E44" s="255" t="s">
        <v>55</v>
      </c>
      <c r="F44" s="255" t="s">
        <v>610</v>
      </c>
      <c r="G44" s="255" t="s">
        <v>611</v>
      </c>
      <c r="H44" s="255" t="s">
        <v>612</v>
      </c>
      <c r="I44" s="255" t="s">
        <v>956</v>
      </c>
      <c r="J44" s="255" t="s">
        <v>123</v>
      </c>
      <c r="L44" s="267">
        <v>964.53200000000015</v>
      </c>
      <c r="M44" s="262"/>
      <c r="N44" s="262">
        <v>394.37599999999998</v>
      </c>
      <c r="O44" s="262">
        <v>228.04499999999999</v>
      </c>
      <c r="P44" s="262">
        <v>90.474000000000004</v>
      </c>
      <c r="Q44" s="262">
        <v>28.609000000000002</v>
      </c>
      <c r="R44" s="262">
        <v>60.283000000000001</v>
      </c>
      <c r="S44" s="262">
        <v>15.775</v>
      </c>
      <c r="T44" s="262">
        <v>33.816000000000003</v>
      </c>
      <c r="U44" s="262">
        <v>29.015000000000001</v>
      </c>
      <c r="V44" s="262">
        <v>12.632999999999999</v>
      </c>
      <c r="W44" s="262">
        <v>14.968999999999999</v>
      </c>
      <c r="X44" s="262">
        <v>37.125</v>
      </c>
      <c r="Y44" s="262">
        <v>19.411999999999999</v>
      </c>
    </row>
    <row r="45" spans="4:25" hidden="1" outlineLevel="1">
      <c r="D45" s="255" t="s">
        <v>617</v>
      </c>
      <c r="E45" s="255" t="s">
        <v>55</v>
      </c>
      <c r="F45" s="255" t="s">
        <v>610</v>
      </c>
      <c r="G45" s="255" t="s">
        <v>611</v>
      </c>
      <c r="H45" s="255" t="s">
        <v>612</v>
      </c>
      <c r="I45" s="255" t="s">
        <v>411</v>
      </c>
      <c r="J45" s="255" t="s">
        <v>126</v>
      </c>
      <c r="L45" s="267">
        <v>19371.756000000001</v>
      </c>
      <c r="M45" s="262"/>
      <c r="N45" s="262">
        <v>2131.5349999999999</v>
      </c>
      <c r="O45" s="262">
        <v>3531.9059999999999</v>
      </c>
      <c r="P45" s="262">
        <v>2682.4470000000001</v>
      </c>
      <c r="Q45" s="262">
        <v>2110.665</v>
      </c>
      <c r="R45" s="262">
        <v>830.73</v>
      </c>
      <c r="S45" s="262">
        <v>1322.2940000000001</v>
      </c>
      <c r="T45" s="262">
        <v>800.11599999999999</v>
      </c>
      <c r="U45" s="262">
        <v>773.71100000000001</v>
      </c>
      <c r="V45" s="262">
        <v>1482.7090000000001</v>
      </c>
      <c r="W45" s="262">
        <v>870.98900000000003</v>
      </c>
      <c r="X45" s="262">
        <v>1609.383</v>
      </c>
      <c r="Y45" s="262">
        <v>1225.271</v>
      </c>
    </row>
    <row r="46" spans="4:25" hidden="1" outlineLevel="1">
      <c r="D46" s="255" t="s">
        <v>617</v>
      </c>
      <c r="E46" s="255" t="s">
        <v>54</v>
      </c>
      <c r="F46" s="255" t="s">
        <v>610</v>
      </c>
      <c r="G46" s="255" t="s">
        <v>611</v>
      </c>
      <c r="H46" s="255" t="s">
        <v>612</v>
      </c>
      <c r="I46" s="255" t="s">
        <v>446</v>
      </c>
      <c r="J46" s="255" t="s">
        <v>126</v>
      </c>
      <c r="L46" s="267">
        <v>27857.201999999997</v>
      </c>
      <c r="M46" s="262"/>
      <c r="N46" s="262">
        <v>2212.1669999999999</v>
      </c>
      <c r="O46" s="262">
        <v>3277.0459999999998</v>
      </c>
      <c r="P46" s="262">
        <v>2791.8780000000002</v>
      </c>
      <c r="Q46" s="262">
        <v>3149.6080000000002</v>
      </c>
      <c r="R46" s="262">
        <v>2068.7220000000002</v>
      </c>
      <c r="S46" s="262">
        <v>2395.9229999999998</v>
      </c>
      <c r="T46" s="262">
        <v>2041.18</v>
      </c>
      <c r="U46" s="262">
        <v>1146.0840000000001</v>
      </c>
      <c r="V46" s="262">
        <v>1781.499</v>
      </c>
      <c r="W46" s="262">
        <v>2570.0839999999998</v>
      </c>
      <c r="X46" s="262">
        <v>2104.7080000000001</v>
      </c>
      <c r="Y46" s="262">
        <v>2318.3029999999999</v>
      </c>
    </row>
    <row r="47" spans="4:25" hidden="1" outlineLevel="1">
      <c r="D47" s="255" t="s">
        <v>617</v>
      </c>
      <c r="E47" s="255" t="s">
        <v>54</v>
      </c>
      <c r="F47" s="255" t="s">
        <v>610</v>
      </c>
      <c r="G47" s="255" t="s">
        <v>613</v>
      </c>
      <c r="H47" s="255" t="s">
        <v>612</v>
      </c>
      <c r="I47" s="255" t="s">
        <v>507</v>
      </c>
      <c r="J47" s="255" t="s">
        <v>126</v>
      </c>
      <c r="L47" s="267">
        <v>1723.4084</v>
      </c>
      <c r="M47" s="262"/>
      <c r="N47" s="262">
        <v>6.6900000000000001E-2</v>
      </c>
      <c r="O47" s="262">
        <v>0.16639999999999999</v>
      </c>
      <c r="P47" s="262">
        <v>0</v>
      </c>
      <c r="Q47" s="262">
        <v>7.52</v>
      </c>
      <c r="R47" s="262">
        <v>0</v>
      </c>
      <c r="S47" s="262">
        <v>0.28309999999999996</v>
      </c>
      <c r="T47" s="262">
        <v>0</v>
      </c>
      <c r="U47" s="262">
        <v>2.7678000000000003</v>
      </c>
      <c r="V47" s="262">
        <v>0.13600000000000001</v>
      </c>
      <c r="W47" s="262">
        <v>1712</v>
      </c>
      <c r="X47" s="262">
        <v>1E-3</v>
      </c>
      <c r="Y47" s="262">
        <v>0.4672</v>
      </c>
    </row>
    <row r="48" spans="4:25" hidden="1" outlineLevel="1">
      <c r="D48" s="255" t="s">
        <v>1920</v>
      </c>
      <c r="E48" s="255" t="s">
        <v>55</v>
      </c>
      <c r="F48" s="255" t="s">
        <v>610</v>
      </c>
      <c r="G48" s="255" t="s">
        <v>611</v>
      </c>
      <c r="H48" s="255" t="s">
        <v>612</v>
      </c>
      <c r="I48" s="255" t="s">
        <v>1921</v>
      </c>
      <c r="J48" s="255" t="s">
        <v>123</v>
      </c>
      <c r="L48" s="267">
        <v>73.248000000000005</v>
      </c>
      <c r="M48" s="262"/>
      <c r="N48" s="262">
        <v>16.395</v>
      </c>
      <c r="O48" s="262">
        <v>7.601</v>
      </c>
      <c r="P48" s="262">
        <v>9.1920000000000002</v>
      </c>
      <c r="Q48" s="262">
        <v>7.649</v>
      </c>
      <c r="R48" s="262">
        <v>4.6890000000000001</v>
      </c>
      <c r="S48" s="262">
        <v>11.782</v>
      </c>
      <c r="T48" s="262">
        <v>1.083</v>
      </c>
      <c r="U48" s="262">
        <v>2.3220000000000001</v>
      </c>
      <c r="V48" s="262">
        <v>4.3079999999999998</v>
      </c>
      <c r="W48" s="262">
        <v>1.282</v>
      </c>
      <c r="X48" s="262">
        <v>5.9039999999999999</v>
      </c>
      <c r="Y48" s="262">
        <v>1.0409999999999999</v>
      </c>
    </row>
    <row r="49" spans="4:25" hidden="1" outlineLevel="1">
      <c r="D49" s="255" t="s">
        <v>245</v>
      </c>
      <c r="E49" s="255" t="s">
        <v>54</v>
      </c>
      <c r="F49" s="255" t="s">
        <v>610</v>
      </c>
      <c r="G49" s="255" t="s">
        <v>611</v>
      </c>
      <c r="H49" s="255" t="s">
        <v>612</v>
      </c>
      <c r="I49" s="255" t="s">
        <v>447</v>
      </c>
      <c r="J49" s="255" t="s">
        <v>126</v>
      </c>
      <c r="L49" s="267">
        <v>38533.86535</v>
      </c>
      <c r="M49" s="262"/>
      <c r="N49" s="262">
        <v>1855.6746000000001</v>
      </c>
      <c r="O49" s="262">
        <v>2851.3396499999999</v>
      </c>
      <c r="P49" s="262">
        <v>5084.6048999999994</v>
      </c>
      <c r="Q49" s="262">
        <v>1039.3190999999999</v>
      </c>
      <c r="R49" s="262">
        <v>1354.0423000000001</v>
      </c>
      <c r="S49" s="262">
        <v>4341.5099</v>
      </c>
      <c r="T49" s="262">
        <v>4163.1077000000005</v>
      </c>
      <c r="U49" s="262">
        <v>3445.0349999999999</v>
      </c>
      <c r="V49" s="262">
        <v>3349.1872999999996</v>
      </c>
      <c r="W49" s="262">
        <v>2338.6524000000004</v>
      </c>
      <c r="X49" s="262">
        <v>4577.5805999999993</v>
      </c>
      <c r="Y49" s="262">
        <v>4133.8118999999997</v>
      </c>
    </row>
    <row r="50" spans="4:25" hidden="1" outlineLevel="1">
      <c r="D50" s="255" t="s">
        <v>245</v>
      </c>
      <c r="E50" s="255" t="s">
        <v>54</v>
      </c>
      <c r="F50" s="255" t="s">
        <v>610</v>
      </c>
      <c r="G50" s="255" t="s">
        <v>613</v>
      </c>
      <c r="H50" s="255" t="s">
        <v>612</v>
      </c>
      <c r="I50" s="255" t="s">
        <v>508</v>
      </c>
      <c r="J50" s="255" t="s">
        <v>126</v>
      </c>
      <c r="L50" s="267">
        <v>176.24610000000001</v>
      </c>
      <c r="M50" s="262"/>
      <c r="N50" s="262">
        <v>0.98280000000000012</v>
      </c>
      <c r="O50" s="262">
        <v>107.5184</v>
      </c>
      <c r="P50" s="262">
        <v>2.4043000000000001</v>
      </c>
      <c r="Q50" s="262">
        <v>7.9181000000000008</v>
      </c>
      <c r="R50" s="262">
        <v>20.705599999999997</v>
      </c>
      <c r="S50" s="262">
        <v>1.0279</v>
      </c>
      <c r="T50" s="262">
        <v>2.8759999999999999</v>
      </c>
      <c r="U50" s="262">
        <v>8.091800000000001</v>
      </c>
      <c r="V50" s="262">
        <v>3.0478000000000001</v>
      </c>
      <c r="W50" s="262">
        <v>3.1335000000000002</v>
      </c>
      <c r="X50" s="262">
        <v>7.1252000000000004</v>
      </c>
      <c r="Y50" s="262">
        <v>11.4147</v>
      </c>
    </row>
    <row r="51" spans="4:25" hidden="1" outlineLevel="1">
      <c r="D51" s="255" t="s">
        <v>1884</v>
      </c>
      <c r="E51" s="255" t="s">
        <v>54</v>
      </c>
      <c r="F51" s="255" t="s">
        <v>610</v>
      </c>
      <c r="G51" s="255" t="s">
        <v>611</v>
      </c>
      <c r="H51" s="255" t="s">
        <v>612</v>
      </c>
      <c r="I51" s="255" t="s">
        <v>459</v>
      </c>
      <c r="J51" s="255" t="s">
        <v>126</v>
      </c>
      <c r="L51" s="267">
        <v>232816.22346000004</v>
      </c>
      <c r="M51" s="262"/>
      <c r="N51" s="262">
        <v>20131.591800000002</v>
      </c>
      <c r="O51" s="262">
        <v>15543.80364</v>
      </c>
      <c r="P51" s="262">
        <v>38077.040780000003</v>
      </c>
      <c r="Q51" s="262">
        <v>15195.254999999999</v>
      </c>
      <c r="R51" s="262">
        <v>14934.507800000001</v>
      </c>
      <c r="S51" s="262">
        <v>18268.859</v>
      </c>
      <c r="T51" s="262">
        <v>25014.65206</v>
      </c>
      <c r="U51" s="262">
        <v>16575.079900000001</v>
      </c>
      <c r="V51" s="262">
        <v>16138.749</v>
      </c>
      <c r="W51" s="262">
        <v>8228.66</v>
      </c>
      <c r="X51" s="262">
        <v>20440.112000000001</v>
      </c>
      <c r="Y51" s="262">
        <v>24267.912479999999</v>
      </c>
    </row>
    <row r="52" spans="4:25" hidden="1" outlineLevel="1">
      <c r="D52" s="255" t="s">
        <v>1884</v>
      </c>
      <c r="E52" s="255" t="s">
        <v>54</v>
      </c>
      <c r="F52" s="255" t="s">
        <v>610</v>
      </c>
      <c r="G52" s="255" t="s">
        <v>613</v>
      </c>
      <c r="H52" s="255" t="s">
        <v>612</v>
      </c>
      <c r="I52" s="255" t="s">
        <v>518</v>
      </c>
      <c r="J52" s="255" t="s">
        <v>126</v>
      </c>
      <c r="L52" s="267">
        <v>526.86380000000008</v>
      </c>
      <c r="M52" s="262"/>
      <c r="N52" s="262">
        <v>44.5</v>
      </c>
      <c r="O52" s="262">
        <v>4.4558</v>
      </c>
      <c r="P52" s="262">
        <v>0</v>
      </c>
      <c r="Q52" s="262">
        <v>23.510399999999997</v>
      </c>
      <c r="R52" s="262">
        <v>417.33289999999994</v>
      </c>
      <c r="S52" s="262">
        <v>2.8</v>
      </c>
      <c r="T52" s="262">
        <v>12.760999999999999</v>
      </c>
      <c r="U52" s="262">
        <v>0</v>
      </c>
      <c r="V52" s="262">
        <v>16.013999999999999</v>
      </c>
      <c r="W52" s="262">
        <v>0.89339999999999997</v>
      </c>
      <c r="X52" s="262">
        <v>9.7599999999999992E-2</v>
      </c>
      <c r="Y52" s="262">
        <v>4.4986999999999995</v>
      </c>
    </row>
    <row r="53" spans="4:25" hidden="1" outlineLevel="1">
      <c r="D53" s="255" t="s">
        <v>1922</v>
      </c>
      <c r="E53" s="255" t="s">
        <v>54</v>
      </c>
      <c r="F53" s="255" t="s">
        <v>610</v>
      </c>
      <c r="G53" s="255" t="s">
        <v>611</v>
      </c>
      <c r="H53" s="255" t="s">
        <v>612</v>
      </c>
      <c r="I53" s="255" t="s">
        <v>1708</v>
      </c>
      <c r="J53" s="255" t="s">
        <v>126</v>
      </c>
      <c r="L53" s="267">
        <v>376.82300000000004</v>
      </c>
      <c r="M53" s="262"/>
      <c r="N53" s="262">
        <v>12.622999999999999</v>
      </c>
      <c r="O53" s="262">
        <v>2.9740000000000002</v>
      </c>
      <c r="P53" s="262">
        <v>55.890999999999998</v>
      </c>
      <c r="Q53" s="262">
        <v>6.452</v>
      </c>
      <c r="R53" s="262">
        <v>2.1579999999999999</v>
      </c>
      <c r="S53" s="262">
        <v>1.458</v>
      </c>
      <c r="T53" s="262">
        <v>31.988</v>
      </c>
      <c r="U53" s="262">
        <v>18.285</v>
      </c>
      <c r="V53" s="262">
        <v>50.728999999999999</v>
      </c>
      <c r="W53" s="262">
        <v>45.843000000000004</v>
      </c>
      <c r="X53" s="262">
        <v>55.716000000000001</v>
      </c>
      <c r="Y53" s="262">
        <v>92.706000000000003</v>
      </c>
    </row>
    <row r="54" spans="4:25" hidden="1" outlineLevel="1">
      <c r="D54" s="255" t="s">
        <v>2351</v>
      </c>
      <c r="E54" s="255" t="s">
        <v>2234</v>
      </c>
      <c r="F54" s="255" t="s">
        <v>610</v>
      </c>
      <c r="G54" s="255" t="s">
        <v>611</v>
      </c>
      <c r="H54" s="255" t="s">
        <v>612</v>
      </c>
      <c r="I54" s="255" t="s">
        <v>2419</v>
      </c>
      <c r="J54" s="255" t="s">
        <v>1029</v>
      </c>
      <c r="L54" s="267">
        <v>1883.7570500000002</v>
      </c>
      <c r="M54" s="262"/>
      <c r="N54" s="262">
        <v>168.02653000000001</v>
      </c>
      <c r="O54" s="262">
        <v>4.5393100000000004</v>
      </c>
      <c r="P54" s="262">
        <v>87.947070000000011</v>
      </c>
      <c r="Q54" s="262">
        <v>27.110379999999999</v>
      </c>
      <c r="R54" s="262">
        <v>157.11090000000002</v>
      </c>
      <c r="S54" s="262">
        <v>338.73588000000001</v>
      </c>
      <c r="T54" s="262">
        <v>3.4100100000000002</v>
      </c>
      <c r="U54" s="262">
        <v>31.176279999999998</v>
      </c>
      <c r="V54" s="262">
        <v>157.13128999999998</v>
      </c>
      <c r="W54" s="262">
        <v>385.51560999999998</v>
      </c>
      <c r="X54" s="262">
        <v>297.87216000000001</v>
      </c>
      <c r="Y54" s="262">
        <v>225.18163000000001</v>
      </c>
    </row>
    <row r="55" spans="4:25" hidden="1" outlineLevel="1">
      <c r="D55" s="255" t="s">
        <v>2352</v>
      </c>
      <c r="E55" s="255" t="s">
        <v>2234</v>
      </c>
      <c r="F55" s="255" t="s">
        <v>610</v>
      </c>
      <c r="G55" s="255" t="s">
        <v>611</v>
      </c>
      <c r="H55" s="255" t="s">
        <v>612</v>
      </c>
      <c r="I55" s="255" t="s">
        <v>2420</v>
      </c>
      <c r="J55" s="255" t="s">
        <v>1029</v>
      </c>
      <c r="L55" s="267">
        <v>259.31734000000006</v>
      </c>
      <c r="M55" s="262"/>
      <c r="N55" s="262">
        <v>39.323749999999997</v>
      </c>
      <c r="O55" s="262">
        <v>94.551900000000003</v>
      </c>
      <c r="P55" s="262">
        <v>21.691009999999999</v>
      </c>
      <c r="Q55" s="262">
        <v>34.36824</v>
      </c>
      <c r="R55" s="262">
        <v>22.798860000000001</v>
      </c>
      <c r="S55" s="262">
        <v>0</v>
      </c>
      <c r="T55" s="262">
        <v>13.382099999999998</v>
      </c>
      <c r="U55" s="262">
        <v>3.5605699999999998</v>
      </c>
      <c r="V55" s="262">
        <v>20.387640000000005</v>
      </c>
      <c r="W55" s="262">
        <v>3.24743</v>
      </c>
      <c r="X55" s="262">
        <v>1.74498</v>
      </c>
      <c r="Y55" s="262">
        <v>4.2608600000000001</v>
      </c>
    </row>
    <row r="56" spans="4:25" hidden="1" outlineLevel="1">
      <c r="D56" s="255" t="s">
        <v>296</v>
      </c>
      <c r="E56" s="255" t="s">
        <v>55</v>
      </c>
      <c r="F56" s="255" t="s">
        <v>610</v>
      </c>
      <c r="G56" s="255" t="s">
        <v>611</v>
      </c>
      <c r="H56" s="255" t="s">
        <v>612</v>
      </c>
      <c r="I56" s="255" t="s">
        <v>1923</v>
      </c>
      <c r="J56" s="255" t="s">
        <v>123</v>
      </c>
      <c r="L56" s="267">
        <v>372.68741999999997</v>
      </c>
      <c r="M56" s="262"/>
      <c r="N56" s="262">
        <v>4.3620000000000006E-2</v>
      </c>
      <c r="O56" s="262">
        <v>0.31763999999999998</v>
      </c>
      <c r="P56" s="262">
        <v>84.050459999999987</v>
      </c>
      <c r="Q56" s="262">
        <v>9.9549000000000003</v>
      </c>
      <c r="R56" s="262">
        <v>0</v>
      </c>
      <c r="S56" s="262">
        <v>1.9273800000000001</v>
      </c>
      <c r="T56" s="262">
        <v>3.2943000000000002</v>
      </c>
      <c r="U56" s="262">
        <v>0</v>
      </c>
      <c r="V56" s="262">
        <v>0</v>
      </c>
      <c r="W56" s="262">
        <v>194.96111999999999</v>
      </c>
      <c r="X56" s="262">
        <v>78.136800000000008</v>
      </c>
      <c r="Y56" s="262">
        <v>1.1999999999999999E-3</v>
      </c>
    </row>
    <row r="57" spans="4:25" hidden="1" outlineLevel="1">
      <c r="D57" s="255" t="s">
        <v>296</v>
      </c>
      <c r="E57" s="255" t="s">
        <v>55</v>
      </c>
      <c r="F57" s="255" t="s">
        <v>610</v>
      </c>
      <c r="G57" s="255" t="s">
        <v>611</v>
      </c>
      <c r="H57" s="255" t="s">
        <v>612</v>
      </c>
      <c r="I57" s="255" t="s">
        <v>2212</v>
      </c>
      <c r="J57" s="255" t="s">
        <v>123</v>
      </c>
      <c r="L57" s="267">
        <v>57.888060000000003</v>
      </c>
      <c r="M57" s="262"/>
      <c r="N57" s="262">
        <v>0</v>
      </c>
      <c r="O57" s="262">
        <v>6.0899999999999996E-2</v>
      </c>
      <c r="P57" s="262">
        <v>0.48599999999999999</v>
      </c>
      <c r="Q57" s="262">
        <v>1.5556200000000002</v>
      </c>
      <c r="R57" s="262">
        <v>2.2800000000000001E-2</v>
      </c>
      <c r="S57" s="262">
        <v>3.0659999999999998</v>
      </c>
      <c r="T57" s="262">
        <v>7.1113800000000005</v>
      </c>
      <c r="U57" s="262">
        <v>0</v>
      </c>
      <c r="V57" s="262">
        <v>0</v>
      </c>
      <c r="W57" s="262">
        <v>16.168320000000001</v>
      </c>
      <c r="X57" s="262">
        <v>29.41704</v>
      </c>
      <c r="Y57" s="262">
        <v>0</v>
      </c>
    </row>
    <row r="58" spans="4:25" hidden="1" outlineLevel="1">
      <c r="D58" s="255" t="s">
        <v>296</v>
      </c>
      <c r="E58" s="255" t="s">
        <v>55</v>
      </c>
      <c r="F58" s="255" t="s">
        <v>610</v>
      </c>
      <c r="G58" s="255" t="s">
        <v>611</v>
      </c>
      <c r="H58" s="255" t="s">
        <v>612</v>
      </c>
      <c r="I58" s="255" t="s">
        <v>2213</v>
      </c>
      <c r="J58" s="255" t="s">
        <v>123</v>
      </c>
      <c r="L58" s="267">
        <v>1282.6275000000001</v>
      </c>
      <c r="M58" s="262"/>
      <c r="N58" s="262">
        <v>143.67885000000004</v>
      </c>
      <c r="O58" s="262">
        <v>84.511350000000007</v>
      </c>
      <c r="P58" s="262">
        <v>152.94825</v>
      </c>
      <c r="Q58" s="262">
        <v>312.75720000000001</v>
      </c>
      <c r="R58" s="262">
        <v>60.234300000000005</v>
      </c>
      <c r="S58" s="262">
        <v>13.805399999999999</v>
      </c>
      <c r="T58" s="262">
        <v>86.703749999999999</v>
      </c>
      <c r="U58" s="262">
        <v>3.15E-2</v>
      </c>
      <c r="V58" s="262">
        <v>18.606000000000002</v>
      </c>
      <c r="W58" s="262">
        <v>391.93875000000003</v>
      </c>
      <c r="X58" s="262">
        <v>3.8398499999999998</v>
      </c>
      <c r="Y58" s="262">
        <v>13.572300000000002</v>
      </c>
    </row>
    <row r="59" spans="4:25" hidden="1" outlineLevel="1">
      <c r="D59" s="255" t="s">
        <v>296</v>
      </c>
      <c r="E59" s="255" t="s">
        <v>55</v>
      </c>
      <c r="F59" s="255" t="s">
        <v>610</v>
      </c>
      <c r="G59" s="255" t="s">
        <v>611</v>
      </c>
      <c r="H59" s="255" t="s">
        <v>612</v>
      </c>
      <c r="I59" s="255" t="s">
        <v>297</v>
      </c>
      <c r="J59" s="255" t="s">
        <v>123</v>
      </c>
      <c r="L59" s="267">
        <v>83894.422030000002</v>
      </c>
      <c r="M59" s="262"/>
      <c r="N59" s="262">
        <v>10039.064030000001</v>
      </c>
      <c r="O59" s="262">
        <v>7173.8310000000001</v>
      </c>
      <c r="P59" s="262">
        <v>9061.2749999999996</v>
      </c>
      <c r="Q59" s="262">
        <v>11052.273999999999</v>
      </c>
      <c r="R59" s="262">
        <v>7272.4459999999999</v>
      </c>
      <c r="S59" s="262">
        <v>6985.7870000000003</v>
      </c>
      <c r="T59" s="262">
        <v>5269.9660000000003</v>
      </c>
      <c r="U59" s="262">
        <v>4709.0959999999995</v>
      </c>
      <c r="V59" s="262">
        <v>7701.64</v>
      </c>
      <c r="W59" s="262">
        <v>7096.7740000000003</v>
      </c>
      <c r="X59" s="262">
        <v>4793.1540000000005</v>
      </c>
      <c r="Y59" s="262">
        <v>2739.1149999999998</v>
      </c>
    </row>
    <row r="60" spans="4:25" hidden="1" outlineLevel="1">
      <c r="D60" s="255" t="s">
        <v>957</v>
      </c>
      <c r="E60" s="255" t="s">
        <v>55</v>
      </c>
      <c r="F60" s="255" t="s">
        <v>610</v>
      </c>
      <c r="G60" s="255" t="s">
        <v>611</v>
      </c>
      <c r="H60" s="255" t="s">
        <v>612</v>
      </c>
      <c r="I60" s="255" t="s">
        <v>958</v>
      </c>
      <c r="J60" s="255" t="s">
        <v>123</v>
      </c>
      <c r="L60" s="267">
        <v>644.63800000000003</v>
      </c>
      <c r="M60" s="262"/>
      <c r="N60" s="262">
        <v>54.284999999999997</v>
      </c>
      <c r="O60" s="262">
        <v>31.268999999999998</v>
      </c>
      <c r="P60" s="262">
        <v>40.859000000000002</v>
      </c>
      <c r="Q60" s="262">
        <v>47.18</v>
      </c>
      <c r="R60" s="262">
        <v>55.753999999999998</v>
      </c>
      <c r="S60" s="262">
        <v>42.877000000000002</v>
      </c>
      <c r="T60" s="262">
        <v>103.28400000000001</v>
      </c>
      <c r="U60" s="262">
        <v>58.506</v>
      </c>
      <c r="V60" s="262">
        <v>70.430000000000007</v>
      </c>
      <c r="W60" s="262">
        <v>41.534999999999997</v>
      </c>
      <c r="X60" s="262">
        <v>53.698</v>
      </c>
      <c r="Y60" s="262">
        <v>44.960999999999999</v>
      </c>
    </row>
    <row r="61" spans="4:25" hidden="1" outlineLevel="1">
      <c r="D61" s="255" t="s">
        <v>3571</v>
      </c>
      <c r="E61" s="255" t="s">
        <v>54</v>
      </c>
      <c r="F61" s="255" t="s">
        <v>610</v>
      </c>
      <c r="G61" s="255" t="s">
        <v>611</v>
      </c>
      <c r="H61" s="255" t="s">
        <v>612</v>
      </c>
      <c r="I61" s="255" t="s">
        <v>3572</v>
      </c>
      <c r="J61" s="255" t="s">
        <v>126</v>
      </c>
      <c r="L61" s="267">
        <v>12.372</v>
      </c>
      <c r="M61" s="262"/>
      <c r="N61" s="262"/>
      <c r="O61" s="262"/>
      <c r="P61" s="262"/>
      <c r="Q61" s="262"/>
      <c r="R61" s="262"/>
      <c r="S61" s="262"/>
      <c r="T61" s="262">
        <v>0</v>
      </c>
      <c r="U61" s="262">
        <v>0.34200000000000003</v>
      </c>
      <c r="V61" s="262">
        <v>0</v>
      </c>
      <c r="W61" s="262">
        <v>10.67</v>
      </c>
      <c r="X61" s="262">
        <v>0.51900000000000002</v>
      </c>
      <c r="Y61" s="262">
        <v>0.84099999999999997</v>
      </c>
    </row>
    <row r="62" spans="4:25" hidden="1" outlineLevel="1">
      <c r="D62" s="255" t="s">
        <v>1882</v>
      </c>
      <c r="E62" s="255" t="s">
        <v>54</v>
      </c>
      <c r="F62" s="255" t="s">
        <v>610</v>
      </c>
      <c r="G62" s="255" t="s">
        <v>611</v>
      </c>
      <c r="H62" s="255" t="s">
        <v>612</v>
      </c>
      <c r="I62" s="255" t="s">
        <v>2108</v>
      </c>
      <c r="J62" s="255" t="s">
        <v>126</v>
      </c>
      <c r="L62" s="267">
        <v>57.668999999999997</v>
      </c>
      <c r="M62" s="262"/>
      <c r="N62" s="262">
        <v>0</v>
      </c>
      <c r="O62" s="262">
        <v>2.4900000000000002</v>
      </c>
      <c r="P62" s="262">
        <v>0</v>
      </c>
      <c r="Q62" s="262">
        <v>0</v>
      </c>
      <c r="R62" s="262">
        <v>8.9550000000000001</v>
      </c>
      <c r="S62" s="262">
        <v>0.215</v>
      </c>
      <c r="T62" s="262">
        <v>0</v>
      </c>
      <c r="U62" s="262">
        <v>0.31</v>
      </c>
      <c r="V62" s="262">
        <v>4.0000000000000001E-3</v>
      </c>
      <c r="W62" s="262">
        <v>0</v>
      </c>
      <c r="X62" s="262">
        <v>5.2</v>
      </c>
      <c r="Y62" s="262">
        <v>40.494999999999997</v>
      </c>
    </row>
    <row r="63" spans="4:25" hidden="1" outlineLevel="1">
      <c r="D63" s="255" t="s">
        <v>2330</v>
      </c>
      <c r="E63" s="255" t="s">
        <v>55</v>
      </c>
      <c r="F63" s="255" t="s">
        <v>610</v>
      </c>
      <c r="G63" s="255" t="s">
        <v>611</v>
      </c>
      <c r="H63" s="255" t="s">
        <v>612</v>
      </c>
      <c r="I63" s="255" t="s">
        <v>2421</v>
      </c>
      <c r="J63" s="255" t="s">
        <v>123</v>
      </c>
      <c r="L63" s="267">
        <v>33701.648999999998</v>
      </c>
      <c r="M63" s="262"/>
      <c r="N63" s="262">
        <v>2148.1210000000001</v>
      </c>
      <c r="O63" s="262">
        <v>1986.511</v>
      </c>
      <c r="P63" s="262">
        <v>2261.6469999999999</v>
      </c>
      <c r="Q63" s="262">
        <v>1859.0309999999999</v>
      </c>
      <c r="R63" s="262">
        <v>3394.1210000000001</v>
      </c>
      <c r="S63" s="262">
        <v>2023.04</v>
      </c>
      <c r="T63" s="262">
        <v>1786.808</v>
      </c>
      <c r="U63" s="262">
        <v>5146.2830000000004</v>
      </c>
      <c r="V63" s="262">
        <v>4811.3950000000004</v>
      </c>
      <c r="W63" s="262">
        <v>3389.172</v>
      </c>
      <c r="X63" s="262">
        <v>2840.384</v>
      </c>
      <c r="Y63" s="262">
        <v>2055.136</v>
      </c>
    </row>
    <row r="64" spans="4:25" hidden="1" outlineLevel="1">
      <c r="D64" s="255" t="s">
        <v>3573</v>
      </c>
      <c r="E64" s="255" t="s">
        <v>55</v>
      </c>
      <c r="F64" s="255" t="s">
        <v>610</v>
      </c>
      <c r="G64" s="255" t="s">
        <v>611</v>
      </c>
      <c r="H64" s="255" t="s">
        <v>612</v>
      </c>
      <c r="I64" s="255" t="s">
        <v>3574</v>
      </c>
      <c r="J64" s="255" t="s">
        <v>123</v>
      </c>
      <c r="L64" s="267">
        <v>1.7349999999999999</v>
      </c>
      <c r="M64" s="262"/>
      <c r="N64" s="262"/>
      <c r="O64" s="262"/>
      <c r="P64" s="262"/>
      <c r="Q64" s="262"/>
      <c r="R64" s="262"/>
      <c r="S64" s="262">
        <v>0.18</v>
      </c>
      <c r="T64" s="262">
        <v>0.105</v>
      </c>
      <c r="U64" s="262">
        <v>0.15</v>
      </c>
      <c r="V64" s="262">
        <v>0</v>
      </c>
      <c r="W64" s="262">
        <v>0</v>
      </c>
      <c r="X64" s="262">
        <v>0</v>
      </c>
      <c r="Y64" s="262">
        <v>1.3</v>
      </c>
    </row>
    <row r="65" spans="4:25" hidden="1" outlineLevel="1">
      <c r="D65" s="255" t="s">
        <v>298</v>
      </c>
      <c r="E65" s="255" t="s">
        <v>55</v>
      </c>
      <c r="F65" s="255" t="s">
        <v>610</v>
      </c>
      <c r="G65" s="255" t="s">
        <v>611</v>
      </c>
      <c r="H65" s="255" t="s">
        <v>612</v>
      </c>
      <c r="I65" s="255" t="s">
        <v>1924</v>
      </c>
      <c r="J65" s="255" t="s">
        <v>127</v>
      </c>
      <c r="L65" s="267">
        <v>2276.0639999999999</v>
      </c>
      <c r="M65" s="262"/>
      <c r="N65" s="262">
        <v>102.84399999999999</v>
      </c>
      <c r="O65" s="262">
        <v>11.557</v>
      </c>
      <c r="P65" s="262">
        <v>225.95099999999999</v>
      </c>
      <c r="Q65" s="262">
        <v>178.90299999999999</v>
      </c>
      <c r="R65" s="262">
        <v>543.47199999999998</v>
      </c>
      <c r="S65" s="262">
        <v>19.521999999999998</v>
      </c>
      <c r="T65" s="262">
        <v>249.01</v>
      </c>
      <c r="U65" s="262">
        <v>117.328</v>
      </c>
      <c r="V65" s="262">
        <v>427.32900000000001</v>
      </c>
      <c r="W65" s="262">
        <v>22.009</v>
      </c>
      <c r="X65" s="262">
        <v>68.516000000000005</v>
      </c>
      <c r="Y65" s="262">
        <v>309.62299999999999</v>
      </c>
    </row>
    <row r="66" spans="4:25" hidden="1" outlineLevel="1">
      <c r="D66" s="255" t="s">
        <v>348</v>
      </c>
      <c r="E66" s="255" t="s">
        <v>54</v>
      </c>
      <c r="F66" s="255" t="s">
        <v>610</v>
      </c>
      <c r="G66" s="255" t="s">
        <v>611</v>
      </c>
      <c r="H66" s="255" t="s">
        <v>612</v>
      </c>
      <c r="I66" s="255" t="s">
        <v>448</v>
      </c>
      <c r="J66" s="255" t="s">
        <v>126</v>
      </c>
      <c r="L66" s="267">
        <v>12469.602120000001</v>
      </c>
      <c r="M66" s="262"/>
      <c r="N66" s="262">
        <v>55.937840000000001</v>
      </c>
      <c r="O66" s="262">
        <v>511.94883999999996</v>
      </c>
      <c r="P66" s="262">
        <v>408.78431999999987</v>
      </c>
      <c r="Q66" s="262">
        <v>747.10640000000035</v>
      </c>
      <c r="R66" s="262">
        <v>425.00264000000004</v>
      </c>
      <c r="S66" s="262">
        <v>533.89632000000006</v>
      </c>
      <c r="T66" s="262">
        <v>3719.6464000000001</v>
      </c>
      <c r="U66" s="262">
        <v>880.10072000000002</v>
      </c>
      <c r="V66" s="262">
        <v>1901.9459199999997</v>
      </c>
      <c r="W66" s="262">
        <v>1184.4502399999999</v>
      </c>
      <c r="X66" s="262">
        <v>1493.1776400000001</v>
      </c>
      <c r="Y66" s="262">
        <v>607.60483999999985</v>
      </c>
    </row>
    <row r="67" spans="4:25" hidden="1" outlineLevel="1">
      <c r="D67" s="255" t="s">
        <v>348</v>
      </c>
      <c r="E67" s="255" t="s">
        <v>54</v>
      </c>
      <c r="F67" s="255" t="s">
        <v>610</v>
      </c>
      <c r="G67" s="255" t="s">
        <v>613</v>
      </c>
      <c r="H67" s="255" t="s">
        <v>612</v>
      </c>
      <c r="I67" s="255" t="s">
        <v>510</v>
      </c>
      <c r="J67" s="255" t="s">
        <v>126</v>
      </c>
      <c r="L67" s="267">
        <v>71.041880000000006</v>
      </c>
      <c r="M67" s="262"/>
      <c r="N67" s="262">
        <v>0</v>
      </c>
      <c r="O67" s="262">
        <v>0</v>
      </c>
      <c r="P67" s="262">
        <v>5.3</v>
      </c>
      <c r="Q67" s="262">
        <v>4.6529999999999996</v>
      </c>
      <c r="R67" s="262">
        <v>3.1556799999999998</v>
      </c>
      <c r="S67" s="262">
        <v>6.8639999999999999</v>
      </c>
      <c r="T67" s="262">
        <v>0</v>
      </c>
      <c r="U67" s="262">
        <v>0</v>
      </c>
      <c r="V67" s="262">
        <v>0.45</v>
      </c>
      <c r="W67" s="262">
        <v>0.1144</v>
      </c>
      <c r="X67" s="262">
        <v>50.408699999999996</v>
      </c>
      <c r="Y67" s="262">
        <v>9.6099999999999991E-2</v>
      </c>
    </row>
    <row r="68" spans="4:25" hidden="1" outlineLevel="1">
      <c r="D68" s="255" t="s">
        <v>2109</v>
      </c>
      <c r="E68" s="255" t="s">
        <v>55</v>
      </c>
      <c r="F68" s="255" t="s">
        <v>610</v>
      </c>
      <c r="G68" s="255" t="s">
        <v>611</v>
      </c>
      <c r="H68" s="255" t="s">
        <v>612</v>
      </c>
      <c r="I68" s="255" t="s">
        <v>2110</v>
      </c>
      <c r="J68" s="255" t="s">
        <v>123</v>
      </c>
      <c r="L68" s="267">
        <v>691.62800000000004</v>
      </c>
      <c r="M68" s="262"/>
      <c r="N68" s="262">
        <v>691.62800000000004</v>
      </c>
      <c r="O68" s="262"/>
      <c r="P68" s="262"/>
      <c r="Q68" s="262"/>
      <c r="R68" s="262"/>
      <c r="S68" s="262"/>
      <c r="T68" s="262"/>
      <c r="U68" s="262"/>
      <c r="V68" s="262"/>
      <c r="W68" s="262"/>
      <c r="X68" s="262"/>
      <c r="Y68" s="262"/>
    </row>
    <row r="69" spans="4:25" hidden="1" outlineLevel="1">
      <c r="D69" s="255" t="s">
        <v>619</v>
      </c>
      <c r="E69" s="255" t="s">
        <v>55</v>
      </c>
      <c r="F69" s="255" t="s">
        <v>610</v>
      </c>
      <c r="G69" s="255" t="s">
        <v>611</v>
      </c>
      <c r="H69" s="255" t="s">
        <v>612</v>
      </c>
      <c r="I69" s="255" t="s">
        <v>207</v>
      </c>
      <c r="J69" s="255" t="s">
        <v>123</v>
      </c>
      <c r="L69" s="267">
        <v>67562.399000000005</v>
      </c>
      <c r="M69" s="262"/>
      <c r="N69" s="262">
        <v>5808.5079999999998</v>
      </c>
      <c r="O69" s="262">
        <v>9828.348</v>
      </c>
      <c r="P69" s="262">
        <v>7786.3140000000003</v>
      </c>
      <c r="Q69" s="262">
        <v>5705.1559999999999</v>
      </c>
      <c r="R69" s="262">
        <v>6438.3909999999996</v>
      </c>
      <c r="S69" s="262">
        <v>3755.5810000000001</v>
      </c>
      <c r="T69" s="262">
        <v>3787.413</v>
      </c>
      <c r="U69" s="262">
        <v>4873.7749999999996</v>
      </c>
      <c r="V69" s="262">
        <v>6211.7030000000004</v>
      </c>
      <c r="W69" s="262">
        <v>4571.3090000000002</v>
      </c>
      <c r="X69" s="262">
        <v>3959.848</v>
      </c>
      <c r="Y69" s="262">
        <v>4836.0529999999999</v>
      </c>
    </row>
    <row r="70" spans="4:25" hidden="1" outlineLevel="1">
      <c r="D70" s="255" t="s">
        <v>1709</v>
      </c>
      <c r="E70" s="255" t="s">
        <v>54</v>
      </c>
      <c r="F70" s="255" t="s">
        <v>610</v>
      </c>
      <c r="G70" s="255" t="s">
        <v>611</v>
      </c>
      <c r="H70" s="255" t="s">
        <v>612</v>
      </c>
      <c r="I70" s="255" t="s">
        <v>1710</v>
      </c>
      <c r="J70" s="255" t="s">
        <v>126</v>
      </c>
      <c r="L70" s="267">
        <v>823.25500000000011</v>
      </c>
      <c r="M70" s="262"/>
      <c r="N70" s="262">
        <v>57.069000000000003</v>
      </c>
      <c r="O70" s="262">
        <v>90.403000000000006</v>
      </c>
      <c r="P70" s="262">
        <v>127.83</v>
      </c>
      <c r="Q70" s="262">
        <v>62.832999999999998</v>
      </c>
      <c r="R70" s="262">
        <v>27.805</v>
      </c>
      <c r="S70" s="262">
        <v>46.923000000000002</v>
      </c>
      <c r="T70" s="262">
        <v>55.720999999999997</v>
      </c>
      <c r="U70" s="262">
        <v>42.938000000000002</v>
      </c>
      <c r="V70" s="262">
        <v>37.947000000000003</v>
      </c>
      <c r="W70" s="262">
        <v>110.985</v>
      </c>
      <c r="X70" s="262">
        <v>2.7530000000000001</v>
      </c>
      <c r="Y70" s="262">
        <v>160.048</v>
      </c>
    </row>
    <row r="71" spans="4:25" hidden="1" outlineLevel="1">
      <c r="D71" s="255" t="s">
        <v>620</v>
      </c>
      <c r="E71" s="255" t="s">
        <v>56</v>
      </c>
      <c r="F71" s="255" t="s">
        <v>610</v>
      </c>
      <c r="G71" s="255" t="s">
        <v>611</v>
      </c>
      <c r="H71" s="255" t="s">
        <v>612</v>
      </c>
      <c r="I71" s="255" t="s">
        <v>438</v>
      </c>
      <c r="J71" s="255" t="s">
        <v>125</v>
      </c>
      <c r="L71" s="267">
        <v>118859.04074999999</v>
      </c>
      <c r="M71" s="262"/>
      <c r="N71" s="262">
        <v>4756.4359999999997</v>
      </c>
      <c r="O71" s="262">
        <v>4423.567</v>
      </c>
      <c r="P71" s="262">
        <v>11320.9375</v>
      </c>
      <c r="Q71" s="262">
        <v>5285.2259999999997</v>
      </c>
      <c r="R71" s="262">
        <v>10205.95325</v>
      </c>
      <c r="S71" s="262">
        <v>10736.91</v>
      </c>
      <c r="T71" s="262">
        <v>5473.0640000000003</v>
      </c>
      <c r="U71" s="262">
        <v>8712.11</v>
      </c>
      <c r="V71" s="262">
        <v>13907.548000000001</v>
      </c>
      <c r="W71" s="262">
        <v>11914.69</v>
      </c>
      <c r="X71" s="262">
        <v>12109.4</v>
      </c>
      <c r="Y71" s="262">
        <v>20013.199000000001</v>
      </c>
    </row>
    <row r="72" spans="4:25" hidden="1" outlineLevel="1">
      <c r="D72" s="255" t="s">
        <v>1256</v>
      </c>
      <c r="E72" s="255" t="s">
        <v>56</v>
      </c>
      <c r="F72" s="255" t="s">
        <v>610</v>
      </c>
      <c r="G72" s="255" t="s">
        <v>611</v>
      </c>
      <c r="H72" s="255" t="s">
        <v>612</v>
      </c>
      <c r="I72" s="255" t="s">
        <v>1257</v>
      </c>
      <c r="J72" s="255" t="s">
        <v>125</v>
      </c>
      <c r="L72" s="267">
        <v>727.952</v>
      </c>
      <c r="M72" s="262"/>
      <c r="N72" s="262">
        <v>10.249000000000001</v>
      </c>
      <c r="O72" s="262">
        <v>35.543999999999997</v>
      </c>
      <c r="P72" s="262">
        <v>20.169</v>
      </c>
      <c r="Q72" s="262">
        <v>89.644000000000005</v>
      </c>
      <c r="R72" s="262">
        <v>16.768999999999998</v>
      </c>
      <c r="S72" s="262">
        <v>14.478</v>
      </c>
      <c r="T72" s="262">
        <v>37.58</v>
      </c>
      <c r="U72" s="262">
        <v>28.05</v>
      </c>
      <c r="V72" s="262">
        <v>103.279</v>
      </c>
      <c r="W72" s="262">
        <v>302.65300000000002</v>
      </c>
      <c r="X72" s="262">
        <v>43.914000000000001</v>
      </c>
      <c r="Y72" s="262">
        <v>25.623000000000001</v>
      </c>
    </row>
    <row r="73" spans="4:25" hidden="1" outlineLevel="1">
      <c r="D73" s="255" t="s">
        <v>621</v>
      </c>
      <c r="E73" s="255" t="s">
        <v>55</v>
      </c>
      <c r="F73" s="255" t="s">
        <v>610</v>
      </c>
      <c r="G73" s="255" t="s">
        <v>611</v>
      </c>
      <c r="H73" s="255" t="s">
        <v>612</v>
      </c>
      <c r="I73" s="255" t="s">
        <v>412</v>
      </c>
      <c r="J73" s="255" t="s">
        <v>123</v>
      </c>
      <c r="L73" s="267">
        <v>27001.751999999997</v>
      </c>
      <c r="M73" s="262"/>
      <c r="N73" s="262">
        <v>2228.259</v>
      </c>
      <c r="O73" s="262">
        <v>1051.1959999999999</v>
      </c>
      <c r="P73" s="262">
        <v>1424.597</v>
      </c>
      <c r="Q73" s="262">
        <v>3141.2</v>
      </c>
      <c r="R73" s="262">
        <v>2229.6480000000001</v>
      </c>
      <c r="S73" s="262">
        <v>1685.885</v>
      </c>
      <c r="T73" s="262">
        <v>3160.261</v>
      </c>
      <c r="U73" s="262">
        <v>2198.6729999999998</v>
      </c>
      <c r="V73" s="262">
        <v>2606.6880000000001</v>
      </c>
      <c r="W73" s="262">
        <v>1966.9369999999999</v>
      </c>
      <c r="X73" s="262">
        <v>3591.5839999999998</v>
      </c>
      <c r="Y73" s="262">
        <v>1716.8240000000001</v>
      </c>
    </row>
    <row r="74" spans="4:25" hidden="1" outlineLevel="1">
      <c r="D74" s="255" t="s">
        <v>622</v>
      </c>
      <c r="E74" s="255" t="s">
        <v>55</v>
      </c>
      <c r="F74" s="255" t="s">
        <v>610</v>
      </c>
      <c r="G74" s="255" t="s">
        <v>611</v>
      </c>
      <c r="H74" s="255" t="s">
        <v>612</v>
      </c>
      <c r="I74" s="255" t="s">
        <v>413</v>
      </c>
      <c r="J74" s="255" t="s">
        <v>123</v>
      </c>
      <c r="L74" s="267">
        <v>73898.497000000003</v>
      </c>
      <c r="M74" s="262"/>
      <c r="N74" s="262">
        <v>7213.1310000000003</v>
      </c>
      <c r="O74" s="262">
        <v>1819.39</v>
      </c>
      <c r="P74" s="262">
        <v>17341.235000000001</v>
      </c>
      <c r="Q74" s="262">
        <v>2892.9189999999999</v>
      </c>
      <c r="R74" s="262">
        <v>4365.7669999999998</v>
      </c>
      <c r="S74" s="262">
        <v>5927.9809999999998</v>
      </c>
      <c r="T74" s="262">
        <v>2027.5650000000001</v>
      </c>
      <c r="U74" s="262">
        <v>2267.4009999999998</v>
      </c>
      <c r="V74" s="262">
        <v>15840.531000000001</v>
      </c>
      <c r="W74" s="262">
        <v>3170.31</v>
      </c>
      <c r="X74" s="262">
        <v>6828.7290000000003</v>
      </c>
      <c r="Y74" s="262">
        <v>4203.5379999999996</v>
      </c>
    </row>
    <row r="75" spans="4:25" hidden="1" outlineLevel="1">
      <c r="D75" s="255" t="s">
        <v>623</v>
      </c>
      <c r="E75" s="255" t="s">
        <v>55</v>
      </c>
      <c r="F75" s="255" t="s">
        <v>610</v>
      </c>
      <c r="G75" s="255" t="s">
        <v>611</v>
      </c>
      <c r="H75" s="255" t="s">
        <v>612</v>
      </c>
      <c r="I75" s="255" t="s">
        <v>414</v>
      </c>
      <c r="J75" s="255" t="s">
        <v>123</v>
      </c>
      <c r="L75" s="267">
        <v>688427.39400000009</v>
      </c>
      <c r="M75" s="262"/>
      <c r="N75" s="262">
        <v>48275.819000000003</v>
      </c>
      <c r="O75" s="262">
        <v>31660.041000000001</v>
      </c>
      <c r="P75" s="262">
        <v>58893.169000000002</v>
      </c>
      <c r="Q75" s="262">
        <v>57960.913</v>
      </c>
      <c r="R75" s="262">
        <v>94460.474000000002</v>
      </c>
      <c r="S75" s="262">
        <v>63549.995499999997</v>
      </c>
      <c r="T75" s="262">
        <v>63409.924500000001</v>
      </c>
      <c r="U75" s="262">
        <v>87627.26</v>
      </c>
      <c r="V75" s="262">
        <v>54696.650999999998</v>
      </c>
      <c r="W75" s="262">
        <v>42701.052000000003</v>
      </c>
      <c r="X75" s="262">
        <v>51985.377999999997</v>
      </c>
      <c r="Y75" s="262">
        <v>33206.716999999997</v>
      </c>
    </row>
    <row r="76" spans="4:25" hidden="1" outlineLevel="1">
      <c r="D76" s="255" t="s">
        <v>623</v>
      </c>
      <c r="E76" s="255" t="s">
        <v>55</v>
      </c>
      <c r="F76" s="255" t="s">
        <v>610</v>
      </c>
      <c r="G76" s="255" t="s">
        <v>611</v>
      </c>
      <c r="H76" s="255" t="s">
        <v>612</v>
      </c>
      <c r="I76" s="255" t="s">
        <v>1925</v>
      </c>
      <c r="J76" s="255" t="s">
        <v>123</v>
      </c>
      <c r="L76" s="267">
        <v>1559.3757300000002</v>
      </c>
      <c r="M76" s="262"/>
      <c r="N76" s="262">
        <v>36.286139999999996</v>
      </c>
      <c r="O76" s="262">
        <v>14.441130000000001</v>
      </c>
      <c r="P76" s="262">
        <v>116.21412000000001</v>
      </c>
      <c r="Q76" s="262">
        <v>40.738500000000002</v>
      </c>
      <c r="R76" s="262">
        <v>206.87601000000001</v>
      </c>
      <c r="S76" s="262">
        <v>121.63965</v>
      </c>
      <c r="T76" s="262">
        <v>325.53378000000004</v>
      </c>
      <c r="U76" s="262">
        <v>329.47134</v>
      </c>
      <c r="V76" s="262">
        <v>102.44157000000001</v>
      </c>
      <c r="W76" s="262">
        <v>117.92352</v>
      </c>
      <c r="X76" s="262">
        <v>83.504519999999985</v>
      </c>
      <c r="Y76" s="262">
        <v>64.305449999999993</v>
      </c>
    </row>
    <row r="77" spans="4:25" hidden="1" outlineLevel="1">
      <c r="D77" s="255" t="s">
        <v>623</v>
      </c>
      <c r="E77" s="255" t="s">
        <v>55</v>
      </c>
      <c r="F77" s="255" t="s">
        <v>610</v>
      </c>
      <c r="G77" s="255" t="s">
        <v>613</v>
      </c>
      <c r="H77" s="255" t="s">
        <v>612</v>
      </c>
      <c r="I77" s="255" t="s">
        <v>1926</v>
      </c>
      <c r="J77" s="255" t="s">
        <v>123</v>
      </c>
      <c r="L77" s="267">
        <v>974.23400000000004</v>
      </c>
      <c r="M77" s="262"/>
      <c r="N77" s="262">
        <v>41.822000000000003</v>
      </c>
      <c r="O77" s="262">
        <v>41.552</v>
      </c>
      <c r="P77" s="262">
        <v>147.20500000000001</v>
      </c>
      <c r="Q77" s="262">
        <v>57.726999999999997</v>
      </c>
      <c r="R77" s="262">
        <v>129.989</v>
      </c>
      <c r="S77" s="262">
        <v>127.542</v>
      </c>
      <c r="T77" s="262">
        <v>124.13800000000001</v>
      </c>
      <c r="U77" s="262">
        <v>85.876000000000005</v>
      </c>
      <c r="V77" s="262">
        <v>36.759</v>
      </c>
      <c r="W77" s="262">
        <v>105.102</v>
      </c>
      <c r="X77" s="262">
        <v>23.738</v>
      </c>
      <c r="Y77" s="262">
        <v>52.783999999999999</v>
      </c>
    </row>
    <row r="78" spans="4:25" hidden="1" outlineLevel="1">
      <c r="D78" s="255" t="s">
        <v>691</v>
      </c>
      <c r="E78" s="255" t="s">
        <v>55</v>
      </c>
      <c r="F78" s="255" t="s">
        <v>610</v>
      </c>
      <c r="G78" s="255" t="s">
        <v>611</v>
      </c>
      <c r="H78" s="255" t="s">
        <v>612</v>
      </c>
      <c r="I78" s="255" t="s">
        <v>415</v>
      </c>
      <c r="J78" s="255" t="s">
        <v>123</v>
      </c>
      <c r="L78" s="267">
        <v>6002.5940000000001</v>
      </c>
      <c r="M78" s="262"/>
      <c r="N78" s="262">
        <v>223.48599999999999</v>
      </c>
      <c r="O78" s="262">
        <v>274.709</v>
      </c>
      <c r="P78" s="262">
        <v>490.37900000000002</v>
      </c>
      <c r="Q78" s="262">
        <v>403.38900000000001</v>
      </c>
      <c r="R78" s="262">
        <v>557.12099999999998</v>
      </c>
      <c r="S78" s="262">
        <v>555.06500000000005</v>
      </c>
      <c r="T78" s="262">
        <v>950.43100000000004</v>
      </c>
      <c r="U78" s="262">
        <v>697.13599999999997</v>
      </c>
      <c r="V78" s="262">
        <v>368.08100000000002</v>
      </c>
      <c r="W78" s="262">
        <v>431.72699999999998</v>
      </c>
      <c r="X78" s="262">
        <v>616.76700000000005</v>
      </c>
      <c r="Y78" s="262">
        <v>434.303</v>
      </c>
    </row>
    <row r="79" spans="4:25" hidden="1" outlineLevel="1">
      <c r="D79" s="255" t="s">
        <v>2111</v>
      </c>
      <c r="E79" s="255" t="s">
        <v>56</v>
      </c>
      <c r="F79" s="255" t="s">
        <v>610</v>
      </c>
      <c r="G79" s="255" t="s">
        <v>611</v>
      </c>
      <c r="H79" s="255" t="s">
        <v>612</v>
      </c>
      <c r="I79" s="255" t="s">
        <v>2112</v>
      </c>
      <c r="J79" s="255" t="s">
        <v>125</v>
      </c>
      <c r="L79" s="267">
        <v>72535.887000000002</v>
      </c>
      <c r="M79" s="262"/>
      <c r="N79" s="262">
        <v>4490.4070000000002</v>
      </c>
      <c r="O79" s="262">
        <v>18203.167000000001</v>
      </c>
      <c r="P79" s="262">
        <v>10758.144</v>
      </c>
      <c r="Q79" s="262">
        <v>5832.3</v>
      </c>
      <c r="R79" s="262">
        <v>3797.3980000000001</v>
      </c>
      <c r="S79" s="262">
        <v>6050.8059999999996</v>
      </c>
      <c r="T79" s="262">
        <v>2823.058</v>
      </c>
      <c r="U79" s="262">
        <v>3074.4679999999998</v>
      </c>
      <c r="V79" s="262">
        <v>2844.0619999999999</v>
      </c>
      <c r="W79" s="262">
        <v>4244.7550000000001</v>
      </c>
      <c r="X79" s="262">
        <v>3515.0680000000002</v>
      </c>
      <c r="Y79" s="262">
        <v>6902.2539999999999</v>
      </c>
    </row>
    <row r="80" spans="4:25" hidden="1" outlineLevel="1">
      <c r="D80" s="255" t="s">
        <v>624</v>
      </c>
      <c r="E80" s="255" t="s">
        <v>54</v>
      </c>
      <c r="F80" s="255" t="s">
        <v>610</v>
      </c>
      <c r="G80" s="255" t="s">
        <v>611</v>
      </c>
      <c r="H80" s="255" t="s">
        <v>612</v>
      </c>
      <c r="I80" s="255" t="s">
        <v>449</v>
      </c>
      <c r="J80" s="255" t="s">
        <v>126</v>
      </c>
      <c r="L80" s="267">
        <v>2355.5389999999998</v>
      </c>
      <c r="M80" s="262"/>
      <c r="N80" s="262">
        <v>121.753</v>
      </c>
      <c r="O80" s="262">
        <v>329.71800000000002</v>
      </c>
      <c r="P80" s="262">
        <v>258.584</v>
      </c>
      <c r="Q80" s="262">
        <v>40.268999999999998</v>
      </c>
      <c r="R80" s="262">
        <v>152.404</v>
      </c>
      <c r="S80" s="262">
        <v>83.953000000000003</v>
      </c>
      <c r="T80" s="262">
        <v>112.273</v>
      </c>
      <c r="U80" s="262">
        <v>136.845</v>
      </c>
      <c r="V80" s="262">
        <v>157.35499999999999</v>
      </c>
      <c r="W80" s="262">
        <v>112.65300000000001</v>
      </c>
      <c r="X80" s="262">
        <v>564.41600000000005</v>
      </c>
      <c r="Y80" s="262">
        <v>285.31599999999997</v>
      </c>
    </row>
    <row r="81" spans="4:25" hidden="1" outlineLevel="1">
      <c r="D81" s="255" t="s">
        <v>693</v>
      </c>
      <c r="E81" s="255" t="s">
        <v>55</v>
      </c>
      <c r="F81" s="255" t="s">
        <v>610</v>
      </c>
      <c r="G81" s="255" t="s">
        <v>611</v>
      </c>
      <c r="H81" s="255" t="s">
        <v>612</v>
      </c>
      <c r="I81" s="255" t="s">
        <v>416</v>
      </c>
      <c r="J81" s="255" t="s">
        <v>123</v>
      </c>
      <c r="L81" s="267">
        <v>1012896.4020000001</v>
      </c>
      <c r="M81" s="262"/>
      <c r="N81" s="262">
        <v>72113.562000000005</v>
      </c>
      <c r="O81" s="262">
        <v>86779.811000000002</v>
      </c>
      <c r="P81" s="262">
        <v>62159.989000000001</v>
      </c>
      <c r="Q81" s="262">
        <v>67548.698999999993</v>
      </c>
      <c r="R81" s="262">
        <v>69128.589000000007</v>
      </c>
      <c r="S81" s="262">
        <v>40172.233</v>
      </c>
      <c r="T81" s="262">
        <v>68850.64</v>
      </c>
      <c r="U81" s="262">
        <v>68048.788</v>
      </c>
      <c r="V81" s="262">
        <v>147253.454</v>
      </c>
      <c r="W81" s="262">
        <v>75890.349000000002</v>
      </c>
      <c r="X81" s="262">
        <v>159903.87400000001</v>
      </c>
      <c r="Y81" s="262">
        <v>95046.414000000004</v>
      </c>
    </row>
    <row r="82" spans="4:25" hidden="1" outlineLevel="1">
      <c r="D82" s="255" t="s">
        <v>299</v>
      </c>
      <c r="E82" s="255" t="s">
        <v>55</v>
      </c>
      <c r="F82" s="255" t="s">
        <v>610</v>
      </c>
      <c r="G82" s="255" t="s">
        <v>611</v>
      </c>
      <c r="H82" s="255" t="s">
        <v>612</v>
      </c>
      <c r="I82" s="255" t="s">
        <v>300</v>
      </c>
      <c r="J82" s="255" t="s">
        <v>123</v>
      </c>
      <c r="L82" s="267">
        <v>3328222.3807999999</v>
      </c>
      <c r="M82" s="262"/>
      <c r="N82" s="262">
        <v>257736.995</v>
      </c>
      <c r="O82" s="262">
        <v>267376.81</v>
      </c>
      <c r="P82" s="262">
        <v>261099.69</v>
      </c>
      <c r="Q82" s="262">
        <v>319435.27500000002</v>
      </c>
      <c r="R82" s="262">
        <v>163469.25</v>
      </c>
      <c r="S82" s="262">
        <v>170315.72899999999</v>
      </c>
      <c r="T82" s="262">
        <v>252781.367</v>
      </c>
      <c r="U82" s="262">
        <v>318386.51500000001</v>
      </c>
      <c r="V82" s="262">
        <v>429384.75400000002</v>
      </c>
      <c r="W82" s="262">
        <v>277607.21799999999</v>
      </c>
      <c r="X82" s="262">
        <v>351308.00880000001</v>
      </c>
      <c r="Y82" s="262">
        <v>259320.769</v>
      </c>
    </row>
    <row r="83" spans="4:25" hidden="1" outlineLevel="1">
      <c r="D83" s="255" t="s">
        <v>299</v>
      </c>
      <c r="E83" s="255" t="s">
        <v>55</v>
      </c>
      <c r="F83" s="255" t="s">
        <v>610</v>
      </c>
      <c r="G83" s="255" t="s">
        <v>613</v>
      </c>
      <c r="H83" s="255" t="s">
        <v>612</v>
      </c>
      <c r="I83" s="255" t="s">
        <v>1927</v>
      </c>
      <c r="J83" s="255" t="s">
        <v>123</v>
      </c>
      <c r="L83" s="267">
        <v>11774.983</v>
      </c>
      <c r="M83" s="262"/>
      <c r="N83" s="262">
        <v>317.67</v>
      </c>
      <c r="O83" s="262">
        <v>45.292000000000002</v>
      </c>
      <c r="P83" s="262">
        <v>1385.607</v>
      </c>
      <c r="Q83" s="262">
        <v>1737.6559999999999</v>
      </c>
      <c r="R83" s="262">
        <v>273.74200000000002</v>
      </c>
      <c r="S83" s="262">
        <v>303.44099999999997</v>
      </c>
      <c r="T83" s="262">
        <v>522.83000000000004</v>
      </c>
      <c r="U83" s="262">
        <v>530.75800000000004</v>
      </c>
      <c r="V83" s="262">
        <v>1188.808</v>
      </c>
      <c r="W83" s="262">
        <v>2479.7860000000001</v>
      </c>
      <c r="X83" s="262">
        <v>1480.934</v>
      </c>
      <c r="Y83" s="262">
        <v>1508.4590000000001</v>
      </c>
    </row>
    <row r="84" spans="4:25" hidden="1" outlineLevel="1">
      <c r="D84" s="255" t="s">
        <v>959</v>
      </c>
      <c r="E84" s="255" t="s">
        <v>55</v>
      </c>
      <c r="F84" s="255" t="s">
        <v>610</v>
      </c>
      <c r="G84" s="255" t="s">
        <v>611</v>
      </c>
      <c r="H84" s="255" t="s">
        <v>612</v>
      </c>
      <c r="I84" s="255" t="s">
        <v>960</v>
      </c>
      <c r="J84" s="255" t="s">
        <v>123</v>
      </c>
      <c r="L84" s="267">
        <v>33900.402000000002</v>
      </c>
      <c r="M84" s="262"/>
      <c r="N84" s="262">
        <v>2042.5830000000001</v>
      </c>
      <c r="O84" s="262">
        <v>982.93499999999995</v>
      </c>
      <c r="P84" s="262">
        <v>1851.3030000000001</v>
      </c>
      <c r="Q84" s="262">
        <v>1431.046</v>
      </c>
      <c r="R84" s="262">
        <v>1673.7380000000001</v>
      </c>
      <c r="S84" s="262">
        <v>1488.5730000000001</v>
      </c>
      <c r="T84" s="262">
        <v>3093.549</v>
      </c>
      <c r="U84" s="262">
        <v>2209.732</v>
      </c>
      <c r="V84" s="262">
        <v>3749.605</v>
      </c>
      <c r="W84" s="262">
        <v>6356.8850000000002</v>
      </c>
      <c r="X84" s="262">
        <v>4444.3360000000002</v>
      </c>
      <c r="Y84" s="262">
        <v>4576.1170000000002</v>
      </c>
    </row>
    <row r="85" spans="4:25" hidden="1" outlineLevel="1">
      <c r="D85" s="255" t="s">
        <v>1711</v>
      </c>
      <c r="E85" s="255" t="s">
        <v>55</v>
      </c>
      <c r="F85" s="255" t="s">
        <v>610</v>
      </c>
      <c r="G85" s="255" t="s">
        <v>611</v>
      </c>
      <c r="H85" s="255" t="s">
        <v>612</v>
      </c>
      <c r="I85" s="255" t="s">
        <v>1712</v>
      </c>
      <c r="J85" s="255" t="s">
        <v>123</v>
      </c>
      <c r="L85" s="267">
        <v>24740.445999999996</v>
      </c>
      <c r="M85" s="262"/>
      <c r="N85" s="262">
        <v>1171.403</v>
      </c>
      <c r="O85" s="262">
        <v>1479.9770000000001</v>
      </c>
      <c r="P85" s="262">
        <v>1669.818</v>
      </c>
      <c r="Q85" s="262">
        <v>781.351</v>
      </c>
      <c r="R85" s="262">
        <v>3955.9520000000002</v>
      </c>
      <c r="S85" s="262">
        <v>1473.502</v>
      </c>
      <c r="T85" s="262">
        <v>1298.5160000000001</v>
      </c>
      <c r="U85" s="262">
        <v>8020.0150000000003</v>
      </c>
      <c r="V85" s="262">
        <v>1455.4970000000001</v>
      </c>
      <c r="W85" s="262">
        <v>1168.027</v>
      </c>
      <c r="X85" s="262">
        <v>918.01300000000003</v>
      </c>
      <c r="Y85" s="262">
        <v>1348.375</v>
      </c>
    </row>
    <row r="86" spans="4:25" hidden="1" outlineLevel="1">
      <c r="D86" s="255" t="s">
        <v>626</v>
      </c>
      <c r="E86" s="255" t="s">
        <v>54</v>
      </c>
      <c r="F86" s="255" t="s">
        <v>610</v>
      </c>
      <c r="G86" s="255" t="s">
        <v>611</v>
      </c>
      <c r="H86" s="255" t="s">
        <v>612</v>
      </c>
      <c r="I86" s="255" t="s">
        <v>450</v>
      </c>
      <c r="J86" s="255" t="s">
        <v>126</v>
      </c>
      <c r="L86" s="267">
        <v>50730.313000000002</v>
      </c>
      <c r="M86" s="262"/>
      <c r="N86" s="262">
        <v>3206.35</v>
      </c>
      <c r="O86" s="262">
        <v>1764.8330000000001</v>
      </c>
      <c r="P86" s="262">
        <v>437.23</v>
      </c>
      <c r="Q86" s="262">
        <v>3835.8290000000002</v>
      </c>
      <c r="R86" s="262">
        <v>3447.8290000000002</v>
      </c>
      <c r="S86" s="262">
        <v>2095.7379999999998</v>
      </c>
      <c r="T86" s="262">
        <v>6563.2070000000003</v>
      </c>
      <c r="U86" s="262">
        <v>2566.8009999999999</v>
      </c>
      <c r="V86" s="262">
        <v>9852.5210000000006</v>
      </c>
      <c r="W86" s="262">
        <v>2921.6750000000002</v>
      </c>
      <c r="X86" s="262">
        <v>4867.0919999999996</v>
      </c>
      <c r="Y86" s="262">
        <v>9171.2080000000005</v>
      </c>
    </row>
    <row r="87" spans="4:25" hidden="1" outlineLevel="1">
      <c r="D87" s="255" t="s">
        <v>302</v>
      </c>
      <c r="E87" s="255" t="s">
        <v>54</v>
      </c>
      <c r="F87" s="255" t="s">
        <v>610</v>
      </c>
      <c r="G87" s="255" t="s">
        <v>611</v>
      </c>
      <c r="H87" s="255" t="s">
        <v>612</v>
      </c>
      <c r="I87" s="255" t="s">
        <v>21</v>
      </c>
      <c r="J87" s="255" t="s">
        <v>126</v>
      </c>
      <c r="L87" s="267">
        <v>176582.19200000001</v>
      </c>
      <c r="M87" s="262"/>
      <c r="N87" s="262">
        <v>18793.455000000002</v>
      </c>
      <c r="O87" s="262">
        <v>10859.754999999999</v>
      </c>
      <c r="P87" s="262">
        <v>27125.786</v>
      </c>
      <c r="Q87" s="262">
        <v>13832.064</v>
      </c>
      <c r="R87" s="262">
        <v>16102.032999999999</v>
      </c>
      <c r="S87" s="262">
        <v>14501.6</v>
      </c>
      <c r="T87" s="262">
        <v>13916.489</v>
      </c>
      <c r="U87" s="262">
        <v>19544.794999999998</v>
      </c>
      <c r="V87" s="262">
        <v>9432.2579999999998</v>
      </c>
      <c r="W87" s="262">
        <v>8137.0249999999996</v>
      </c>
      <c r="X87" s="262">
        <v>12547.477000000001</v>
      </c>
      <c r="Y87" s="262">
        <v>11789.455</v>
      </c>
    </row>
    <row r="88" spans="4:25" hidden="1" outlineLevel="1">
      <c r="D88" s="255" t="s">
        <v>302</v>
      </c>
      <c r="E88" s="255" t="s">
        <v>54</v>
      </c>
      <c r="F88" s="255" t="s">
        <v>610</v>
      </c>
      <c r="G88" s="255" t="s">
        <v>613</v>
      </c>
      <c r="H88" s="255" t="s">
        <v>612</v>
      </c>
      <c r="I88" s="255" t="s">
        <v>242</v>
      </c>
      <c r="J88" s="255" t="s">
        <v>126</v>
      </c>
      <c r="L88" s="267">
        <v>2223.7254000000003</v>
      </c>
      <c r="M88" s="262"/>
      <c r="N88" s="262">
        <v>1561.7588000000001</v>
      </c>
      <c r="O88" s="262">
        <v>104.36319999999999</v>
      </c>
      <c r="P88" s="262">
        <v>13.860599999999998</v>
      </c>
      <c r="Q88" s="262">
        <v>31.642100000000003</v>
      </c>
      <c r="R88" s="262">
        <v>1.2310000000000001</v>
      </c>
      <c r="S88" s="262">
        <v>9.4082000000000008</v>
      </c>
      <c r="T88" s="262">
        <v>25</v>
      </c>
      <c r="U88" s="262">
        <v>115.98399999999999</v>
      </c>
      <c r="V88" s="262">
        <v>0</v>
      </c>
      <c r="W88" s="262">
        <v>1.1722999999999999</v>
      </c>
      <c r="X88" s="262">
        <v>307.9452</v>
      </c>
      <c r="Y88" s="262">
        <v>51.36</v>
      </c>
    </row>
    <row r="89" spans="4:25" hidden="1" outlineLevel="1">
      <c r="D89" s="255" t="s">
        <v>1258</v>
      </c>
      <c r="E89" s="255" t="s">
        <v>54</v>
      </c>
      <c r="F89" s="255" t="s">
        <v>610</v>
      </c>
      <c r="G89" s="255" t="s">
        <v>611</v>
      </c>
      <c r="H89" s="255" t="s">
        <v>612</v>
      </c>
      <c r="I89" s="255" t="s">
        <v>1259</v>
      </c>
      <c r="J89" s="255" t="s">
        <v>126</v>
      </c>
      <c r="L89" s="267">
        <v>16.695999999999998</v>
      </c>
      <c r="M89" s="262"/>
      <c r="N89" s="262">
        <v>0.16800000000000001</v>
      </c>
      <c r="O89" s="262">
        <v>9.4109999999999996</v>
      </c>
      <c r="P89" s="262">
        <v>0.189</v>
      </c>
      <c r="Q89" s="262">
        <v>2.161</v>
      </c>
      <c r="R89" s="262">
        <v>2.4430000000000001</v>
      </c>
      <c r="S89" s="262">
        <v>0.245</v>
      </c>
      <c r="T89" s="262">
        <v>1.2E-2</v>
      </c>
      <c r="U89" s="262">
        <v>0.20899999999999999</v>
      </c>
      <c r="V89" s="262">
        <v>9.7000000000000003E-2</v>
      </c>
      <c r="W89" s="262">
        <v>0.58799999999999997</v>
      </c>
      <c r="X89" s="262">
        <v>0.98099999999999998</v>
      </c>
      <c r="Y89" s="262">
        <v>0.192</v>
      </c>
    </row>
    <row r="90" spans="4:25" hidden="1" outlineLevel="1">
      <c r="D90" s="255" t="s">
        <v>627</v>
      </c>
      <c r="E90" s="255" t="s">
        <v>55</v>
      </c>
      <c r="F90" s="255" t="s">
        <v>610</v>
      </c>
      <c r="G90" s="255" t="s">
        <v>611</v>
      </c>
      <c r="H90" s="255" t="s">
        <v>612</v>
      </c>
      <c r="I90" s="255" t="s">
        <v>421</v>
      </c>
      <c r="J90" s="255" t="s">
        <v>123</v>
      </c>
      <c r="L90" s="267">
        <v>17745.71</v>
      </c>
      <c r="M90" s="262"/>
      <c r="N90" s="262">
        <v>879.68899999999996</v>
      </c>
      <c r="O90" s="262">
        <v>2139.152</v>
      </c>
      <c r="P90" s="262">
        <v>2426.2649999999999</v>
      </c>
      <c r="Q90" s="262">
        <v>594.55499999999995</v>
      </c>
      <c r="R90" s="262">
        <v>1621.6980000000001</v>
      </c>
      <c r="S90" s="262">
        <v>2896.6640000000002</v>
      </c>
      <c r="T90" s="262">
        <v>583.37199999999996</v>
      </c>
      <c r="U90" s="262">
        <v>1832.778</v>
      </c>
      <c r="V90" s="262">
        <v>851.54300000000001</v>
      </c>
      <c r="W90" s="262">
        <v>465.90300000000002</v>
      </c>
      <c r="X90" s="262">
        <v>1701.751</v>
      </c>
      <c r="Y90" s="262">
        <v>1752.34</v>
      </c>
    </row>
    <row r="91" spans="4:25" hidden="1" outlineLevel="1">
      <c r="D91" s="255" t="s">
        <v>2981</v>
      </c>
      <c r="E91" s="255" t="s">
        <v>2234</v>
      </c>
      <c r="F91" s="255" t="s">
        <v>610</v>
      </c>
      <c r="G91" s="255" t="s">
        <v>611</v>
      </c>
      <c r="H91" s="255" t="s">
        <v>612</v>
      </c>
      <c r="I91" s="255" t="s">
        <v>2439</v>
      </c>
      <c r="J91" s="255" t="s">
        <v>1029</v>
      </c>
      <c r="L91" s="267">
        <v>28.5732</v>
      </c>
      <c r="M91" s="262"/>
      <c r="N91" s="262">
        <v>27.215139999999998</v>
      </c>
      <c r="O91" s="262">
        <v>0.44885000000000003</v>
      </c>
      <c r="P91" s="262">
        <v>0.90920999999999996</v>
      </c>
      <c r="Q91" s="262">
        <v>0</v>
      </c>
      <c r="R91" s="262">
        <v>0</v>
      </c>
      <c r="S91" s="262">
        <v>0</v>
      </c>
      <c r="T91" s="262">
        <v>0</v>
      </c>
      <c r="U91" s="262">
        <v>0</v>
      </c>
      <c r="V91" s="262">
        <v>0</v>
      </c>
      <c r="W91" s="262">
        <v>0</v>
      </c>
      <c r="X91" s="262">
        <v>0</v>
      </c>
      <c r="Y91" s="262"/>
    </row>
    <row r="92" spans="4:25" hidden="1" outlineLevel="1">
      <c r="D92" s="255" t="s">
        <v>352</v>
      </c>
      <c r="E92" s="255" t="s">
        <v>56</v>
      </c>
      <c r="F92" s="255" t="s">
        <v>610</v>
      </c>
      <c r="G92" s="255" t="s">
        <v>611</v>
      </c>
      <c r="H92" s="255" t="s">
        <v>612</v>
      </c>
      <c r="I92" s="255" t="s">
        <v>342</v>
      </c>
      <c r="J92" s="255" t="s">
        <v>125</v>
      </c>
      <c r="L92" s="267">
        <v>4811.2629999999999</v>
      </c>
      <c r="M92" s="262"/>
      <c r="N92" s="262">
        <v>381.399</v>
      </c>
      <c r="O92" s="262">
        <v>692.60500000000002</v>
      </c>
      <c r="P92" s="262">
        <v>822.178</v>
      </c>
      <c r="Q92" s="262">
        <v>440.77100000000002</v>
      </c>
      <c r="R92" s="262">
        <v>391.13099999999997</v>
      </c>
      <c r="S92" s="262">
        <v>477.74099999999999</v>
      </c>
      <c r="T92" s="262">
        <v>229.107</v>
      </c>
      <c r="U92" s="262">
        <v>224.21899999999999</v>
      </c>
      <c r="V92" s="262">
        <v>371.19400000000002</v>
      </c>
      <c r="W92" s="262">
        <v>191.197</v>
      </c>
      <c r="X92" s="262">
        <v>195.23699999999999</v>
      </c>
      <c r="Y92" s="262">
        <v>394.48399999999998</v>
      </c>
    </row>
    <row r="93" spans="4:25" hidden="1" outlineLevel="1">
      <c r="D93" s="255" t="s">
        <v>303</v>
      </c>
      <c r="E93" s="255" t="s">
        <v>55</v>
      </c>
      <c r="F93" s="255" t="s">
        <v>610</v>
      </c>
      <c r="G93" s="255" t="s">
        <v>611</v>
      </c>
      <c r="H93" s="255" t="s">
        <v>612</v>
      </c>
      <c r="I93" s="255" t="s">
        <v>1928</v>
      </c>
      <c r="J93" s="255" t="s">
        <v>127</v>
      </c>
      <c r="L93" s="267">
        <v>2234.1629999999996</v>
      </c>
      <c r="M93" s="262"/>
      <c r="N93" s="262">
        <v>713.28</v>
      </c>
      <c r="O93" s="262">
        <v>98.427999999999997</v>
      </c>
      <c r="P93" s="262">
        <v>272.30900000000003</v>
      </c>
      <c r="Q93" s="262">
        <v>62.798000000000002</v>
      </c>
      <c r="R93" s="262">
        <v>121.803</v>
      </c>
      <c r="S93" s="262">
        <v>97.897000000000006</v>
      </c>
      <c r="T93" s="262">
        <v>42.917000000000002</v>
      </c>
      <c r="U93" s="262">
        <v>18.358000000000001</v>
      </c>
      <c r="V93" s="262">
        <v>85.724999999999994</v>
      </c>
      <c r="W93" s="262">
        <v>155.773</v>
      </c>
      <c r="X93" s="262">
        <v>166.84</v>
      </c>
      <c r="Y93" s="262">
        <v>398.03500000000003</v>
      </c>
    </row>
    <row r="94" spans="4:25" hidden="1" outlineLevel="1">
      <c r="D94" s="255" t="s">
        <v>2337</v>
      </c>
      <c r="E94" s="255" t="s">
        <v>55</v>
      </c>
      <c r="F94" s="255" t="s">
        <v>610</v>
      </c>
      <c r="G94" s="255" t="s">
        <v>611</v>
      </c>
      <c r="H94" s="255" t="s">
        <v>612</v>
      </c>
      <c r="I94" s="255" t="s">
        <v>2423</v>
      </c>
      <c r="J94" s="255" t="s">
        <v>123</v>
      </c>
      <c r="L94" s="267">
        <v>14781.407999999999</v>
      </c>
      <c r="M94" s="262"/>
      <c r="N94" s="262">
        <v>614.94600000000003</v>
      </c>
      <c r="O94" s="262">
        <v>839.32899999999995</v>
      </c>
      <c r="P94" s="262">
        <v>1304.693</v>
      </c>
      <c r="Q94" s="262">
        <v>1319.1990000000001</v>
      </c>
      <c r="R94" s="262">
        <v>1418.183</v>
      </c>
      <c r="S94" s="262">
        <v>1478.098</v>
      </c>
      <c r="T94" s="262">
        <v>677.76900000000001</v>
      </c>
      <c r="U94" s="262">
        <v>401.584</v>
      </c>
      <c r="V94" s="262">
        <v>596.04499999999996</v>
      </c>
      <c r="W94" s="262">
        <v>1969.722</v>
      </c>
      <c r="X94" s="262">
        <v>2622.078</v>
      </c>
      <c r="Y94" s="262">
        <v>1539.7619999999999</v>
      </c>
    </row>
    <row r="95" spans="4:25" hidden="1" outlineLevel="1">
      <c r="D95" s="255" t="s">
        <v>304</v>
      </c>
      <c r="E95" s="255" t="s">
        <v>55</v>
      </c>
      <c r="F95" s="255" t="s">
        <v>610</v>
      </c>
      <c r="G95" s="255" t="s">
        <v>611</v>
      </c>
      <c r="H95" s="255" t="s">
        <v>612</v>
      </c>
      <c r="I95" s="255" t="s">
        <v>1929</v>
      </c>
      <c r="J95" s="255" t="s">
        <v>127</v>
      </c>
      <c r="L95" s="267">
        <v>12748.451999999997</v>
      </c>
      <c r="M95" s="262"/>
      <c r="N95" s="262">
        <v>945.00099999999998</v>
      </c>
      <c r="O95" s="262">
        <v>925.87300000000005</v>
      </c>
      <c r="P95" s="262">
        <v>1186.8209999999999</v>
      </c>
      <c r="Q95" s="262">
        <v>931.94799999999998</v>
      </c>
      <c r="R95" s="262">
        <v>691.63</v>
      </c>
      <c r="S95" s="262">
        <v>770.43499999999995</v>
      </c>
      <c r="T95" s="262">
        <v>1261.9469999999999</v>
      </c>
      <c r="U95" s="262">
        <v>1945.05</v>
      </c>
      <c r="V95" s="262">
        <v>1433.83</v>
      </c>
      <c r="W95" s="262">
        <v>706.26800000000003</v>
      </c>
      <c r="X95" s="262">
        <v>1003.596</v>
      </c>
      <c r="Y95" s="262">
        <v>946.053</v>
      </c>
    </row>
    <row r="96" spans="4:25" hidden="1" outlineLevel="1">
      <c r="D96" s="255" t="s">
        <v>353</v>
      </c>
      <c r="E96" s="255" t="s">
        <v>55</v>
      </c>
      <c r="F96" s="255" t="s">
        <v>610</v>
      </c>
      <c r="G96" s="255" t="s">
        <v>611</v>
      </c>
      <c r="H96" s="255" t="s">
        <v>612</v>
      </c>
      <c r="I96" s="255" t="s">
        <v>1930</v>
      </c>
      <c r="J96" s="255" t="s">
        <v>127</v>
      </c>
      <c r="L96" s="267">
        <v>3550.7899999999995</v>
      </c>
      <c r="M96" s="262"/>
      <c r="N96" s="262">
        <v>89.727999999999994</v>
      </c>
      <c r="O96" s="262">
        <v>33.052999999999997</v>
      </c>
      <c r="P96" s="262">
        <v>617.15499999999997</v>
      </c>
      <c r="Q96" s="262">
        <v>454.58199999999999</v>
      </c>
      <c r="R96" s="262">
        <v>346.53</v>
      </c>
      <c r="S96" s="262">
        <v>349.70100000000002</v>
      </c>
      <c r="T96" s="262">
        <v>202.29499999999999</v>
      </c>
      <c r="U96" s="262">
        <v>312.12</v>
      </c>
      <c r="V96" s="262">
        <v>268.56900000000002</v>
      </c>
      <c r="W96" s="262">
        <v>264.721</v>
      </c>
      <c r="X96" s="262">
        <v>481.678</v>
      </c>
      <c r="Y96" s="262">
        <v>130.65799999999999</v>
      </c>
    </row>
    <row r="97" spans="4:25" hidden="1" outlineLevel="1">
      <c r="D97" s="255" t="s">
        <v>961</v>
      </c>
      <c r="E97" s="255" t="s">
        <v>55</v>
      </c>
      <c r="F97" s="255" t="s">
        <v>610</v>
      </c>
      <c r="G97" s="255" t="s">
        <v>611</v>
      </c>
      <c r="H97" s="255" t="s">
        <v>612</v>
      </c>
      <c r="I97" s="255" t="s">
        <v>962</v>
      </c>
      <c r="J97" s="255" t="s">
        <v>123</v>
      </c>
      <c r="L97" s="267">
        <v>316455.07700000005</v>
      </c>
      <c r="M97" s="262"/>
      <c r="N97" s="262">
        <v>19259.116000000002</v>
      </c>
      <c r="O97" s="262">
        <v>26961.572</v>
      </c>
      <c r="P97" s="262">
        <v>25069.197</v>
      </c>
      <c r="Q97" s="262">
        <v>33745.129000000001</v>
      </c>
      <c r="R97" s="262">
        <v>36665.586000000003</v>
      </c>
      <c r="S97" s="262">
        <v>18657.717000000001</v>
      </c>
      <c r="T97" s="262">
        <v>21386.364000000001</v>
      </c>
      <c r="U97" s="262">
        <v>21665.37</v>
      </c>
      <c r="V97" s="262">
        <v>27854.537</v>
      </c>
      <c r="W97" s="262">
        <v>29559.075000000001</v>
      </c>
      <c r="X97" s="262">
        <v>31720.59</v>
      </c>
      <c r="Y97" s="262">
        <v>23910.824000000001</v>
      </c>
    </row>
    <row r="98" spans="4:25" hidden="1" outlineLevel="1">
      <c r="D98" s="255" t="s">
        <v>439</v>
      </c>
      <c r="E98" s="255" t="s">
        <v>56</v>
      </c>
      <c r="F98" s="255" t="s">
        <v>610</v>
      </c>
      <c r="G98" s="255" t="s">
        <v>611</v>
      </c>
      <c r="H98" s="255" t="s">
        <v>612</v>
      </c>
      <c r="I98" s="255" t="s">
        <v>440</v>
      </c>
      <c r="J98" s="255" t="s">
        <v>125</v>
      </c>
      <c r="L98" s="267">
        <v>1574.915</v>
      </c>
      <c r="M98" s="262"/>
      <c r="N98" s="262">
        <v>75.554000000000002</v>
      </c>
      <c r="O98" s="262">
        <v>88.936000000000007</v>
      </c>
      <c r="P98" s="262">
        <v>185.345</v>
      </c>
      <c r="Q98" s="262">
        <v>220.52799999999999</v>
      </c>
      <c r="R98" s="262">
        <v>125.28400000000001</v>
      </c>
      <c r="S98" s="262">
        <v>99.274000000000001</v>
      </c>
      <c r="T98" s="262">
        <v>105.02800000000001</v>
      </c>
      <c r="U98" s="262">
        <v>164.12899999999999</v>
      </c>
      <c r="V98" s="262">
        <v>147.483</v>
      </c>
      <c r="W98" s="262">
        <v>168.12299999999999</v>
      </c>
      <c r="X98" s="262">
        <v>125.80800000000001</v>
      </c>
      <c r="Y98" s="262">
        <v>69.423000000000002</v>
      </c>
    </row>
    <row r="99" spans="4:25" hidden="1" outlineLevel="1">
      <c r="D99" s="255" t="s">
        <v>257</v>
      </c>
      <c r="E99" s="255" t="s">
        <v>54</v>
      </c>
      <c r="F99" s="255" t="s">
        <v>610</v>
      </c>
      <c r="G99" s="255" t="s">
        <v>611</v>
      </c>
      <c r="H99" s="255" t="s">
        <v>612</v>
      </c>
      <c r="I99" s="255" t="s">
        <v>1713</v>
      </c>
      <c r="J99" s="255" t="s">
        <v>126</v>
      </c>
      <c r="L99" s="267">
        <v>331.81100000000004</v>
      </c>
      <c r="M99" s="262"/>
      <c r="N99" s="262">
        <v>13.815</v>
      </c>
      <c r="O99" s="262">
        <v>13.782</v>
      </c>
      <c r="P99" s="262">
        <v>30.091999999999999</v>
      </c>
      <c r="Q99" s="262">
        <v>30.785</v>
      </c>
      <c r="R99" s="262">
        <v>34.997</v>
      </c>
      <c r="S99" s="262">
        <v>38.776000000000003</v>
      </c>
      <c r="T99" s="262">
        <v>63.715000000000003</v>
      </c>
      <c r="U99" s="262">
        <v>4.07</v>
      </c>
      <c r="V99" s="262">
        <v>14.680999999999999</v>
      </c>
      <c r="W99" s="262">
        <v>45.073</v>
      </c>
      <c r="X99" s="262">
        <v>32.18</v>
      </c>
      <c r="Y99" s="262">
        <v>9.8450000000000006</v>
      </c>
    </row>
    <row r="100" spans="4:25" hidden="1" outlineLevel="1">
      <c r="D100" s="255" t="s">
        <v>355</v>
      </c>
      <c r="E100" s="255" t="s">
        <v>54</v>
      </c>
      <c r="F100" s="255" t="s">
        <v>610</v>
      </c>
      <c r="G100" s="255" t="s">
        <v>611</v>
      </c>
      <c r="H100" s="255" t="s">
        <v>612</v>
      </c>
      <c r="I100" s="255" t="s">
        <v>451</v>
      </c>
      <c r="J100" s="255" t="s">
        <v>126</v>
      </c>
      <c r="L100" s="267">
        <v>258164.62039999996</v>
      </c>
      <c r="M100" s="262"/>
      <c r="N100" s="262">
        <v>22148.976999999999</v>
      </c>
      <c r="O100" s="262">
        <v>17909.62</v>
      </c>
      <c r="P100" s="262">
        <v>17839.821</v>
      </c>
      <c r="Q100" s="262">
        <v>15622.705800000002</v>
      </c>
      <c r="R100" s="262">
        <v>32716.94</v>
      </c>
      <c r="S100" s="262">
        <v>18905.6486</v>
      </c>
      <c r="T100" s="262">
        <v>19752.726999999999</v>
      </c>
      <c r="U100" s="262">
        <v>19186.949000000001</v>
      </c>
      <c r="V100" s="262">
        <v>35050.389000000003</v>
      </c>
      <c r="W100" s="262">
        <v>14310.136</v>
      </c>
      <c r="X100" s="262">
        <v>31964.212</v>
      </c>
      <c r="Y100" s="262">
        <v>12756.495000000001</v>
      </c>
    </row>
    <row r="101" spans="4:25" hidden="1" outlineLevel="1">
      <c r="D101" s="255" t="s">
        <v>355</v>
      </c>
      <c r="E101" s="255" t="s">
        <v>54</v>
      </c>
      <c r="F101" s="255" t="s">
        <v>610</v>
      </c>
      <c r="G101" s="255" t="s">
        <v>613</v>
      </c>
      <c r="H101" s="255" t="s">
        <v>612</v>
      </c>
      <c r="I101" s="255" t="s">
        <v>511</v>
      </c>
      <c r="J101" s="255" t="s">
        <v>126</v>
      </c>
      <c r="L101" s="267">
        <v>2451.6708999999996</v>
      </c>
      <c r="M101" s="262"/>
      <c r="N101" s="262">
        <v>2216.6412</v>
      </c>
      <c r="O101" s="262">
        <v>4.5570000000000004</v>
      </c>
      <c r="P101" s="262">
        <v>6.7755000000000001</v>
      </c>
      <c r="Q101" s="262">
        <v>9.0754000000000001</v>
      </c>
      <c r="R101" s="262">
        <v>1.359</v>
      </c>
      <c r="S101" s="262">
        <v>17.948</v>
      </c>
      <c r="T101" s="262">
        <v>4.1200000000000001E-2</v>
      </c>
      <c r="U101" s="262">
        <v>14.489600000000001</v>
      </c>
      <c r="V101" s="262">
        <v>170.00800000000001</v>
      </c>
      <c r="W101" s="262">
        <v>1.9670000000000001</v>
      </c>
      <c r="X101" s="262">
        <v>2.7090000000000001</v>
      </c>
      <c r="Y101" s="262">
        <v>6.1</v>
      </c>
    </row>
    <row r="102" spans="4:25" hidden="1" outlineLevel="1">
      <c r="D102" s="255" t="s">
        <v>1260</v>
      </c>
      <c r="E102" s="255" t="s">
        <v>54</v>
      </c>
      <c r="F102" s="255" t="s">
        <v>610</v>
      </c>
      <c r="G102" s="255" t="s">
        <v>611</v>
      </c>
      <c r="H102" s="255" t="s">
        <v>612</v>
      </c>
      <c r="I102" s="255" t="s">
        <v>1261</v>
      </c>
      <c r="J102" s="255" t="s">
        <v>126</v>
      </c>
      <c r="L102" s="267">
        <v>51.999000000000002</v>
      </c>
      <c r="M102" s="262"/>
      <c r="N102" s="262">
        <v>1.0449999999999999</v>
      </c>
      <c r="O102" s="262">
        <v>2.1379999999999999</v>
      </c>
      <c r="P102" s="262">
        <v>1.2170000000000001</v>
      </c>
      <c r="Q102" s="262">
        <v>2.9079999999999999</v>
      </c>
      <c r="R102" s="262">
        <v>0.86699999999999999</v>
      </c>
      <c r="S102" s="262">
        <v>7.8730000000000002</v>
      </c>
      <c r="T102" s="262">
        <v>12.045999999999999</v>
      </c>
      <c r="U102" s="262">
        <v>5.9930000000000003</v>
      </c>
      <c r="V102" s="262">
        <v>2.0880000000000001</v>
      </c>
      <c r="W102" s="262">
        <v>2.6989999999999998</v>
      </c>
      <c r="X102" s="262">
        <v>5.4279999999999999</v>
      </c>
      <c r="Y102" s="262">
        <v>7.6970000000000001</v>
      </c>
    </row>
    <row r="103" spans="4:25" hidden="1" outlineLevel="1">
      <c r="D103" s="255" t="s">
        <v>1058</v>
      </c>
      <c r="E103" s="255" t="s">
        <v>54</v>
      </c>
      <c r="F103" s="255" t="s">
        <v>610</v>
      </c>
      <c r="G103" s="255" t="s">
        <v>611</v>
      </c>
      <c r="H103" s="255" t="s">
        <v>612</v>
      </c>
      <c r="I103" s="255" t="s">
        <v>465</v>
      </c>
      <c r="J103" s="255" t="s">
        <v>126</v>
      </c>
      <c r="L103" s="267">
        <v>278.96600000000001</v>
      </c>
      <c r="M103" s="262"/>
      <c r="N103" s="262">
        <v>22.225999999999999</v>
      </c>
      <c r="O103" s="262">
        <v>25.623000000000001</v>
      </c>
      <c r="P103" s="262">
        <v>8.5039999999999996</v>
      </c>
      <c r="Q103" s="262">
        <v>1.2889999999999999</v>
      </c>
      <c r="R103" s="262">
        <v>5.125</v>
      </c>
      <c r="S103" s="262">
        <v>45.581000000000003</v>
      </c>
      <c r="T103" s="262">
        <v>2.42</v>
      </c>
      <c r="U103" s="262">
        <v>5.5890000000000004</v>
      </c>
      <c r="V103" s="262">
        <v>59.963999999999999</v>
      </c>
      <c r="W103" s="262">
        <v>17.850999999999999</v>
      </c>
      <c r="X103" s="262">
        <v>26.309000000000001</v>
      </c>
      <c r="Y103" s="262">
        <v>58.484999999999999</v>
      </c>
    </row>
    <row r="104" spans="4:25" hidden="1" outlineLevel="1">
      <c r="D104" s="255" t="s">
        <v>630</v>
      </c>
      <c r="E104" s="255" t="s">
        <v>55</v>
      </c>
      <c r="F104" s="255" t="s">
        <v>610</v>
      </c>
      <c r="G104" s="255" t="s">
        <v>611</v>
      </c>
      <c r="H104" s="255" t="s">
        <v>612</v>
      </c>
      <c r="I104" s="255" t="s">
        <v>422</v>
      </c>
      <c r="J104" s="255" t="s">
        <v>123</v>
      </c>
      <c r="L104" s="267">
        <v>18867.867999999999</v>
      </c>
      <c r="M104" s="262"/>
      <c r="N104" s="262">
        <v>1891.9749999999999</v>
      </c>
      <c r="O104" s="262">
        <v>1461.0830000000001</v>
      </c>
      <c r="P104" s="262">
        <v>2415.8690000000001</v>
      </c>
      <c r="Q104" s="262">
        <v>1204.491</v>
      </c>
      <c r="R104" s="262">
        <v>4723.3280000000004</v>
      </c>
      <c r="S104" s="262">
        <v>893.80399999999997</v>
      </c>
      <c r="T104" s="262">
        <v>633.16</v>
      </c>
      <c r="U104" s="262">
        <v>1681.175</v>
      </c>
      <c r="V104" s="262">
        <v>777.8</v>
      </c>
      <c r="W104" s="262">
        <v>572.77200000000005</v>
      </c>
      <c r="X104" s="262">
        <v>1263.1320000000001</v>
      </c>
      <c r="Y104" s="262">
        <v>1349.279</v>
      </c>
    </row>
    <row r="105" spans="4:25" hidden="1" outlineLevel="1">
      <c r="D105" s="255" t="s">
        <v>246</v>
      </c>
      <c r="E105" s="255" t="s">
        <v>54</v>
      </c>
      <c r="F105" s="255" t="s">
        <v>610</v>
      </c>
      <c r="G105" s="255" t="s">
        <v>611</v>
      </c>
      <c r="H105" s="255" t="s">
        <v>612</v>
      </c>
      <c r="I105" s="255" t="s">
        <v>452</v>
      </c>
      <c r="J105" s="255" t="s">
        <v>126</v>
      </c>
      <c r="L105" s="267">
        <v>48220.751000000004</v>
      </c>
      <c r="M105" s="262"/>
      <c r="N105" s="262">
        <v>2193.9430000000002</v>
      </c>
      <c r="O105" s="262">
        <v>625.87</v>
      </c>
      <c r="P105" s="262">
        <v>2249.346</v>
      </c>
      <c r="Q105" s="262">
        <v>2587.3589999999999</v>
      </c>
      <c r="R105" s="262">
        <v>2809.3580000000002</v>
      </c>
      <c r="S105" s="262">
        <v>3662.4349999999999</v>
      </c>
      <c r="T105" s="262">
        <v>7094.8010000000004</v>
      </c>
      <c r="U105" s="262">
        <v>3432.0859999999998</v>
      </c>
      <c r="V105" s="262">
        <v>3192.6590000000001</v>
      </c>
      <c r="W105" s="262">
        <v>3790.0859999999998</v>
      </c>
      <c r="X105" s="262">
        <v>9721.9490000000005</v>
      </c>
      <c r="Y105" s="262">
        <v>6860.8590000000004</v>
      </c>
    </row>
    <row r="106" spans="4:25" hidden="1" outlineLevel="1">
      <c r="D106" s="255" t="s">
        <v>246</v>
      </c>
      <c r="E106" s="255" t="s">
        <v>54</v>
      </c>
      <c r="F106" s="255" t="s">
        <v>610</v>
      </c>
      <c r="G106" s="255" t="s">
        <v>613</v>
      </c>
      <c r="H106" s="255" t="s">
        <v>612</v>
      </c>
      <c r="I106" s="255" t="s">
        <v>512</v>
      </c>
      <c r="J106" s="255" t="s">
        <v>126</v>
      </c>
      <c r="L106" s="267">
        <v>88.055799999999991</v>
      </c>
      <c r="M106" s="262"/>
      <c r="N106" s="262">
        <v>14.02</v>
      </c>
      <c r="O106" s="262">
        <v>0</v>
      </c>
      <c r="P106" s="262">
        <v>8.2704000000000004</v>
      </c>
      <c r="Q106" s="262">
        <v>41.537999999999997</v>
      </c>
      <c r="R106" s="262">
        <v>4.1624999999999996</v>
      </c>
      <c r="S106" s="262">
        <v>0.96420000000000006</v>
      </c>
      <c r="T106" s="262">
        <v>3.6671999999999998</v>
      </c>
      <c r="U106" s="262">
        <v>4.67</v>
      </c>
      <c r="V106" s="262">
        <v>0.42449999999999999</v>
      </c>
      <c r="W106" s="262">
        <v>4.0600000000000004E-2</v>
      </c>
      <c r="X106" s="262">
        <v>10.156600000000001</v>
      </c>
      <c r="Y106" s="262">
        <v>0.14180000000000001</v>
      </c>
    </row>
    <row r="107" spans="4:25" hidden="1" outlineLevel="1">
      <c r="D107" s="255" t="s">
        <v>631</v>
      </c>
      <c r="E107" s="255" t="s">
        <v>56</v>
      </c>
      <c r="F107" s="255" t="s">
        <v>610</v>
      </c>
      <c r="G107" s="255" t="s">
        <v>611</v>
      </c>
      <c r="H107" s="255" t="s">
        <v>612</v>
      </c>
      <c r="I107" s="255" t="s">
        <v>694</v>
      </c>
      <c r="J107" s="255" t="s">
        <v>125</v>
      </c>
      <c r="L107" s="267">
        <v>1694.7790000000002</v>
      </c>
      <c r="M107" s="262"/>
      <c r="N107" s="262">
        <v>116.66500000000001</v>
      </c>
      <c r="O107" s="262">
        <v>58.287999999999997</v>
      </c>
      <c r="P107" s="262">
        <v>387.70499999999998</v>
      </c>
      <c r="Q107" s="262">
        <v>142.678</v>
      </c>
      <c r="R107" s="262">
        <v>193.226</v>
      </c>
      <c r="S107" s="262">
        <v>73.528999999999996</v>
      </c>
      <c r="T107" s="262">
        <v>43.137</v>
      </c>
      <c r="U107" s="262">
        <v>166.322</v>
      </c>
      <c r="V107" s="262">
        <v>92.546000000000006</v>
      </c>
      <c r="W107" s="262">
        <v>95.593000000000004</v>
      </c>
      <c r="X107" s="262">
        <v>175.61799999999999</v>
      </c>
      <c r="Y107" s="262">
        <v>149.47200000000001</v>
      </c>
    </row>
    <row r="108" spans="4:25" hidden="1" outlineLevel="1">
      <c r="D108" s="255" t="s">
        <v>356</v>
      </c>
      <c r="E108" s="255" t="s">
        <v>55</v>
      </c>
      <c r="F108" s="255" t="s">
        <v>610</v>
      </c>
      <c r="G108" s="255" t="s">
        <v>611</v>
      </c>
      <c r="H108" s="255" t="s">
        <v>612</v>
      </c>
      <c r="I108" s="255" t="s">
        <v>417</v>
      </c>
      <c r="J108" s="255" t="s">
        <v>123</v>
      </c>
      <c r="L108" s="267">
        <v>3452.2700000000004</v>
      </c>
      <c r="M108" s="262"/>
      <c r="N108" s="262">
        <v>141.61000000000001</v>
      </c>
      <c r="O108" s="262">
        <v>400.887</v>
      </c>
      <c r="P108" s="262">
        <v>893.173</v>
      </c>
      <c r="Q108" s="262">
        <v>162.69200000000001</v>
      </c>
      <c r="R108" s="262">
        <v>165.61199999999999</v>
      </c>
      <c r="S108" s="262">
        <v>318.92</v>
      </c>
      <c r="T108" s="262">
        <v>165.96700000000001</v>
      </c>
      <c r="U108" s="262">
        <v>222.738</v>
      </c>
      <c r="V108" s="262">
        <v>117.84</v>
      </c>
      <c r="W108" s="262">
        <v>313.91399999999999</v>
      </c>
      <c r="X108" s="262">
        <v>186.773</v>
      </c>
      <c r="Y108" s="262">
        <v>362.14400000000001</v>
      </c>
    </row>
    <row r="109" spans="4:25" hidden="1" outlineLevel="1">
      <c r="D109" s="255" t="s">
        <v>632</v>
      </c>
      <c r="E109" s="255" t="s">
        <v>54</v>
      </c>
      <c r="F109" s="255" t="s">
        <v>610</v>
      </c>
      <c r="G109" s="255" t="s">
        <v>611</v>
      </c>
      <c r="H109" s="255" t="s">
        <v>612</v>
      </c>
      <c r="I109" s="255" t="s">
        <v>1714</v>
      </c>
      <c r="J109" s="255" t="s">
        <v>126</v>
      </c>
      <c r="L109" s="267">
        <v>333.14299999999997</v>
      </c>
      <c r="M109" s="262"/>
      <c r="N109" s="262">
        <v>0</v>
      </c>
      <c r="O109" s="262">
        <v>0.11</v>
      </c>
      <c r="P109" s="262">
        <v>9.52</v>
      </c>
      <c r="Q109" s="262">
        <v>88.096000000000004</v>
      </c>
      <c r="R109" s="262">
        <v>2.1</v>
      </c>
      <c r="S109" s="262">
        <v>5.9</v>
      </c>
      <c r="T109" s="262">
        <v>19.05</v>
      </c>
      <c r="U109" s="262">
        <v>17.158999999999999</v>
      </c>
      <c r="V109" s="262">
        <v>7.4279999999999999</v>
      </c>
      <c r="W109" s="262">
        <v>0</v>
      </c>
      <c r="X109" s="262">
        <v>115.83199999999999</v>
      </c>
      <c r="Y109" s="262">
        <v>67.947999999999993</v>
      </c>
    </row>
    <row r="110" spans="4:25" hidden="1" outlineLevel="1">
      <c r="D110" s="255" t="s">
        <v>1890</v>
      </c>
      <c r="E110" s="255" t="s">
        <v>54</v>
      </c>
      <c r="F110" s="255" t="s">
        <v>610</v>
      </c>
      <c r="G110" s="255" t="s">
        <v>611</v>
      </c>
      <c r="H110" s="255" t="s">
        <v>612</v>
      </c>
      <c r="I110" s="255" t="s">
        <v>453</v>
      </c>
      <c r="J110" s="255" t="s">
        <v>126</v>
      </c>
      <c r="L110" s="267">
        <v>31229.302000000003</v>
      </c>
      <c r="M110" s="262"/>
      <c r="N110" s="262">
        <v>836.94100000000003</v>
      </c>
      <c r="O110" s="262">
        <v>2183.857</v>
      </c>
      <c r="P110" s="262">
        <v>2963.97</v>
      </c>
      <c r="Q110" s="262">
        <v>1885.7929999999999</v>
      </c>
      <c r="R110" s="262">
        <v>1753.2080000000001</v>
      </c>
      <c r="S110" s="262">
        <v>3165.779</v>
      </c>
      <c r="T110" s="262">
        <v>1557.4369999999999</v>
      </c>
      <c r="U110" s="262">
        <v>3734.0520000000001</v>
      </c>
      <c r="V110" s="262">
        <v>1854.894</v>
      </c>
      <c r="W110" s="262">
        <v>3904.5239999999999</v>
      </c>
      <c r="X110" s="262">
        <v>2664.5369999999998</v>
      </c>
      <c r="Y110" s="262">
        <v>4724.3100000000004</v>
      </c>
    </row>
    <row r="111" spans="4:25" hidden="1" outlineLevel="1">
      <c r="D111" s="255" t="s">
        <v>1890</v>
      </c>
      <c r="E111" s="255" t="s">
        <v>54</v>
      </c>
      <c r="F111" s="255" t="s">
        <v>610</v>
      </c>
      <c r="G111" s="255" t="s">
        <v>613</v>
      </c>
      <c r="H111" s="255" t="s">
        <v>612</v>
      </c>
      <c r="I111" s="255" t="s">
        <v>513</v>
      </c>
      <c r="J111" s="255" t="s">
        <v>126</v>
      </c>
      <c r="L111" s="267">
        <v>98.489300000000014</v>
      </c>
      <c r="M111" s="262"/>
      <c r="N111" s="262">
        <v>2.7648000000000001</v>
      </c>
      <c r="O111" s="262">
        <v>0.5877</v>
      </c>
      <c r="P111" s="262">
        <v>1.77</v>
      </c>
      <c r="Q111" s="262">
        <v>0.28199999999999997</v>
      </c>
      <c r="R111" s="262">
        <v>0</v>
      </c>
      <c r="S111" s="262">
        <v>2.27</v>
      </c>
      <c r="T111" s="262">
        <v>0</v>
      </c>
      <c r="U111" s="262">
        <v>1.61</v>
      </c>
      <c r="V111" s="262">
        <v>0</v>
      </c>
      <c r="W111" s="262">
        <v>46.134</v>
      </c>
      <c r="X111" s="262">
        <v>0.42</v>
      </c>
      <c r="Y111" s="262">
        <v>42.650800000000004</v>
      </c>
    </row>
    <row r="112" spans="4:25" hidden="1" outlineLevel="1">
      <c r="D112" s="255" t="s">
        <v>1931</v>
      </c>
      <c r="E112" s="255" t="s">
        <v>54</v>
      </c>
      <c r="F112" s="255" t="s">
        <v>610</v>
      </c>
      <c r="G112" s="255" t="s">
        <v>611</v>
      </c>
      <c r="H112" s="255" t="s">
        <v>612</v>
      </c>
      <c r="I112" s="255" t="s">
        <v>1715</v>
      </c>
      <c r="J112" s="255" t="s">
        <v>126</v>
      </c>
      <c r="L112" s="267">
        <v>44.809000000000005</v>
      </c>
      <c r="M112" s="262"/>
      <c r="N112" s="262">
        <v>0.39</v>
      </c>
      <c r="O112" s="262">
        <v>0.56599999999999995</v>
      </c>
      <c r="P112" s="262">
        <v>35.334000000000003</v>
      </c>
      <c r="Q112" s="262">
        <v>0.74099999999999999</v>
      </c>
      <c r="R112" s="262">
        <v>0.55000000000000004</v>
      </c>
      <c r="S112" s="262">
        <v>0.501</v>
      </c>
      <c r="T112" s="262">
        <v>3.4329999999999998</v>
      </c>
      <c r="U112" s="262">
        <v>0.27900000000000003</v>
      </c>
      <c r="V112" s="262">
        <v>0.66300000000000003</v>
      </c>
      <c r="W112" s="262">
        <v>0.82</v>
      </c>
      <c r="X112" s="262">
        <v>1.319</v>
      </c>
      <c r="Y112" s="262">
        <v>0.21299999999999999</v>
      </c>
    </row>
    <row r="113" spans="4:25" hidden="1" outlineLevel="1">
      <c r="D113" s="255" t="s">
        <v>305</v>
      </c>
      <c r="E113" s="255" t="s">
        <v>54</v>
      </c>
      <c r="F113" s="255" t="s">
        <v>610</v>
      </c>
      <c r="G113" s="255" t="s">
        <v>611</v>
      </c>
      <c r="H113" s="255" t="s">
        <v>612</v>
      </c>
      <c r="I113" s="255" t="s">
        <v>454</v>
      </c>
      <c r="J113" s="255" t="s">
        <v>126</v>
      </c>
      <c r="L113" s="267">
        <v>73891.826140000005</v>
      </c>
      <c r="M113" s="262"/>
      <c r="N113" s="262">
        <v>17294.269</v>
      </c>
      <c r="O113" s="262">
        <v>4333.7359999999999</v>
      </c>
      <c r="P113" s="262">
        <v>7150.7769399999997</v>
      </c>
      <c r="Q113" s="262">
        <v>5003.4399999999996</v>
      </c>
      <c r="R113" s="262">
        <v>5885.5060000000003</v>
      </c>
      <c r="S113" s="262">
        <v>5718.9171999999999</v>
      </c>
      <c r="T113" s="262">
        <v>4958.32</v>
      </c>
      <c r="U113" s="262">
        <v>2429.3510000000001</v>
      </c>
      <c r="V113" s="262">
        <v>9208.6440000000002</v>
      </c>
      <c r="W113" s="262">
        <v>2322.8209999999999</v>
      </c>
      <c r="X113" s="262">
        <v>3030.779</v>
      </c>
      <c r="Y113" s="262">
        <v>6555.2659999999996</v>
      </c>
    </row>
    <row r="114" spans="4:25" hidden="1" outlineLevel="1">
      <c r="D114" s="255" t="s">
        <v>305</v>
      </c>
      <c r="E114" s="255" t="s">
        <v>54</v>
      </c>
      <c r="F114" s="255" t="s">
        <v>610</v>
      </c>
      <c r="G114" s="255" t="s">
        <v>613</v>
      </c>
      <c r="H114" s="255" t="s">
        <v>612</v>
      </c>
      <c r="I114" s="255" t="s">
        <v>514</v>
      </c>
      <c r="J114" s="255" t="s">
        <v>126</v>
      </c>
      <c r="L114" s="267">
        <v>945.16430000000014</v>
      </c>
      <c r="M114" s="262"/>
      <c r="N114" s="262">
        <v>120.96260000000001</v>
      </c>
      <c r="O114" s="262">
        <v>611.10050000000001</v>
      </c>
      <c r="P114" s="262">
        <v>0.25</v>
      </c>
      <c r="Q114" s="262">
        <v>5.0000000000000001E-3</v>
      </c>
      <c r="R114" s="262">
        <v>117.0073</v>
      </c>
      <c r="S114" s="262">
        <v>0</v>
      </c>
      <c r="T114" s="262">
        <v>0</v>
      </c>
      <c r="U114" s="262">
        <v>0.2</v>
      </c>
      <c r="V114" s="262">
        <v>3.456</v>
      </c>
      <c r="W114" s="262">
        <v>0.59689999999999999</v>
      </c>
      <c r="X114" s="262">
        <v>91.465999999999994</v>
      </c>
      <c r="Y114" s="262">
        <v>0.12</v>
      </c>
    </row>
    <row r="115" spans="4:25" hidden="1" outlineLevel="1">
      <c r="D115" s="255" t="s">
        <v>1716</v>
      </c>
      <c r="E115" s="255" t="s">
        <v>54</v>
      </c>
      <c r="F115" s="255" t="s">
        <v>610</v>
      </c>
      <c r="G115" s="255" t="s">
        <v>611</v>
      </c>
      <c r="H115" s="255" t="s">
        <v>612</v>
      </c>
      <c r="I115" s="255" t="s">
        <v>1717</v>
      </c>
      <c r="J115" s="255" t="s">
        <v>126</v>
      </c>
      <c r="L115" s="267">
        <v>31.034000000000002</v>
      </c>
      <c r="M115" s="262"/>
      <c r="N115" s="262">
        <v>30.074000000000002</v>
      </c>
      <c r="O115" s="262">
        <v>0.13200000000000001</v>
      </c>
      <c r="P115" s="262">
        <v>0.09</v>
      </c>
      <c r="Q115" s="262">
        <v>0.38</v>
      </c>
      <c r="R115" s="262">
        <v>0</v>
      </c>
      <c r="S115" s="262">
        <v>0</v>
      </c>
      <c r="T115" s="262">
        <v>0</v>
      </c>
      <c r="U115" s="262">
        <v>0</v>
      </c>
      <c r="V115" s="262">
        <v>0</v>
      </c>
      <c r="W115" s="262">
        <v>0.25</v>
      </c>
      <c r="X115" s="262">
        <v>0</v>
      </c>
      <c r="Y115" s="262">
        <v>0.108</v>
      </c>
    </row>
    <row r="116" spans="4:25" hidden="1" outlineLevel="1">
      <c r="D116" s="255" t="s">
        <v>357</v>
      </c>
      <c r="E116" s="255" t="s">
        <v>54</v>
      </c>
      <c r="F116" s="255" t="s">
        <v>610</v>
      </c>
      <c r="G116" s="255" t="s">
        <v>611</v>
      </c>
      <c r="H116" s="255" t="s">
        <v>612</v>
      </c>
      <c r="I116" s="255" t="s">
        <v>455</v>
      </c>
      <c r="J116" s="255" t="s">
        <v>126</v>
      </c>
      <c r="L116" s="267">
        <v>11801.906999999999</v>
      </c>
      <c r="M116" s="262"/>
      <c r="N116" s="262">
        <v>970.79399999999998</v>
      </c>
      <c r="O116" s="262">
        <v>1929.816</v>
      </c>
      <c r="P116" s="262">
        <v>244.005</v>
      </c>
      <c r="Q116" s="262">
        <v>796.19600000000003</v>
      </c>
      <c r="R116" s="262">
        <v>853.16</v>
      </c>
      <c r="S116" s="262">
        <v>1490.636</v>
      </c>
      <c r="T116" s="262">
        <v>505.59199999999998</v>
      </c>
      <c r="U116" s="262">
        <v>166.50299999999999</v>
      </c>
      <c r="V116" s="262">
        <v>723.89200000000005</v>
      </c>
      <c r="W116" s="262">
        <v>1796.173</v>
      </c>
      <c r="X116" s="262">
        <v>1424.6569999999999</v>
      </c>
      <c r="Y116" s="262">
        <v>900.48299999999995</v>
      </c>
    </row>
    <row r="117" spans="4:25" hidden="1" outlineLevel="1">
      <c r="D117" s="255" t="s">
        <v>357</v>
      </c>
      <c r="E117" s="255" t="s">
        <v>54</v>
      </c>
      <c r="F117" s="255" t="s">
        <v>610</v>
      </c>
      <c r="G117" s="255" t="s">
        <v>613</v>
      </c>
      <c r="H117" s="255" t="s">
        <v>612</v>
      </c>
      <c r="I117" s="255" t="s">
        <v>515</v>
      </c>
      <c r="J117" s="255" t="s">
        <v>126</v>
      </c>
      <c r="L117" s="267">
        <v>63.006</v>
      </c>
      <c r="M117" s="262"/>
      <c r="N117" s="262">
        <v>0.86250000000000004</v>
      </c>
      <c r="O117" s="262">
        <v>1.38</v>
      </c>
      <c r="P117" s="262">
        <v>0.6</v>
      </c>
      <c r="Q117" s="262">
        <v>4.0190000000000001</v>
      </c>
      <c r="R117" s="262">
        <v>0</v>
      </c>
      <c r="S117" s="262">
        <v>8.6519999999999992</v>
      </c>
      <c r="T117" s="262">
        <v>0.98</v>
      </c>
      <c r="U117" s="262">
        <v>0.79600000000000004</v>
      </c>
      <c r="V117" s="262">
        <v>14.264500000000002</v>
      </c>
      <c r="W117" s="262">
        <v>10.7058</v>
      </c>
      <c r="X117" s="262">
        <v>11.0038</v>
      </c>
      <c r="Y117" s="262">
        <v>9.7423999999999999</v>
      </c>
    </row>
    <row r="118" spans="4:25" hidden="1" outlineLevel="1">
      <c r="D118" s="255" t="s">
        <v>2214</v>
      </c>
      <c r="E118" s="255" t="s">
        <v>54</v>
      </c>
      <c r="F118" s="255" t="s">
        <v>610</v>
      </c>
      <c r="G118" s="255" t="s">
        <v>611</v>
      </c>
      <c r="H118" s="255" t="s">
        <v>612</v>
      </c>
      <c r="I118" s="255" t="s">
        <v>2215</v>
      </c>
      <c r="J118" s="255" t="s">
        <v>126</v>
      </c>
      <c r="L118" s="267">
        <v>16.904</v>
      </c>
      <c r="M118" s="262"/>
      <c r="N118" s="262">
        <v>4.8499999999999996</v>
      </c>
      <c r="O118" s="262">
        <v>0</v>
      </c>
      <c r="P118" s="262">
        <v>0.12</v>
      </c>
      <c r="Q118" s="262">
        <v>0.158</v>
      </c>
      <c r="R118" s="262">
        <v>0.86799999999999999</v>
      </c>
      <c r="S118" s="262">
        <v>0.245</v>
      </c>
      <c r="T118" s="262">
        <v>3.9449999999999998</v>
      </c>
      <c r="U118" s="262">
        <v>4.47</v>
      </c>
      <c r="V118" s="262">
        <v>7.4999999999999997E-2</v>
      </c>
      <c r="W118" s="262">
        <v>1.91</v>
      </c>
      <c r="X118" s="262">
        <v>0.20399999999999999</v>
      </c>
      <c r="Y118" s="262">
        <v>5.8999999999999997E-2</v>
      </c>
    </row>
    <row r="119" spans="4:25" hidden="1" outlineLevel="1">
      <c r="D119" s="255" t="s">
        <v>1262</v>
      </c>
      <c r="E119" s="255" t="s">
        <v>56</v>
      </c>
      <c r="F119" s="255" t="s">
        <v>610</v>
      </c>
      <c r="G119" s="255" t="s">
        <v>611</v>
      </c>
      <c r="H119" s="255" t="s">
        <v>612</v>
      </c>
      <c r="I119" s="255" t="s">
        <v>963</v>
      </c>
      <c r="J119" s="255" t="s">
        <v>125</v>
      </c>
      <c r="L119" s="267">
        <v>24.343999999999998</v>
      </c>
      <c r="M119" s="262"/>
      <c r="N119" s="262">
        <v>4.0469999999999997</v>
      </c>
      <c r="O119" s="262">
        <v>1.248</v>
      </c>
      <c r="P119" s="262">
        <v>6.2709999999999999</v>
      </c>
      <c r="Q119" s="262">
        <v>5.2910000000000004</v>
      </c>
      <c r="R119" s="262">
        <v>3.4420000000000002</v>
      </c>
      <c r="S119" s="262">
        <v>2.96</v>
      </c>
      <c r="T119" s="262">
        <v>0.95</v>
      </c>
      <c r="U119" s="262">
        <v>4.2999999999999997E-2</v>
      </c>
      <c r="V119" s="262">
        <v>0</v>
      </c>
      <c r="W119" s="262">
        <v>0</v>
      </c>
      <c r="X119" s="262">
        <v>1.2E-2</v>
      </c>
      <c r="Y119" s="262">
        <v>0.08</v>
      </c>
    </row>
    <row r="120" spans="4:25" hidden="1" outlineLevel="1">
      <c r="D120" s="255" t="s">
        <v>247</v>
      </c>
      <c r="E120" s="255" t="s">
        <v>54</v>
      </c>
      <c r="F120" s="255" t="s">
        <v>610</v>
      </c>
      <c r="G120" s="255" t="s">
        <v>611</v>
      </c>
      <c r="H120" s="255" t="s">
        <v>612</v>
      </c>
      <c r="I120" s="255" t="s">
        <v>22</v>
      </c>
      <c r="J120" s="255" t="s">
        <v>126</v>
      </c>
      <c r="L120" s="267">
        <v>154.721</v>
      </c>
      <c r="M120" s="262"/>
      <c r="N120" s="262">
        <v>3.0249999999999999</v>
      </c>
      <c r="O120" s="262">
        <v>9.3879999999999999</v>
      </c>
      <c r="P120" s="262">
        <v>4.0869999999999997</v>
      </c>
      <c r="Q120" s="262">
        <v>4.1719999999999997</v>
      </c>
      <c r="R120" s="262">
        <v>9.1780000000000008</v>
      </c>
      <c r="S120" s="262">
        <v>6.2140000000000004</v>
      </c>
      <c r="T120" s="262">
        <v>13.675000000000001</v>
      </c>
      <c r="U120" s="262">
        <v>4.5620000000000003</v>
      </c>
      <c r="V120" s="262">
        <v>9.9280000000000008</v>
      </c>
      <c r="W120" s="262">
        <v>79.307000000000002</v>
      </c>
      <c r="X120" s="262">
        <v>8.5839999999999996</v>
      </c>
      <c r="Y120" s="262">
        <v>2.601</v>
      </c>
    </row>
    <row r="121" spans="4:25" hidden="1" outlineLevel="1">
      <c r="D121" s="255" t="s">
        <v>3575</v>
      </c>
      <c r="E121" s="255" t="s">
        <v>55</v>
      </c>
      <c r="F121" s="255" t="s">
        <v>610</v>
      </c>
      <c r="G121" s="255" t="s">
        <v>611</v>
      </c>
      <c r="H121" s="255" t="s">
        <v>612</v>
      </c>
      <c r="I121" s="255" t="s">
        <v>1718</v>
      </c>
      <c r="J121" s="255" t="s">
        <v>123</v>
      </c>
      <c r="L121" s="267">
        <v>253.94499999999996</v>
      </c>
      <c r="M121" s="262"/>
      <c r="N121" s="262">
        <v>47.890999999999998</v>
      </c>
      <c r="O121" s="262">
        <v>11.9</v>
      </c>
      <c r="P121" s="262">
        <v>15.038</v>
      </c>
      <c r="Q121" s="262">
        <v>7.6289999999999996</v>
      </c>
      <c r="R121" s="262">
        <v>39.247999999999998</v>
      </c>
      <c r="S121" s="262">
        <v>30.51</v>
      </c>
      <c r="T121" s="262">
        <v>13.805</v>
      </c>
      <c r="U121" s="262">
        <v>11.148999999999999</v>
      </c>
      <c r="V121" s="262">
        <v>32.807000000000002</v>
      </c>
      <c r="W121" s="262">
        <v>10.28</v>
      </c>
      <c r="X121" s="262">
        <v>16.113</v>
      </c>
      <c r="Y121" s="262">
        <v>17.574999999999999</v>
      </c>
    </row>
    <row r="122" spans="4:25" hidden="1" outlineLevel="1">
      <c r="D122" s="255" t="s">
        <v>1263</v>
      </c>
      <c r="E122" s="255" t="s">
        <v>54</v>
      </c>
      <c r="F122" s="255" t="s">
        <v>610</v>
      </c>
      <c r="G122" s="255" t="s">
        <v>611</v>
      </c>
      <c r="H122" s="255" t="s">
        <v>612</v>
      </c>
      <c r="I122" s="255" t="s">
        <v>1264</v>
      </c>
      <c r="J122" s="255" t="s">
        <v>126</v>
      </c>
      <c r="L122" s="267">
        <v>38.025999999999996</v>
      </c>
      <c r="M122" s="262"/>
      <c r="N122" s="262">
        <v>0.46200000000000002</v>
      </c>
      <c r="O122" s="262">
        <v>5.6520000000000001</v>
      </c>
      <c r="P122" s="262">
        <v>2.8220000000000001</v>
      </c>
      <c r="Q122" s="262">
        <v>9.7000000000000003E-2</v>
      </c>
      <c r="R122" s="262">
        <v>0.41099999999999998</v>
      </c>
      <c r="S122" s="262">
        <v>18.140999999999998</v>
      </c>
      <c r="T122" s="262">
        <v>1.732</v>
      </c>
      <c r="U122" s="262">
        <v>3.577</v>
      </c>
      <c r="V122" s="262">
        <v>1.0129999999999999</v>
      </c>
      <c r="W122" s="262">
        <v>2.6749999999999998</v>
      </c>
      <c r="X122" s="262">
        <v>1.365</v>
      </c>
      <c r="Y122" s="262">
        <v>7.9000000000000001E-2</v>
      </c>
    </row>
    <row r="123" spans="4:25" hidden="1" outlineLevel="1">
      <c r="D123" s="255" t="s">
        <v>3260</v>
      </c>
      <c r="E123" s="255" t="s">
        <v>56</v>
      </c>
      <c r="F123" s="255" t="s">
        <v>610</v>
      </c>
      <c r="G123" s="255" t="s">
        <v>611</v>
      </c>
      <c r="H123" s="255" t="s">
        <v>612</v>
      </c>
      <c r="I123" s="255" t="s">
        <v>3576</v>
      </c>
      <c r="J123" s="255" t="s">
        <v>125</v>
      </c>
      <c r="L123" s="267">
        <v>33.007000000000005</v>
      </c>
      <c r="M123" s="262"/>
      <c r="N123" s="262"/>
      <c r="O123" s="262"/>
      <c r="P123" s="262"/>
      <c r="Q123" s="262">
        <v>0.23</v>
      </c>
      <c r="R123" s="262">
        <v>4.4550000000000001</v>
      </c>
      <c r="S123" s="262">
        <v>4.0999999999999996</v>
      </c>
      <c r="T123" s="262">
        <v>0.83</v>
      </c>
      <c r="U123" s="262">
        <v>0</v>
      </c>
      <c r="V123" s="262">
        <v>8.1649999999999991</v>
      </c>
      <c r="W123" s="262">
        <v>5.2990000000000004</v>
      </c>
      <c r="X123" s="262">
        <v>3.55</v>
      </c>
      <c r="Y123" s="262">
        <v>6.3780000000000001</v>
      </c>
    </row>
    <row r="124" spans="4:25" hidden="1" outlineLevel="1">
      <c r="D124" s="255" t="s">
        <v>634</v>
      </c>
      <c r="E124" s="255" t="s">
        <v>56</v>
      </c>
      <c r="F124" s="255" t="s">
        <v>610</v>
      </c>
      <c r="G124" s="255" t="s">
        <v>611</v>
      </c>
      <c r="H124" s="255" t="s">
        <v>612</v>
      </c>
      <c r="I124" s="255" t="s">
        <v>343</v>
      </c>
      <c r="J124" s="255" t="s">
        <v>125</v>
      </c>
      <c r="L124" s="267">
        <v>2444.8150000000001</v>
      </c>
      <c r="M124" s="262"/>
      <c r="N124" s="262">
        <v>111.14400000000001</v>
      </c>
      <c r="O124" s="262">
        <v>14.853</v>
      </c>
      <c r="P124" s="262">
        <v>53.999000000000002</v>
      </c>
      <c r="Q124" s="262">
        <v>60.345999999999997</v>
      </c>
      <c r="R124" s="262">
        <v>46.341999999999999</v>
      </c>
      <c r="S124" s="262">
        <v>318.86799999999999</v>
      </c>
      <c r="T124" s="262">
        <v>136.339</v>
      </c>
      <c r="U124" s="262">
        <v>62.006</v>
      </c>
      <c r="V124" s="262">
        <v>257.64499999999998</v>
      </c>
      <c r="W124" s="262">
        <v>378.38600000000002</v>
      </c>
      <c r="X124" s="262">
        <v>201.363</v>
      </c>
      <c r="Y124" s="262">
        <v>803.524</v>
      </c>
    </row>
    <row r="125" spans="4:25" hidden="1" outlineLevel="1">
      <c r="D125" s="255" t="s">
        <v>635</v>
      </c>
      <c r="E125" s="255" t="s">
        <v>55</v>
      </c>
      <c r="F125" s="255" t="s">
        <v>610</v>
      </c>
      <c r="G125" s="255" t="s">
        <v>611</v>
      </c>
      <c r="H125" s="255" t="s">
        <v>612</v>
      </c>
      <c r="I125" s="255" t="s">
        <v>214</v>
      </c>
      <c r="J125" s="255" t="s">
        <v>123</v>
      </c>
      <c r="L125" s="267">
        <v>6710.1439999999993</v>
      </c>
      <c r="M125" s="262"/>
      <c r="N125" s="262">
        <v>485.709</v>
      </c>
      <c r="O125" s="262">
        <v>1129.3389999999999</v>
      </c>
      <c r="P125" s="262">
        <v>1025.3499999999999</v>
      </c>
      <c r="Q125" s="262">
        <v>522.46299999999997</v>
      </c>
      <c r="R125" s="262">
        <v>890.42</v>
      </c>
      <c r="S125" s="262">
        <v>340.88</v>
      </c>
      <c r="T125" s="262">
        <v>344.721</v>
      </c>
      <c r="U125" s="262">
        <v>417.06400000000002</v>
      </c>
      <c r="V125" s="262">
        <v>419.11700000000002</v>
      </c>
      <c r="W125" s="262">
        <v>381.34699999999998</v>
      </c>
      <c r="X125" s="262">
        <v>388.02499999999998</v>
      </c>
      <c r="Y125" s="262">
        <v>365.709</v>
      </c>
    </row>
    <row r="126" spans="4:25" hidden="1" outlineLevel="1">
      <c r="D126" s="255" t="s">
        <v>2113</v>
      </c>
      <c r="E126" s="255" t="s">
        <v>54</v>
      </c>
      <c r="F126" s="255" t="s">
        <v>610</v>
      </c>
      <c r="G126" s="255" t="s">
        <v>611</v>
      </c>
      <c r="H126" s="255" t="s">
        <v>612</v>
      </c>
      <c r="I126" s="255" t="s">
        <v>1724</v>
      </c>
      <c r="J126" s="255" t="s">
        <v>126</v>
      </c>
      <c r="L126" s="267">
        <v>620.07700000000011</v>
      </c>
      <c r="M126" s="262"/>
      <c r="N126" s="262">
        <v>107.78700000000001</v>
      </c>
      <c r="O126" s="262">
        <v>33.29</v>
      </c>
      <c r="P126" s="262">
        <v>70.781000000000006</v>
      </c>
      <c r="Q126" s="262">
        <v>30.620999999999999</v>
      </c>
      <c r="R126" s="262">
        <v>28.001999999999999</v>
      </c>
      <c r="S126" s="262">
        <v>132.935</v>
      </c>
      <c r="T126" s="262">
        <v>68.69</v>
      </c>
      <c r="U126" s="262">
        <v>13.202</v>
      </c>
      <c r="V126" s="262">
        <v>9.4339999999999993</v>
      </c>
      <c r="W126" s="262">
        <v>46.793999999999997</v>
      </c>
      <c r="X126" s="262">
        <v>69.489000000000004</v>
      </c>
      <c r="Y126" s="262">
        <v>9.0519999999999996</v>
      </c>
    </row>
    <row r="127" spans="4:25" hidden="1" outlineLevel="1">
      <c r="D127" s="255" t="s">
        <v>307</v>
      </c>
      <c r="E127" s="255" t="s">
        <v>54</v>
      </c>
      <c r="F127" s="255" t="s">
        <v>610</v>
      </c>
      <c r="G127" s="255" t="s">
        <v>611</v>
      </c>
      <c r="H127" s="255" t="s">
        <v>612</v>
      </c>
      <c r="I127" s="255" t="s">
        <v>456</v>
      </c>
      <c r="J127" s="255" t="s">
        <v>126</v>
      </c>
      <c r="L127" s="267">
        <v>71603.527100000007</v>
      </c>
      <c r="M127" s="262"/>
      <c r="N127" s="262">
        <v>2279.2820000000002</v>
      </c>
      <c r="O127" s="262">
        <v>5112.84</v>
      </c>
      <c r="P127" s="262">
        <v>8790.2240000000002</v>
      </c>
      <c r="Q127" s="262">
        <v>6507.7120000000004</v>
      </c>
      <c r="R127" s="262">
        <v>9587.2960000000003</v>
      </c>
      <c r="S127" s="262">
        <v>6841.2568000000001</v>
      </c>
      <c r="T127" s="262">
        <v>7945.3337999999994</v>
      </c>
      <c r="U127" s="262">
        <v>5376.9920000000002</v>
      </c>
      <c r="V127" s="262">
        <v>4965.4740000000002</v>
      </c>
      <c r="W127" s="262">
        <v>5246.7039999999997</v>
      </c>
      <c r="X127" s="262">
        <v>4067.7325000000001</v>
      </c>
      <c r="Y127" s="262">
        <v>4882.68</v>
      </c>
    </row>
    <row r="128" spans="4:25" hidden="1" outlineLevel="1">
      <c r="D128" s="255" t="s">
        <v>307</v>
      </c>
      <c r="E128" s="255" t="s">
        <v>54</v>
      </c>
      <c r="F128" s="255" t="s">
        <v>610</v>
      </c>
      <c r="G128" s="255" t="s">
        <v>613</v>
      </c>
      <c r="H128" s="255" t="s">
        <v>612</v>
      </c>
      <c r="I128" s="255" t="s">
        <v>516</v>
      </c>
      <c r="J128" s="255" t="s">
        <v>126</v>
      </c>
      <c r="L128" s="267">
        <v>1629.5422999999998</v>
      </c>
      <c r="M128" s="262"/>
      <c r="N128" s="262">
        <v>1455</v>
      </c>
      <c r="O128" s="262">
        <v>1.17</v>
      </c>
      <c r="P128" s="262">
        <v>9.2550000000000008</v>
      </c>
      <c r="Q128" s="262">
        <v>11.615</v>
      </c>
      <c r="R128" s="262">
        <v>24.704999999999998</v>
      </c>
      <c r="S128" s="262">
        <v>47.06</v>
      </c>
      <c r="T128" s="262">
        <v>1.08</v>
      </c>
      <c r="U128" s="262">
        <v>24.655000000000001</v>
      </c>
      <c r="V128" s="262">
        <v>9.1425000000000001</v>
      </c>
      <c r="W128" s="262">
        <v>0</v>
      </c>
      <c r="X128" s="262">
        <v>0.45419999999999999</v>
      </c>
      <c r="Y128" s="262">
        <v>45.4056</v>
      </c>
    </row>
    <row r="129" spans="4:25" hidden="1" outlineLevel="1">
      <c r="D129" s="255" t="s">
        <v>3438</v>
      </c>
      <c r="E129" s="255" t="s">
        <v>55</v>
      </c>
      <c r="F129" s="255" t="s">
        <v>610</v>
      </c>
      <c r="G129" s="255" t="s">
        <v>611</v>
      </c>
      <c r="H129" s="255" t="s">
        <v>612</v>
      </c>
      <c r="I129" s="255" t="s">
        <v>1932</v>
      </c>
      <c r="J129" s="255" t="s">
        <v>127</v>
      </c>
      <c r="L129" s="267">
        <v>10191.920999999998</v>
      </c>
      <c r="M129" s="262"/>
      <c r="N129" s="262">
        <v>649.16999999999996</v>
      </c>
      <c r="O129" s="262">
        <v>2038.1010000000001</v>
      </c>
      <c r="P129" s="262">
        <v>2204.2170000000001</v>
      </c>
      <c r="Q129" s="262">
        <v>882.71299999999997</v>
      </c>
      <c r="R129" s="262">
        <v>671.63099999999997</v>
      </c>
      <c r="S129" s="262">
        <v>996.298</v>
      </c>
      <c r="T129" s="262">
        <v>327.84899999999999</v>
      </c>
      <c r="U129" s="262">
        <v>453.77699999999999</v>
      </c>
      <c r="V129" s="262">
        <v>838.84400000000005</v>
      </c>
      <c r="W129" s="262">
        <v>83.975999999999999</v>
      </c>
      <c r="X129" s="262">
        <v>1018.366</v>
      </c>
      <c r="Y129" s="262">
        <v>26.978999999999999</v>
      </c>
    </row>
    <row r="130" spans="4:25" hidden="1" outlineLevel="1">
      <c r="D130" s="255" t="s">
        <v>636</v>
      </c>
      <c r="E130" s="255" t="s">
        <v>54</v>
      </c>
      <c r="F130" s="255" t="s">
        <v>610</v>
      </c>
      <c r="G130" s="255" t="s">
        <v>611</v>
      </c>
      <c r="H130" s="255" t="s">
        <v>612</v>
      </c>
      <c r="I130" s="255" t="s">
        <v>457</v>
      </c>
      <c r="J130" s="255" t="s">
        <v>126</v>
      </c>
      <c r="L130" s="267">
        <v>50322.71</v>
      </c>
      <c r="M130" s="262"/>
      <c r="N130" s="262">
        <v>5218.6710000000003</v>
      </c>
      <c r="O130" s="262">
        <v>4835.625</v>
      </c>
      <c r="P130" s="262">
        <v>5838.6760000000004</v>
      </c>
      <c r="Q130" s="262">
        <v>5028.7529999999997</v>
      </c>
      <c r="R130" s="262">
        <v>4149.7439999999997</v>
      </c>
      <c r="S130" s="262">
        <v>3950.7779999999998</v>
      </c>
      <c r="T130" s="262">
        <v>2755.7170000000001</v>
      </c>
      <c r="U130" s="262">
        <v>4508.8050000000003</v>
      </c>
      <c r="V130" s="262">
        <v>1918.4190000000001</v>
      </c>
      <c r="W130" s="262">
        <v>3872.7379999999998</v>
      </c>
      <c r="X130" s="262">
        <v>4056.4569999999999</v>
      </c>
      <c r="Y130" s="262">
        <v>4188.3270000000002</v>
      </c>
    </row>
    <row r="131" spans="4:25" hidden="1" outlineLevel="1">
      <c r="D131" s="255" t="s">
        <v>636</v>
      </c>
      <c r="E131" s="255" t="s">
        <v>54</v>
      </c>
      <c r="F131" s="255" t="s">
        <v>610</v>
      </c>
      <c r="G131" s="255" t="s">
        <v>613</v>
      </c>
      <c r="H131" s="255" t="s">
        <v>612</v>
      </c>
      <c r="I131" s="255" t="s">
        <v>517</v>
      </c>
      <c r="J131" s="255" t="s">
        <v>126</v>
      </c>
      <c r="L131" s="267">
        <v>225.08279999999999</v>
      </c>
      <c r="M131" s="262"/>
      <c r="N131" s="262">
        <v>1.5740000000000001</v>
      </c>
      <c r="O131" s="262">
        <v>24.083400000000001</v>
      </c>
      <c r="P131" s="262">
        <v>5.8087000000000009</v>
      </c>
      <c r="Q131" s="262">
        <v>1.6825000000000001</v>
      </c>
      <c r="R131" s="262">
        <v>6.2628000000000004</v>
      </c>
      <c r="S131" s="262">
        <v>2.89</v>
      </c>
      <c r="T131" s="262">
        <v>7.9</v>
      </c>
      <c r="U131" s="262">
        <v>149.64099999999999</v>
      </c>
      <c r="V131" s="262">
        <v>5.8</v>
      </c>
      <c r="W131" s="262">
        <v>0.89790000000000003</v>
      </c>
      <c r="X131" s="262">
        <v>12.967300000000002</v>
      </c>
      <c r="Y131" s="262">
        <v>5.5751999999999997</v>
      </c>
    </row>
    <row r="132" spans="4:25" hidden="1" outlineLevel="1">
      <c r="D132" s="255" t="s">
        <v>1719</v>
      </c>
      <c r="E132" s="255" t="s">
        <v>54</v>
      </c>
      <c r="F132" s="255" t="s">
        <v>610</v>
      </c>
      <c r="G132" s="255" t="s">
        <v>611</v>
      </c>
      <c r="H132" s="255" t="s">
        <v>612</v>
      </c>
      <c r="I132" s="255" t="s">
        <v>1720</v>
      </c>
      <c r="J132" s="255" t="s">
        <v>126</v>
      </c>
      <c r="L132" s="267">
        <v>67.174999999999997</v>
      </c>
      <c r="M132" s="262"/>
      <c r="N132" s="262">
        <v>5.58</v>
      </c>
      <c r="O132" s="262">
        <v>0.10199999999999999</v>
      </c>
      <c r="P132" s="262">
        <v>0.127</v>
      </c>
      <c r="Q132" s="262">
        <v>0.20499999999999999</v>
      </c>
      <c r="R132" s="262">
        <v>0.374</v>
      </c>
      <c r="S132" s="262">
        <v>0.106</v>
      </c>
      <c r="T132" s="262">
        <v>1.109</v>
      </c>
      <c r="U132" s="262">
        <v>0</v>
      </c>
      <c r="V132" s="262">
        <v>3.6999999999999998E-2</v>
      </c>
      <c r="W132" s="262">
        <v>58.978000000000002</v>
      </c>
      <c r="X132" s="262">
        <v>0</v>
      </c>
      <c r="Y132" s="262">
        <v>0.55700000000000005</v>
      </c>
    </row>
    <row r="133" spans="4:25" hidden="1" outlineLevel="1">
      <c r="D133" s="255" t="s">
        <v>2096</v>
      </c>
      <c r="E133" s="255" t="s">
        <v>54</v>
      </c>
      <c r="F133" s="255" t="s">
        <v>610</v>
      </c>
      <c r="G133" s="255" t="s">
        <v>611</v>
      </c>
      <c r="H133" s="255" t="s">
        <v>612</v>
      </c>
      <c r="I133" s="255" t="s">
        <v>458</v>
      </c>
      <c r="J133" s="255" t="s">
        <v>126</v>
      </c>
      <c r="L133" s="267">
        <v>3516.6779999999999</v>
      </c>
      <c r="M133" s="262"/>
      <c r="N133" s="262">
        <v>0</v>
      </c>
      <c r="O133" s="262">
        <v>153.392</v>
      </c>
      <c r="P133" s="262">
        <v>84.834999999999994</v>
      </c>
      <c r="Q133" s="262">
        <v>15.781000000000001</v>
      </c>
      <c r="R133" s="262">
        <v>32.86</v>
      </c>
      <c r="S133" s="262">
        <v>102.28100000000001</v>
      </c>
      <c r="T133" s="262">
        <v>33.22</v>
      </c>
      <c r="U133" s="262">
        <v>802.30799999999999</v>
      </c>
      <c r="V133" s="262">
        <v>277.92200000000003</v>
      </c>
      <c r="W133" s="262">
        <v>88.233999999999995</v>
      </c>
      <c r="X133" s="262">
        <v>366.80399999999997</v>
      </c>
      <c r="Y133" s="262">
        <v>1559.0409999999999</v>
      </c>
    </row>
    <row r="134" spans="4:25" hidden="1" outlineLevel="1">
      <c r="D134" s="255" t="s">
        <v>1899</v>
      </c>
      <c r="E134" s="255" t="s">
        <v>54</v>
      </c>
      <c r="F134" s="255" t="s">
        <v>610</v>
      </c>
      <c r="G134" s="255" t="s">
        <v>611</v>
      </c>
      <c r="H134" s="255" t="s">
        <v>612</v>
      </c>
      <c r="I134" s="255" t="s">
        <v>1933</v>
      </c>
      <c r="J134" s="255" t="s">
        <v>126</v>
      </c>
      <c r="L134" s="267">
        <v>6.1309999999999993</v>
      </c>
      <c r="M134" s="262"/>
      <c r="N134" s="262">
        <v>0</v>
      </c>
      <c r="O134" s="262">
        <v>2.39</v>
      </c>
      <c r="P134" s="262">
        <v>0</v>
      </c>
      <c r="Q134" s="262">
        <v>0</v>
      </c>
      <c r="R134" s="262">
        <v>0</v>
      </c>
      <c r="S134" s="262">
        <v>0</v>
      </c>
      <c r="T134" s="262">
        <v>0</v>
      </c>
      <c r="U134" s="262">
        <v>0</v>
      </c>
      <c r="V134" s="262">
        <v>3.54</v>
      </c>
      <c r="W134" s="262">
        <v>0.20100000000000001</v>
      </c>
      <c r="X134" s="262">
        <v>0</v>
      </c>
      <c r="Y134" s="262">
        <v>0</v>
      </c>
    </row>
    <row r="135" spans="4:25" hidden="1" outlineLevel="1">
      <c r="D135" s="255" t="s">
        <v>309</v>
      </c>
      <c r="E135" s="255" t="s">
        <v>55</v>
      </c>
      <c r="F135" s="255" t="s">
        <v>610</v>
      </c>
      <c r="G135" s="255" t="s">
        <v>611</v>
      </c>
      <c r="H135" s="255" t="s">
        <v>612</v>
      </c>
      <c r="I135" s="255" t="s">
        <v>1934</v>
      </c>
      <c r="J135" s="255" t="s">
        <v>127</v>
      </c>
      <c r="L135" s="267">
        <v>1569.8360000000002</v>
      </c>
      <c r="M135" s="262"/>
      <c r="N135" s="262">
        <v>76.899000000000001</v>
      </c>
      <c r="O135" s="262">
        <v>29.266999999999999</v>
      </c>
      <c r="P135" s="262">
        <v>206.583</v>
      </c>
      <c r="Q135" s="262">
        <v>280.37400000000002</v>
      </c>
      <c r="R135" s="262">
        <v>47.13</v>
      </c>
      <c r="S135" s="262">
        <v>195.61799999999999</v>
      </c>
      <c r="T135" s="262">
        <v>167.161</v>
      </c>
      <c r="U135" s="262">
        <v>22.875</v>
      </c>
      <c r="V135" s="262">
        <v>124.625</v>
      </c>
      <c r="W135" s="262">
        <v>141.102</v>
      </c>
      <c r="X135" s="262">
        <v>159.696</v>
      </c>
      <c r="Y135" s="262">
        <v>118.506</v>
      </c>
    </row>
    <row r="136" spans="4:25" hidden="1" outlineLevel="1">
      <c r="D136" s="255" t="s">
        <v>360</v>
      </c>
      <c r="E136" s="255" t="s">
        <v>55</v>
      </c>
      <c r="F136" s="255" t="s">
        <v>610</v>
      </c>
      <c r="G136" s="255" t="s">
        <v>611</v>
      </c>
      <c r="H136" s="255" t="s">
        <v>612</v>
      </c>
      <c r="I136" s="255" t="s">
        <v>2216</v>
      </c>
      <c r="J136" s="255" t="s">
        <v>127</v>
      </c>
      <c r="L136" s="267">
        <v>987.87779999999998</v>
      </c>
      <c r="M136" s="262"/>
      <c r="N136" s="262">
        <v>48.816000000000003</v>
      </c>
      <c r="O136" s="262">
        <v>78.284999999999997</v>
      </c>
      <c r="P136" s="262">
        <v>154.59200000000001</v>
      </c>
      <c r="Q136" s="262">
        <v>20.754000000000001</v>
      </c>
      <c r="R136" s="262">
        <v>23.509</v>
      </c>
      <c r="S136" s="262">
        <v>131.84399999999999</v>
      </c>
      <c r="T136" s="262">
        <v>71.715000000000003</v>
      </c>
      <c r="U136" s="262">
        <v>224.738</v>
      </c>
      <c r="V136" s="262">
        <v>115.13160000000001</v>
      </c>
      <c r="W136" s="262">
        <v>1.7878000000000001</v>
      </c>
      <c r="X136" s="262">
        <v>108.06280000000002</v>
      </c>
      <c r="Y136" s="262">
        <v>8.6425999999999998</v>
      </c>
    </row>
    <row r="137" spans="4:25" hidden="1" outlineLevel="1">
      <c r="D137" s="255" t="s">
        <v>310</v>
      </c>
      <c r="E137" s="255" t="s">
        <v>55</v>
      </c>
      <c r="F137" s="255" t="s">
        <v>610</v>
      </c>
      <c r="G137" s="255" t="s">
        <v>611</v>
      </c>
      <c r="H137" s="255" t="s">
        <v>612</v>
      </c>
      <c r="I137" s="255" t="s">
        <v>1935</v>
      </c>
      <c r="J137" s="255" t="s">
        <v>127</v>
      </c>
      <c r="L137" s="267">
        <v>3584.6699999999996</v>
      </c>
      <c r="M137" s="262"/>
      <c r="N137" s="262">
        <v>94.826999999999998</v>
      </c>
      <c r="O137" s="262">
        <v>111.74299999999999</v>
      </c>
      <c r="P137" s="262">
        <v>325.23399999999998</v>
      </c>
      <c r="Q137" s="262">
        <v>527.404</v>
      </c>
      <c r="R137" s="262">
        <v>414.81799999999998</v>
      </c>
      <c r="S137" s="262">
        <v>407.37</v>
      </c>
      <c r="T137" s="262">
        <v>164.386</v>
      </c>
      <c r="U137" s="262">
        <v>141.97</v>
      </c>
      <c r="V137" s="262">
        <v>206.57300000000001</v>
      </c>
      <c r="W137" s="262">
        <v>632.37199999999996</v>
      </c>
      <c r="X137" s="262">
        <v>397.29300000000001</v>
      </c>
      <c r="Y137" s="262">
        <v>160.68</v>
      </c>
    </row>
    <row r="138" spans="4:25" hidden="1" outlineLevel="1">
      <c r="D138" s="255" t="s">
        <v>311</v>
      </c>
      <c r="E138" s="255" t="s">
        <v>55</v>
      </c>
      <c r="F138" s="255" t="s">
        <v>610</v>
      </c>
      <c r="G138" s="255" t="s">
        <v>611</v>
      </c>
      <c r="H138" s="255" t="s">
        <v>612</v>
      </c>
      <c r="I138" s="255" t="s">
        <v>1936</v>
      </c>
      <c r="J138" s="255" t="s">
        <v>127</v>
      </c>
      <c r="L138" s="267">
        <v>2636.3679999999999</v>
      </c>
      <c r="M138" s="262"/>
      <c r="N138" s="262">
        <v>788.01800000000003</v>
      </c>
      <c r="O138" s="262">
        <v>167.48500000000001</v>
      </c>
      <c r="P138" s="262">
        <v>552.70899999999995</v>
      </c>
      <c r="Q138" s="262">
        <v>153.93700000000001</v>
      </c>
      <c r="R138" s="262">
        <v>136.208</v>
      </c>
      <c r="S138" s="262">
        <v>19.547000000000001</v>
      </c>
      <c r="T138" s="262">
        <v>203.303</v>
      </c>
      <c r="U138" s="262">
        <v>144.25399999999999</v>
      </c>
      <c r="V138" s="262">
        <v>28.802</v>
      </c>
      <c r="W138" s="262">
        <v>121.175</v>
      </c>
      <c r="X138" s="262">
        <v>241.69399999999999</v>
      </c>
      <c r="Y138" s="262">
        <v>79.236000000000004</v>
      </c>
    </row>
    <row r="139" spans="4:25" hidden="1" outlineLevel="1">
      <c r="D139" s="255" t="s">
        <v>3446</v>
      </c>
      <c r="E139" s="255" t="s">
        <v>56</v>
      </c>
      <c r="F139" s="255" t="s">
        <v>610</v>
      </c>
      <c r="G139" s="255" t="s">
        <v>611</v>
      </c>
      <c r="H139" s="255" t="s">
        <v>612</v>
      </c>
      <c r="I139" s="255" t="s">
        <v>1265</v>
      </c>
      <c r="J139" s="255" t="s">
        <v>125</v>
      </c>
      <c r="L139" s="267">
        <v>3118.3199999999997</v>
      </c>
      <c r="M139" s="262"/>
      <c r="N139" s="262">
        <v>34.997999999999998</v>
      </c>
      <c r="O139" s="262">
        <v>46.892000000000003</v>
      </c>
      <c r="P139" s="262">
        <v>77.551000000000002</v>
      </c>
      <c r="Q139" s="262">
        <v>113.254</v>
      </c>
      <c r="R139" s="262">
        <v>105.38</v>
      </c>
      <c r="S139" s="262">
        <v>156.27699999999999</v>
      </c>
      <c r="T139" s="262">
        <v>737.14599999999996</v>
      </c>
      <c r="U139" s="262">
        <v>648.85</v>
      </c>
      <c r="V139" s="262">
        <v>408.47500000000002</v>
      </c>
      <c r="W139" s="262">
        <v>226.70500000000001</v>
      </c>
      <c r="X139" s="262">
        <v>220.9</v>
      </c>
      <c r="Y139" s="262">
        <v>341.892</v>
      </c>
    </row>
    <row r="140" spans="4:25" hidden="1" outlineLevel="1">
      <c r="D140" s="255" t="s">
        <v>2562</v>
      </c>
      <c r="E140" s="255" t="s">
        <v>2234</v>
      </c>
      <c r="F140" s="255" t="s">
        <v>610</v>
      </c>
      <c r="G140" s="255" t="s">
        <v>611</v>
      </c>
      <c r="H140" s="255" t="s">
        <v>612</v>
      </c>
      <c r="I140" s="255" t="s">
        <v>1088</v>
      </c>
      <c r="J140" s="255" t="s">
        <v>1029</v>
      </c>
      <c r="L140" s="267">
        <v>856.26661999999999</v>
      </c>
      <c r="M140" s="262"/>
      <c r="N140" s="262">
        <v>61.351369999999996</v>
      </c>
      <c r="O140" s="262">
        <v>66.341229999999996</v>
      </c>
      <c r="P140" s="262">
        <v>155.10909000000004</v>
      </c>
      <c r="Q140" s="262">
        <v>30.074400000000001</v>
      </c>
      <c r="R140" s="262">
        <v>14.418520000000001</v>
      </c>
      <c r="S140" s="262">
        <v>64.888330000000011</v>
      </c>
      <c r="T140" s="262">
        <v>83.078409999999991</v>
      </c>
      <c r="U140" s="262">
        <v>23.347270000000002</v>
      </c>
      <c r="V140" s="262">
        <v>142.24</v>
      </c>
      <c r="W140" s="262">
        <v>123.83223000000001</v>
      </c>
      <c r="X140" s="262">
        <v>17.806740000000001</v>
      </c>
      <c r="Y140" s="262">
        <v>73.779030000000006</v>
      </c>
    </row>
    <row r="141" spans="4:25" hidden="1" outlineLevel="1">
      <c r="D141" s="255" t="s">
        <v>2353</v>
      </c>
      <c r="E141" s="255" t="s">
        <v>2234</v>
      </c>
      <c r="F141" s="255" t="s">
        <v>610</v>
      </c>
      <c r="G141" s="255" t="s">
        <v>611</v>
      </c>
      <c r="H141" s="255" t="s">
        <v>612</v>
      </c>
      <c r="I141" s="255" t="s">
        <v>2353</v>
      </c>
      <c r="J141" s="255" t="s">
        <v>1029</v>
      </c>
      <c r="L141" s="267">
        <v>94.515799999999984</v>
      </c>
      <c r="M141" s="262"/>
      <c r="N141" s="262">
        <v>0</v>
      </c>
      <c r="O141" s="262">
        <v>7.1647400000000001</v>
      </c>
      <c r="P141" s="262">
        <v>45.64799</v>
      </c>
      <c r="Q141" s="262">
        <v>0</v>
      </c>
      <c r="R141" s="262">
        <v>0</v>
      </c>
      <c r="S141" s="262">
        <v>0.59175999999999995</v>
      </c>
      <c r="T141" s="262">
        <v>20.722639999999998</v>
      </c>
      <c r="U141" s="262">
        <v>0</v>
      </c>
      <c r="V141" s="262">
        <v>4.9342899999999998</v>
      </c>
      <c r="W141" s="262">
        <v>11.56758</v>
      </c>
      <c r="X141" s="262">
        <v>0</v>
      </c>
      <c r="Y141" s="262">
        <v>3.8868</v>
      </c>
    </row>
    <row r="142" spans="4:25" hidden="1" outlineLevel="1">
      <c r="D142" s="255" t="s">
        <v>638</v>
      </c>
      <c r="E142" s="255" t="s">
        <v>55</v>
      </c>
      <c r="F142" s="255" t="s">
        <v>610</v>
      </c>
      <c r="G142" s="255" t="s">
        <v>611</v>
      </c>
      <c r="H142" s="255" t="s">
        <v>612</v>
      </c>
      <c r="I142" s="255" t="s">
        <v>322</v>
      </c>
      <c r="J142" s="255" t="s">
        <v>123</v>
      </c>
      <c r="L142" s="267">
        <v>165290.97700000001</v>
      </c>
      <c r="M142" s="262"/>
      <c r="N142" s="262">
        <v>14539.633</v>
      </c>
      <c r="O142" s="262">
        <v>12204.763000000001</v>
      </c>
      <c r="P142" s="262">
        <v>15682.706</v>
      </c>
      <c r="Q142" s="262">
        <v>9437.8889999999992</v>
      </c>
      <c r="R142" s="262">
        <v>13159.895</v>
      </c>
      <c r="S142" s="262">
        <v>10906.146000000001</v>
      </c>
      <c r="T142" s="262">
        <v>13449.055</v>
      </c>
      <c r="U142" s="262">
        <v>21459.744999999999</v>
      </c>
      <c r="V142" s="262">
        <v>15412.674999999999</v>
      </c>
      <c r="W142" s="262">
        <v>9886.2780000000002</v>
      </c>
      <c r="X142" s="262">
        <v>13940.902</v>
      </c>
      <c r="Y142" s="262">
        <v>15211.29</v>
      </c>
    </row>
    <row r="143" spans="4:25" hidden="1" outlineLevel="1">
      <c r="D143" s="255" t="s">
        <v>964</v>
      </c>
      <c r="E143" s="255" t="s">
        <v>55</v>
      </c>
      <c r="F143" s="255" t="s">
        <v>610</v>
      </c>
      <c r="G143" s="255" t="s">
        <v>611</v>
      </c>
      <c r="H143" s="255" t="s">
        <v>612</v>
      </c>
      <c r="I143" s="255" t="s">
        <v>965</v>
      </c>
      <c r="J143" s="255" t="s">
        <v>123</v>
      </c>
      <c r="L143" s="267">
        <v>1000.3069999999999</v>
      </c>
      <c r="M143" s="262"/>
      <c r="N143" s="262">
        <v>152.29</v>
      </c>
      <c r="O143" s="262">
        <v>107.29300000000001</v>
      </c>
      <c r="P143" s="262">
        <v>81.846999999999994</v>
      </c>
      <c r="Q143" s="262">
        <v>59.709000000000003</v>
      </c>
      <c r="R143" s="262">
        <v>99.254000000000005</v>
      </c>
      <c r="S143" s="262">
        <v>55.609000000000002</v>
      </c>
      <c r="T143" s="262">
        <v>62.179000000000002</v>
      </c>
      <c r="U143" s="262">
        <v>65.605000000000004</v>
      </c>
      <c r="V143" s="262">
        <v>102.789</v>
      </c>
      <c r="W143" s="262">
        <v>75.933000000000007</v>
      </c>
      <c r="X143" s="262">
        <v>72.174999999999997</v>
      </c>
      <c r="Y143" s="262">
        <v>65.623999999999995</v>
      </c>
    </row>
    <row r="144" spans="4:25" hidden="1" outlineLevel="1">
      <c r="D144" s="255" t="s">
        <v>639</v>
      </c>
      <c r="E144" s="255" t="s">
        <v>55</v>
      </c>
      <c r="F144" s="255" t="s">
        <v>610</v>
      </c>
      <c r="G144" s="255" t="s">
        <v>611</v>
      </c>
      <c r="H144" s="255" t="s">
        <v>612</v>
      </c>
      <c r="I144" s="255" t="s">
        <v>1937</v>
      </c>
      <c r="J144" s="255" t="s">
        <v>127</v>
      </c>
      <c r="L144" s="267">
        <v>367.13599999999997</v>
      </c>
      <c r="M144" s="262"/>
      <c r="N144" s="262">
        <v>15.699</v>
      </c>
      <c r="O144" s="262">
        <v>8.8800000000000008</v>
      </c>
      <c r="P144" s="262">
        <v>31.495000000000001</v>
      </c>
      <c r="Q144" s="262">
        <v>3.8439999999999999</v>
      </c>
      <c r="R144" s="262">
        <v>2.8940000000000001</v>
      </c>
      <c r="S144" s="262">
        <v>18.786000000000001</v>
      </c>
      <c r="T144" s="262">
        <v>27.446999999999999</v>
      </c>
      <c r="U144" s="262">
        <v>0.59199999999999997</v>
      </c>
      <c r="V144" s="262">
        <v>4.3380000000000001</v>
      </c>
      <c r="W144" s="262">
        <v>147.55699999999999</v>
      </c>
      <c r="X144" s="262">
        <v>20.097999999999999</v>
      </c>
      <c r="Y144" s="262">
        <v>85.506</v>
      </c>
    </row>
    <row r="145" spans="4:25" hidden="1" outlineLevel="1">
      <c r="D145" s="255" t="s">
        <v>641</v>
      </c>
      <c r="E145" s="255" t="s">
        <v>54</v>
      </c>
      <c r="F145" s="255" t="s">
        <v>610</v>
      </c>
      <c r="G145" s="255" t="s">
        <v>611</v>
      </c>
      <c r="H145" s="255" t="s">
        <v>612</v>
      </c>
      <c r="I145" s="255" t="s">
        <v>1721</v>
      </c>
      <c r="J145" s="255" t="s">
        <v>126</v>
      </c>
      <c r="L145" s="267">
        <v>2062.2489999999998</v>
      </c>
      <c r="M145" s="262"/>
      <c r="N145" s="262">
        <v>262.47899999999998</v>
      </c>
      <c r="O145" s="262">
        <v>87.855000000000004</v>
      </c>
      <c r="P145" s="262">
        <v>253.97300000000001</v>
      </c>
      <c r="Q145" s="262">
        <v>79.364000000000004</v>
      </c>
      <c r="R145" s="262">
        <v>93.338999999999999</v>
      </c>
      <c r="S145" s="262">
        <v>472.15600000000001</v>
      </c>
      <c r="T145" s="262">
        <v>108.294</v>
      </c>
      <c r="U145" s="262">
        <v>179.01300000000001</v>
      </c>
      <c r="V145" s="262">
        <v>98.727999999999994</v>
      </c>
      <c r="W145" s="262">
        <v>91.463999999999999</v>
      </c>
      <c r="X145" s="262">
        <v>227.34700000000001</v>
      </c>
      <c r="Y145" s="262">
        <v>108.23699999999999</v>
      </c>
    </row>
    <row r="146" spans="4:25" hidden="1" outlineLevel="1">
      <c r="D146" s="255" t="s">
        <v>312</v>
      </c>
      <c r="E146" s="255" t="s">
        <v>54</v>
      </c>
      <c r="F146" s="255" t="s">
        <v>610</v>
      </c>
      <c r="G146" s="255" t="s">
        <v>611</v>
      </c>
      <c r="H146" s="255" t="s">
        <v>612</v>
      </c>
      <c r="I146" s="255" t="s">
        <v>460</v>
      </c>
      <c r="J146" s="255" t="s">
        <v>126</v>
      </c>
      <c r="L146" s="267">
        <v>137774.04900999999</v>
      </c>
      <c r="M146" s="262"/>
      <c r="N146" s="262">
        <v>12830.896000000001</v>
      </c>
      <c r="O146" s="262">
        <v>14076.5666</v>
      </c>
      <c r="P146" s="262">
        <v>20508.169000000002</v>
      </c>
      <c r="Q146" s="262">
        <v>18286.486399999998</v>
      </c>
      <c r="R146" s="262">
        <v>10465.727640000001</v>
      </c>
      <c r="S146" s="262">
        <v>12479.8004</v>
      </c>
      <c r="T146" s="262">
        <v>11735.490960000001</v>
      </c>
      <c r="U146" s="262">
        <v>8443.3209999999999</v>
      </c>
      <c r="V146" s="262">
        <v>5661.9660000000003</v>
      </c>
      <c r="W146" s="262">
        <v>15843.054</v>
      </c>
      <c r="X146" s="262">
        <v>2250.7320099999997</v>
      </c>
      <c r="Y146" s="262">
        <v>5191.8389999999999</v>
      </c>
    </row>
    <row r="147" spans="4:25" hidden="1" outlineLevel="1">
      <c r="D147" s="255" t="s">
        <v>312</v>
      </c>
      <c r="E147" s="255" t="s">
        <v>54</v>
      </c>
      <c r="F147" s="255" t="s">
        <v>610</v>
      </c>
      <c r="G147" s="255" t="s">
        <v>613</v>
      </c>
      <c r="H147" s="255" t="s">
        <v>612</v>
      </c>
      <c r="I147" s="255" t="s">
        <v>519</v>
      </c>
      <c r="J147" s="255" t="s">
        <v>126</v>
      </c>
      <c r="L147" s="267">
        <v>49.388599999999997</v>
      </c>
      <c r="M147" s="262"/>
      <c r="N147" s="262">
        <v>11.105</v>
      </c>
      <c r="O147" s="262">
        <v>9.5157999999999987</v>
      </c>
      <c r="P147" s="262">
        <v>9.4682000000000013</v>
      </c>
      <c r="Q147" s="262">
        <v>7.2751999999999999</v>
      </c>
      <c r="R147" s="262">
        <v>0</v>
      </c>
      <c r="S147" s="262">
        <v>0</v>
      </c>
      <c r="T147" s="262">
        <v>6.1420000000000003</v>
      </c>
      <c r="U147" s="262">
        <v>0.45500000000000002</v>
      </c>
      <c r="V147" s="262">
        <v>0</v>
      </c>
      <c r="W147" s="262">
        <v>0.56999999999999995</v>
      </c>
      <c r="X147" s="262">
        <v>0</v>
      </c>
      <c r="Y147" s="262">
        <v>4.8573999999999993</v>
      </c>
    </row>
    <row r="148" spans="4:25" hidden="1" outlineLevel="1">
      <c r="D148" s="255" t="s">
        <v>2373</v>
      </c>
      <c r="E148" s="255" t="s">
        <v>56</v>
      </c>
      <c r="F148" s="255" t="s">
        <v>610</v>
      </c>
      <c r="G148" s="255" t="s">
        <v>611</v>
      </c>
      <c r="H148" s="255" t="s">
        <v>612</v>
      </c>
      <c r="I148" s="255" t="s">
        <v>3577</v>
      </c>
      <c r="J148" s="255" t="s">
        <v>125</v>
      </c>
      <c r="L148" s="267">
        <v>61.381999999999998</v>
      </c>
      <c r="M148" s="262"/>
      <c r="N148" s="262"/>
      <c r="O148" s="262"/>
      <c r="P148" s="262"/>
      <c r="Q148" s="262"/>
      <c r="R148" s="262"/>
      <c r="S148" s="262">
        <v>5.73</v>
      </c>
      <c r="T148" s="262">
        <v>1.5149999999999999</v>
      </c>
      <c r="U148" s="262">
        <v>10.169</v>
      </c>
      <c r="V148" s="262">
        <v>2.5950000000000002</v>
      </c>
      <c r="W148" s="262">
        <v>9.15</v>
      </c>
      <c r="X148" s="262">
        <v>8.9480000000000004</v>
      </c>
      <c r="Y148" s="262">
        <v>23.274999999999999</v>
      </c>
    </row>
    <row r="149" spans="4:25" hidden="1" outlineLevel="1">
      <c r="D149" s="255" t="s">
        <v>1722</v>
      </c>
      <c r="E149" s="255" t="s">
        <v>54</v>
      </c>
      <c r="F149" s="255" t="s">
        <v>610</v>
      </c>
      <c r="G149" s="255" t="s">
        <v>611</v>
      </c>
      <c r="H149" s="255" t="s">
        <v>612</v>
      </c>
      <c r="I149" s="255" t="s">
        <v>1266</v>
      </c>
      <c r="J149" s="255" t="s">
        <v>126</v>
      </c>
      <c r="L149" s="267">
        <v>43.249000000000002</v>
      </c>
      <c r="M149" s="262"/>
      <c r="N149" s="262">
        <v>0.56499999999999995</v>
      </c>
      <c r="O149" s="262">
        <v>8.0950000000000006</v>
      </c>
      <c r="P149" s="262">
        <v>0.89</v>
      </c>
      <c r="Q149" s="262">
        <v>12.375</v>
      </c>
      <c r="R149" s="262">
        <v>0</v>
      </c>
      <c r="S149" s="262">
        <v>0.27500000000000002</v>
      </c>
      <c r="T149" s="262">
        <v>6.39</v>
      </c>
      <c r="U149" s="262">
        <v>0.1</v>
      </c>
      <c r="V149" s="262">
        <v>4.2290000000000001</v>
      </c>
      <c r="W149" s="262">
        <v>2.7E-2</v>
      </c>
      <c r="X149" s="262">
        <v>6.5650000000000004</v>
      </c>
      <c r="Y149" s="262">
        <v>3.738</v>
      </c>
    </row>
    <row r="150" spans="4:25" hidden="1" outlineLevel="1">
      <c r="D150" s="255" t="s">
        <v>1267</v>
      </c>
      <c r="E150" s="255" t="s">
        <v>54</v>
      </c>
      <c r="F150" s="255" t="s">
        <v>610</v>
      </c>
      <c r="G150" s="255" t="s">
        <v>611</v>
      </c>
      <c r="H150" s="255" t="s">
        <v>612</v>
      </c>
      <c r="I150" s="255" t="s">
        <v>1268</v>
      </c>
      <c r="J150" s="255" t="s">
        <v>126</v>
      </c>
      <c r="L150" s="267">
        <v>119.636</v>
      </c>
      <c r="M150" s="262"/>
      <c r="N150" s="262">
        <v>16.321999999999999</v>
      </c>
      <c r="O150" s="262">
        <v>13.054</v>
      </c>
      <c r="P150" s="262">
        <v>38.591000000000001</v>
      </c>
      <c r="Q150" s="262">
        <v>25.744</v>
      </c>
      <c r="R150" s="262">
        <v>11.727</v>
      </c>
      <c r="S150" s="262">
        <v>5.0629999999999997</v>
      </c>
      <c r="T150" s="262">
        <v>8.1780000000000008</v>
      </c>
      <c r="U150" s="262">
        <v>0</v>
      </c>
      <c r="V150" s="262">
        <v>0.33</v>
      </c>
      <c r="W150" s="262">
        <v>0.39200000000000002</v>
      </c>
      <c r="X150" s="262">
        <v>0.23499999999999999</v>
      </c>
      <c r="Y150" s="262">
        <v>0</v>
      </c>
    </row>
    <row r="151" spans="4:25" hidden="1" outlineLevel="1">
      <c r="D151" s="255" t="s">
        <v>1097</v>
      </c>
      <c r="E151" s="255" t="s">
        <v>54</v>
      </c>
      <c r="F151" s="255" t="s">
        <v>610</v>
      </c>
      <c r="G151" s="255" t="s">
        <v>611</v>
      </c>
      <c r="H151" s="255" t="s">
        <v>612</v>
      </c>
      <c r="I151" s="255" t="s">
        <v>464</v>
      </c>
      <c r="J151" s="255" t="s">
        <v>126</v>
      </c>
      <c r="L151" s="267">
        <v>74875.384009999994</v>
      </c>
      <c r="M151" s="262"/>
      <c r="N151" s="262">
        <v>7074.55357</v>
      </c>
      <c r="O151" s="262">
        <v>3998.0107699999994</v>
      </c>
      <c r="P151" s="262">
        <v>9844.3752900000018</v>
      </c>
      <c r="Q151" s="262">
        <v>3351.7201800000007</v>
      </c>
      <c r="R151" s="262">
        <v>4179.712919999999</v>
      </c>
      <c r="S151" s="262">
        <v>3646.80719</v>
      </c>
      <c r="T151" s="262">
        <v>5357.6277100000007</v>
      </c>
      <c r="U151" s="262">
        <v>3422.9352799999997</v>
      </c>
      <c r="V151" s="262">
        <v>5144.0911599999999</v>
      </c>
      <c r="W151" s="262">
        <v>4604.6565000000001</v>
      </c>
      <c r="X151" s="262">
        <v>16143.735870000002</v>
      </c>
      <c r="Y151" s="262">
        <v>8107.1575700000003</v>
      </c>
    </row>
    <row r="152" spans="4:25" hidden="1" outlineLevel="1">
      <c r="D152" s="255" t="s">
        <v>1097</v>
      </c>
      <c r="E152" s="255" t="s">
        <v>54</v>
      </c>
      <c r="F152" s="255" t="s">
        <v>610</v>
      </c>
      <c r="G152" s="255" t="s">
        <v>613</v>
      </c>
      <c r="H152" s="255" t="s">
        <v>612</v>
      </c>
      <c r="I152" s="255" t="s">
        <v>521</v>
      </c>
      <c r="J152" s="255" t="s">
        <v>126</v>
      </c>
      <c r="L152" s="267">
        <v>66.697099999999992</v>
      </c>
      <c r="M152" s="262"/>
      <c r="N152" s="262">
        <v>21.0137</v>
      </c>
      <c r="O152" s="262">
        <v>6.3574999999999999</v>
      </c>
      <c r="P152" s="262">
        <v>1.08</v>
      </c>
      <c r="Q152" s="262">
        <v>0</v>
      </c>
      <c r="R152" s="262">
        <v>1.6639999999999999</v>
      </c>
      <c r="S152" s="262">
        <v>5.6917999999999997</v>
      </c>
      <c r="T152" s="262">
        <v>0.1119</v>
      </c>
      <c r="U152" s="262">
        <v>9.2200000000000006</v>
      </c>
      <c r="V152" s="262">
        <v>0.1202</v>
      </c>
      <c r="W152" s="262">
        <v>1.4800000000000001E-2</v>
      </c>
      <c r="X152" s="262">
        <v>21.4147</v>
      </c>
      <c r="Y152" s="262">
        <v>8.5000000000000006E-3</v>
      </c>
    </row>
    <row r="153" spans="4:25" hidden="1" outlineLevel="1">
      <c r="D153" s="255" t="s">
        <v>1269</v>
      </c>
      <c r="E153" s="255" t="s">
        <v>54</v>
      </c>
      <c r="F153" s="255" t="s">
        <v>610</v>
      </c>
      <c r="G153" s="255" t="s">
        <v>611</v>
      </c>
      <c r="H153" s="255" t="s">
        <v>612</v>
      </c>
      <c r="I153" s="255" t="s">
        <v>1270</v>
      </c>
      <c r="J153" s="255" t="s">
        <v>126</v>
      </c>
      <c r="L153" s="267">
        <v>30.795999999999999</v>
      </c>
      <c r="M153" s="262"/>
      <c r="N153" s="262">
        <v>0.38900000000000001</v>
      </c>
      <c r="O153" s="262">
        <v>7.0000000000000007E-2</v>
      </c>
      <c r="P153" s="262">
        <v>0.67600000000000005</v>
      </c>
      <c r="Q153" s="262">
        <v>0</v>
      </c>
      <c r="R153" s="262">
        <v>3.5000000000000003E-2</v>
      </c>
      <c r="S153" s="262">
        <v>1.6</v>
      </c>
      <c r="T153" s="262">
        <v>0.96</v>
      </c>
      <c r="U153" s="262">
        <v>19.47</v>
      </c>
      <c r="V153" s="262">
        <v>0</v>
      </c>
      <c r="W153" s="262">
        <v>0.6</v>
      </c>
      <c r="X153" s="262">
        <v>6.9530000000000003</v>
      </c>
      <c r="Y153" s="262">
        <v>4.2999999999999997E-2</v>
      </c>
    </row>
    <row r="154" spans="4:25" hidden="1" outlineLevel="1">
      <c r="D154" s="255" t="s">
        <v>2097</v>
      </c>
      <c r="E154" s="255" t="s">
        <v>2234</v>
      </c>
      <c r="F154" s="255" t="s">
        <v>610</v>
      </c>
      <c r="G154" s="255" t="s">
        <v>611</v>
      </c>
      <c r="H154" s="255" t="s">
        <v>612</v>
      </c>
      <c r="I154" s="255" t="s">
        <v>2424</v>
      </c>
      <c r="J154" s="255" t="s">
        <v>1029</v>
      </c>
      <c r="L154" s="267">
        <v>9472.4927200000002</v>
      </c>
      <c r="M154" s="262"/>
      <c r="N154" s="262">
        <v>1161.2104199999999</v>
      </c>
      <c r="O154" s="262">
        <v>58.869309999999999</v>
      </c>
      <c r="P154" s="262">
        <v>290.98217999999997</v>
      </c>
      <c r="Q154" s="262">
        <v>539.48764000000006</v>
      </c>
      <c r="R154" s="262">
        <v>948.89648000000022</v>
      </c>
      <c r="S154" s="262">
        <v>1145.43624</v>
      </c>
      <c r="T154" s="262">
        <v>0</v>
      </c>
      <c r="U154" s="262">
        <v>245.31908999999999</v>
      </c>
      <c r="V154" s="262">
        <v>2651.0396800000003</v>
      </c>
      <c r="W154" s="262">
        <v>1933.7233800000001</v>
      </c>
      <c r="X154" s="262">
        <v>236.77932000000001</v>
      </c>
      <c r="Y154" s="262">
        <v>260.74898000000002</v>
      </c>
    </row>
    <row r="155" spans="4:25" hidden="1" outlineLevel="1">
      <c r="D155" s="255" t="s">
        <v>2098</v>
      </c>
      <c r="E155" s="255" t="s">
        <v>54</v>
      </c>
      <c r="F155" s="255" t="s">
        <v>610</v>
      </c>
      <c r="G155" s="255" t="s">
        <v>611</v>
      </c>
      <c r="H155" s="255" t="s">
        <v>612</v>
      </c>
      <c r="I155" s="255" t="s">
        <v>461</v>
      </c>
      <c r="J155" s="255" t="s">
        <v>126</v>
      </c>
      <c r="L155" s="267">
        <v>34544.431499999999</v>
      </c>
      <c r="M155" s="262"/>
      <c r="N155" s="262">
        <v>2454.6990000000001</v>
      </c>
      <c r="O155" s="262">
        <v>5100.0114999999996</v>
      </c>
      <c r="P155" s="262">
        <v>1881.9780000000001</v>
      </c>
      <c r="Q155" s="262">
        <v>1000.444</v>
      </c>
      <c r="R155" s="262">
        <v>3063.2379999999998</v>
      </c>
      <c r="S155" s="262">
        <v>5808.5780000000004</v>
      </c>
      <c r="T155" s="262">
        <v>991.29600000000005</v>
      </c>
      <c r="U155" s="262">
        <v>2758.0219999999999</v>
      </c>
      <c r="V155" s="262">
        <v>1736.7249999999999</v>
      </c>
      <c r="W155" s="262">
        <v>1679.7329999999999</v>
      </c>
      <c r="X155" s="262">
        <v>5252.8919999999998</v>
      </c>
      <c r="Y155" s="262">
        <v>2816.8150000000001</v>
      </c>
    </row>
    <row r="156" spans="4:25" hidden="1" outlineLevel="1">
      <c r="D156" s="255" t="s">
        <v>643</v>
      </c>
      <c r="E156" s="255" t="s">
        <v>54</v>
      </c>
      <c r="F156" s="255" t="s">
        <v>610</v>
      </c>
      <c r="G156" s="255" t="s">
        <v>611</v>
      </c>
      <c r="H156" s="255" t="s">
        <v>612</v>
      </c>
      <c r="I156" s="255" t="s">
        <v>1723</v>
      </c>
      <c r="J156" s="255" t="s">
        <v>126</v>
      </c>
      <c r="L156" s="267">
        <v>650.11400000000003</v>
      </c>
      <c r="M156" s="262"/>
      <c r="N156" s="262">
        <v>24.484000000000002</v>
      </c>
      <c r="O156" s="262">
        <v>10.694000000000001</v>
      </c>
      <c r="P156" s="262">
        <v>70.305999999999997</v>
      </c>
      <c r="Q156" s="262">
        <v>117.126</v>
      </c>
      <c r="R156" s="262">
        <v>97.641999999999996</v>
      </c>
      <c r="S156" s="262">
        <v>29.553999999999998</v>
      </c>
      <c r="T156" s="262">
        <v>85.611000000000004</v>
      </c>
      <c r="U156" s="262">
        <v>59.768000000000001</v>
      </c>
      <c r="V156" s="262">
        <v>19.492999999999999</v>
      </c>
      <c r="W156" s="262">
        <v>8.1300000000000008</v>
      </c>
      <c r="X156" s="262">
        <v>60.505000000000003</v>
      </c>
      <c r="Y156" s="262">
        <v>66.801000000000002</v>
      </c>
    </row>
    <row r="157" spans="4:25" hidden="1" outlineLevel="1">
      <c r="D157" s="255" t="s">
        <v>2425</v>
      </c>
      <c r="E157" s="255" t="s">
        <v>55</v>
      </c>
      <c r="F157" s="255" t="s">
        <v>610</v>
      </c>
      <c r="G157" s="255" t="s">
        <v>611</v>
      </c>
      <c r="H157" s="255" t="s">
        <v>612</v>
      </c>
      <c r="I157" s="255" t="s">
        <v>2426</v>
      </c>
      <c r="J157" s="255" t="s">
        <v>123</v>
      </c>
      <c r="L157" s="267">
        <v>917.7589999999999</v>
      </c>
      <c r="M157" s="262"/>
      <c r="N157" s="262">
        <v>46.606000000000002</v>
      </c>
      <c r="O157" s="262">
        <v>54.981999999999999</v>
      </c>
      <c r="P157" s="262">
        <v>110.048</v>
      </c>
      <c r="Q157" s="262">
        <v>103.29300000000001</v>
      </c>
      <c r="R157" s="262">
        <v>65.56</v>
      </c>
      <c r="S157" s="262">
        <v>45.308999999999997</v>
      </c>
      <c r="T157" s="262">
        <v>31.352</v>
      </c>
      <c r="U157" s="262">
        <v>87.688999999999993</v>
      </c>
      <c r="V157" s="262">
        <v>91.863</v>
      </c>
      <c r="W157" s="262">
        <v>116.05</v>
      </c>
      <c r="X157" s="262">
        <v>102.905</v>
      </c>
      <c r="Y157" s="262">
        <v>62.101999999999997</v>
      </c>
    </row>
    <row r="158" spans="4:25" hidden="1" outlineLevel="1">
      <c r="D158" s="255" t="s">
        <v>3460</v>
      </c>
      <c r="E158" s="255" t="s">
        <v>54</v>
      </c>
      <c r="F158" s="255" t="s">
        <v>610</v>
      </c>
      <c r="G158" s="255" t="s">
        <v>611</v>
      </c>
      <c r="H158" s="255" t="s">
        <v>612</v>
      </c>
      <c r="I158" s="255" t="s">
        <v>3578</v>
      </c>
      <c r="J158" s="255" t="s">
        <v>126</v>
      </c>
      <c r="L158" s="267">
        <v>72.320999999999998</v>
      </c>
      <c r="M158" s="262"/>
      <c r="N158" s="262"/>
      <c r="O158" s="262"/>
      <c r="P158" s="262"/>
      <c r="Q158" s="262"/>
      <c r="R158" s="262"/>
      <c r="S158" s="262"/>
      <c r="T158" s="262"/>
      <c r="U158" s="262"/>
      <c r="V158" s="262"/>
      <c r="W158" s="262"/>
      <c r="X158" s="262">
        <v>7.3710000000000004</v>
      </c>
      <c r="Y158" s="262">
        <v>64.95</v>
      </c>
    </row>
    <row r="159" spans="4:25" hidden="1" outlineLevel="1">
      <c r="D159" s="255" t="s">
        <v>966</v>
      </c>
      <c r="E159" s="255" t="s">
        <v>56</v>
      </c>
      <c r="F159" s="255" t="s">
        <v>610</v>
      </c>
      <c r="G159" s="255" t="s">
        <v>611</v>
      </c>
      <c r="H159" s="255" t="s">
        <v>612</v>
      </c>
      <c r="I159" s="255" t="s">
        <v>496</v>
      </c>
      <c r="J159" s="255" t="s">
        <v>125</v>
      </c>
      <c r="L159" s="267">
        <v>8655.2479999999996</v>
      </c>
      <c r="M159" s="262"/>
      <c r="N159" s="262">
        <v>505.89</v>
      </c>
      <c r="O159" s="262">
        <v>902.13699999999994</v>
      </c>
      <c r="P159" s="262">
        <v>790.31899999999996</v>
      </c>
      <c r="Q159" s="262">
        <v>547.23800000000006</v>
      </c>
      <c r="R159" s="262">
        <v>972.53800000000001</v>
      </c>
      <c r="S159" s="262">
        <v>688.24599999999998</v>
      </c>
      <c r="T159" s="262">
        <v>276.55</v>
      </c>
      <c r="U159" s="262">
        <v>568.12099999999998</v>
      </c>
      <c r="V159" s="262">
        <v>1080.748</v>
      </c>
      <c r="W159" s="262">
        <v>1335.5329999999999</v>
      </c>
      <c r="X159" s="262">
        <v>500.06700000000001</v>
      </c>
      <c r="Y159" s="262">
        <v>487.86099999999999</v>
      </c>
    </row>
    <row r="160" spans="4:25" hidden="1" outlineLevel="1">
      <c r="D160" s="255" t="s">
        <v>967</v>
      </c>
      <c r="E160" s="255" t="s">
        <v>55</v>
      </c>
      <c r="F160" s="255" t="s">
        <v>610</v>
      </c>
      <c r="G160" s="255" t="s">
        <v>611</v>
      </c>
      <c r="H160" s="255" t="s">
        <v>612</v>
      </c>
      <c r="I160" s="255" t="s">
        <v>546</v>
      </c>
      <c r="J160" s="255" t="s">
        <v>126</v>
      </c>
      <c r="L160" s="267">
        <v>2575.0140000000001</v>
      </c>
      <c r="M160" s="262"/>
      <c r="N160" s="262">
        <v>59.622</v>
      </c>
      <c r="O160" s="262">
        <v>81.037999999999997</v>
      </c>
      <c r="P160" s="262">
        <v>171.27</v>
      </c>
      <c r="Q160" s="262">
        <v>317.99400000000003</v>
      </c>
      <c r="R160" s="262">
        <v>187.98099999999999</v>
      </c>
      <c r="S160" s="262">
        <v>98.1</v>
      </c>
      <c r="T160" s="262">
        <v>43.432000000000002</v>
      </c>
      <c r="U160" s="262">
        <v>151.50200000000001</v>
      </c>
      <c r="V160" s="262">
        <v>35.847999999999999</v>
      </c>
      <c r="W160" s="262">
        <v>40.040999999999997</v>
      </c>
      <c r="X160" s="262">
        <v>1053.789</v>
      </c>
      <c r="Y160" s="262">
        <v>334.39699999999999</v>
      </c>
    </row>
    <row r="161" spans="4:25" hidden="1" outlineLevel="1">
      <c r="D161" s="255" t="s">
        <v>967</v>
      </c>
      <c r="E161" s="255" t="s">
        <v>55</v>
      </c>
      <c r="F161" s="255" t="s">
        <v>610</v>
      </c>
      <c r="G161" s="255" t="s">
        <v>611</v>
      </c>
      <c r="H161" s="255" t="s">
        <v>612</v>
      </c>
      <c r="I161" s="255" t="s">
        <v>3579</v>
      </c>
      <c r="J161" s="255" t="s">
        <v>126</v>
      </c>
      <c r="L161" s="267">
        <v>13.7234</v>
      </c>
      <c r="M161" s="262"/>
      <c r="N161" s="262"/>
      <c r="O161" s="262"/>
      <c r="P161" s="262"/>
      <c r="Q161" s="262">
        <v>0</v>
      </c>
      <c r="R161" s="262">
        <v>2.0571999999999999</v>
      </c>
      <c r="S161" s="262">
        <v>11.6662</v>
      </c>
      <c r="T161" s="262">
        <v>0</v>
      </c>
      <c r="U161" s="262">
        <v>0</v>
      </c>
      <c r="V161" s="262">
        <v>0</v>
      </c>
      <c r="W161" s="262">
        <v>0</v>
      </c>
      <c r="X161" s="262">
        <v>0</v>
      </c>
      <c r="Y161" s="262">
        <v>0</v>
      </c>
    </row>
    <row r="162" spans="4:25" hidden="1" outlineLevel="1">
      <c r="D162" s="255" t="s">
        <v>968</v>
      </c>
      <c r="E162" s="255" t="s">
        <v>56</v>
      </c>
      <c r="F162" s="255" t="s">
        <v>610</v>
      </c>
      <c r="G162" s="255" t="s">
        <v>611</v>
      </c>
      <c r="H162" s="255" t="s">
        <v>612</v>
      </c>
      <c r="I162" s="255" t="s">
        <v>969</v>
      </c>
      <c r="J162" s="255" t="s">
        <v>125</v>
      </c>
      <c r="L162" s="267">
        <v>137.01299999999998</v>
      </c>
      <c r="M162" s="262"/>
      <c r="N162" s="262">
        <v>9.048</v>
      </c>
      <c r="O162" s="262">
        <v>11.285</v>
      </c>
      <c r="P162" s="262">
        <v>29.405000000000001</v>
      </c>
      <c r="Q162" s="262">
        <v>23.384</v>
      </c>
      <c r="R162" s="262">
        <v>14.069000000000001</v>
      </c>
      <c r="S162" s="262">
        <v>7.46</v>
      </c>
      <c r="T162" s="262">
        <v>3.7109999999999999</v>
      </c>
      <c r="U162" s="262">
        <v>8.3070000000000004</v>
      </c>
      <c r="V162" s="262">
        <v>10.824999999999999</v>
      </c>
      <c r="W162" s="262">
        <v>11.462</v>
      </c>
      <c r="X162" s="262">
        <v>5.97</v>
      </c>
      <c r="Y162" s="262">
        <v>2.0870000000000002</v>
      </c>
    </row>
    <row r="163" spans="4:25" hidden="1" outlineLevel="1">
      <c r="D163" s="255" t="s">
        <v>1271</v>
      </c>
      <c r="E163" s="255" t="s">
        <v>56</v>
      </c>
      <c r="F163" s="255" t="s">
        <v>610</v>
      </c>
      <c r="G163" s="255" t="s">
        <v>611</v>
      </c>
      <c r="H163" s="255" t="s">
        <v>612</v>
      </c>
      <c r="I163" s="255" t="s">
        <v>692</v>
      </c>
      <c r="J163" s="255" t="s">
        <v>125</v>
      </c>
      <c r="L163" s="267">
        <v>2389.1070000000004</v>
      </c>
      <c r="M163" s="262"/>
      <c r="N163" s="262">
        <v>180.31800000000001</v>
      </c>
      <c r="O163" s="262">
        <v>127.137</v>
      </c>
      <c r="P163" s="262">
        <v>71.33</v>
      </c>
      <c r="Q163" s="262">
        <v>219.52099999999999</v>
      </c>
      <c r="R163" s="262">
        <v>177.67500000000001</v>
      </c>
      <c r="S163" s="262">
        <v>110.52</v>
      </c>
      <c r="T163" s="262">
        <v>140.517</v>
      </c>
      <c r="U163" s="262">
        <v>251.23699999999999</v>
      </c>
      <c r="V163" s="262">
        <v>271.91800000000001</v>
      </c>
      <c r="W163" s="262">
        <v>442.09100000000001</v>
      </c>
      <c r="X163" s="262">
        <v>189.358</v>
      </c>
      <c r="Y163" s="262">
        <v>207.48500000000001</v>
      </c>
    </row>
    <row r="164" spans="4:25" hidden="1" outlineLevel="1">
      <c r="D164" s="255" t="s">
        <v>262</v>
      </c>
      <c r="E164" s="255" t="s">
        <v>54</v>
      </c>
      <c r="F164" s="255" t="s">
        <v>610</v>
      </c>
      <c r="G164" s="255" t="s">
        <v>611</v>
      </c>
      <c r="H164" s="255" t="s">
        <v>612</v>
      </c>
      <c r="I164" s="255" t="s">
        <v>462</v>
      </c>
      <c r="J164" s="255" t="s">
        <v>126</v>
      </c>
      <c r="L164" s="267">
        <v>6680.8789999999999</v>
      </c>
      <c r="M164" s="262"/>
      <c r="N164" s="262">
        <v>1269.7360000000001</v>
      </c>
      <c r="O164" s="262">
        <v>56.279000000000003</v>
      </c>
      <c r="P164" s="262">
        <v>1610.5239999999999</v>
      </c>
      <c r="Q164" s="262">
        <v>317.96300000000002</v>
      </c>
      <c r="R164" s="262">
        <v>589.68499999999995</v>
      </c>
      <c r="S164" s="262">
        <v>100.176</v>
      </c>
      <c r="T164" s="262">
        <v>91.808999999999997</v>
      </c>
      <c r="U164" s="262">
        <v>510.779</v>
      </c>
      <c r="V164" s="262">
        <v>169.398</v>
      </c>
      <c r="W164" s="262">
        <v>253.14699999999999</v>
      </c>
      <c r="X164" s="262">
        <v>148.89099999999999</v>
      </c>
      <c r="Y164" s="262">
        <v>1562.492</v>
      </c>
    </row>
    <row r="165" spans="4:25" hidden="1" outlineLevel="1">
      <c r="D165" s="255" t="s">
        <v>1272</v>
      </c>
      <c r="E165" s="255" t="s">
        <v>55</v>
      </c>
      <c r="F165" s="255" t="s">
        <v>610</v>
      </c>
      <c r="G165" s="255" t="s">
        <v>611</v>
      </c>
      <c r="H165" s="255" t="s">
        <v>612</v>
      </c>
      <c r="I165" s="255" t="s">
        <v>1273</v>
      </c>
      <c r="J165" s="255" t="s">
        <v>123</v>
      </c>
      <c r="L165" s="267">
        <v>33424.720000000001</v>
      </c>
      <c r="M165" s="262"/>
      <c r="N165" s="262">
        <v>3089.37</v>
      </c>
      <c r="O165" s="262">
        <v>4419.0159999999996</v>
      </c>
      <c r="P165" s="262">
        <v>2688.1170000000002</v>
      </c>
      <c r="Q165" s="262">
        <v>7124.0110000000004</v>
      </c>
      <c r="R165" s="262">
        <v>2173.654</v>
      </c>
      <c r="S165" s="262">
        <v>1604.86</v>
      </c>
      <c r="T165" s="262">
        <v>1779.4960000000001</v>
      </c>
      <c r="U165" s="262">
        <v>2116.4989999999998</v>
      </c>
      <c r="V165" s="262">
        <v>1887.1890000000001</v>
      </c>
      <c r="W165" s="262">
        <v>2517.5189999999998</v>
      </c>
      <c r="X165" s="262">
        <v>2217.1390000000001</v>
      </c>
      <c r="Y165" s="262">
        <v>1807.85</v>
      </c>
    </row>
    <row r="166" spans="4:25" hidden="1" outlineLevel="1">
      <c r="D166" s="255" t="s">
        <v>646</v>
      </c>
      <c r="E166" s="255" t="s">
        <v>55</v>
      </c>
      <c r="F166" s="255" t="s">
        <v>610</v>
      </c>
      <c r="G166" s="255" t="s">
        <v>611</v>
      </c>
      <c r="H166" s="255" t="s">
        <v>612</v>
      </c>
      <c r="I166" s="255" t="s">
        <v>1938</v>
      </c>
      <c r="J166" s="255" t="s">
        <v>127</v>
      </c>
      <c r="L166" s="267">
        <v>385.97799999999995</v>
      </c>
      <c r="M166" s="262"/>
      <c r="N166" s="262">
        <v>68.221999999999994</v>
      </c>
      <c r="O166" s="262">
        <v>44.128</v>
      </c>
      <c r="P166" s="262">
        <v>22.117999999999999</v>
      </c>
      <c r="Q166" s="262">
        <v>42.024000000000001</v>
      </c>
      <c r="R166" s="262">
        <v>63.988999999999997</v>
      </c>
      <c r="S166" s="262">
        <v>13.787000000000001</v>
      </c>
      <c r="T166" s="262">
        <v>2.319</v>
      </c>
      <c r="U166" s="262">
        <v>65.701999999999998</v>
      </c>
      <c r="V166" s="262">
        <v>9.593</v>
      </c>
      <c r="W166" s="262">
        <v>4.431</v>
      </c>
      <c r="X166" s="262">
        <v>35.433999999999997</v>
      </c>
      <c r="Y166" s="262">
        <v>14.231</v>
      </c>
    </row>
    <row r="167" spans="4:25" hidden="1" outlineLevel="1">
      <c r="D167" s="255" t="s">
        <v>2354</v>
      </c>
      <c r="E167" s="255" t="s">
        <v>2234</v>
      </c>
      <c r="F167" s="255" t="s">
        <v>610</v>
      </c>
      <c r="G167" s="255" t="s">
        <v>611</v>
      </c>
      <c r="H167" s="255" t="s">
        <v>612</v>
      </c>
      <c r="I167" s="255" t="s">
        <v>2427</v>
      </c>
      <c r="J167" s="255" t="s">
        <v>1029</v>
      </c>
      <c r="L167" s="267">
        <v>1741.9059999999999</v>
      </c>
      <c r="M167" s="262"/>
      <c r="N167" s="262">
        <v>26.074729999999999</v>
      </c>
      <c r="O167" s="262">
        <v>60.415979999999998</v>
      </c>
      <c r="P167" s="262">
        <v>195.98958999999999</v>
      </c>
      <c r="Q167" s="262">
        <v>42.267549999999993</v>
      </c>
      <c r="R167" s="262">
        <v>224.31441999999998</v>
      </c>
      <c r="S167" s="262">
        <v>147.60278</v>
      </c>
      <c r="T167" s="262">
        <v>171.15431000000001</v>
      </c>
      <c r="U167" s="262">
        <v>92.391890000000018</v>
      </c>
      <c r="V167" s="262">
        <v>318.61531000000002</v>
      </c>
      <c r="W167" s="262">
        <v>209.84701999999999</v>
      </c>
      <c r="X167" s="262">
        <v>148.47513000000001</v>
      </c>
      <c r="Y167" s="262">
        <v>104.75729</v>
      </c>
    </row>
    <row r="168" spans="4:25" hidden="1" outlineLevel="1">
      <c r="D168" s="255" t="s">
        <v>497</v>
      </c>
      <c r="E168" s="255" t="s">
        <v>55</v>
      </c>
      <c r="F168" s="255" t="s">
        <v>610</v>
      </c>
      <c r="G168" s="255" t="s">
        <v>611</v>
      </c>
      <c r="H168" s="255" t="s">
        <v>612</v>
      </c>
      <c r="I168" s="255" t="s">
        <v>2428</v>
      </c>
      <c r="J168" s="255" t="s">
        <v>123</v>
      </c>
      <c r="L168" s="267">
        <v>1807.6710600000001</v>
      </c>
      <c r="M168" s="262"/>
      <c r="N168" s="262">
        <v>267.12288000000001</v>
      </c>
      <c r="O168" s="262">
        <v>204.53976</v>
      </c>
      <c r="P168" s="262">
        <v>92.557080000000013</v>
      </c>
      <c r="Q168" s="262">
        <v>184.23954000000003</v>
      </c>
      <c r="R168" s="262">
        <v>69.104520000000008</v>
      </c>
      <c r="S168" s="262">
        <v>288.98442</v>
      </c>
      <c r="T168" s="262">
        <v>102.11742000000001</v>
      </c>
      <c r="U168" s="262">
        <v>109.41426000000001</v>
      </c>
      <c r="V168" s="262">
        <v>24.135480000000001</v>
      </c>
      <c r="W168" s="262">
        <v>35.355599999999995</v>
      </c>
      <c r="X168" s="262">
        <v>209.3571</v>
      </c>
      <c r="Y168" s="262">
        <v>220.74299999999999</v>
      </c>
    </row>
    <row r="169" spans="4:25" hidden="1" outlineLevel="1">
      <c r="D169" s="255" t="s">
        <v>497</v>
      </c>
      <c r="E169" s="255" t="s">
        <v>55</v>
      </c>
      <c r="F169" s="255" t="s">
        <v>610</v>
      </c>
      <c r="G169" s="255" t="s">
        <v>611</v>
      </c>
      <c r="H169" s="255" t="s">
        <v>612</v>
      </c>
      <c r="I169" s="255" t="s">
        <v>419</v>
      </c>
      <c r="J169" s="255" t="s">
        <v>123</v>
      </c>
      <c r="L169" s="267">
        <v>18749.304000000004</v>
      </c>
      <c r="M169" s="262"/>
      <c r="N169" s="262">
        <v>2566.3209999999999</v>
      </c>
      <c r="O169" s="262">
        <v>1972.547</v>
      </c>
      <c r="P169" s="262">
        <v>2149.6619999999998</v>
      </c>
      <c r="Q169" s="262">
        <v>938.04700000000003</v>
      </c>
      <c r="R169" s="262">
        <v>738.87</v>
      </c>
      <c r="S169" s="262">
        <v>1045.2280000000001</v>
      </c>
      <c r="T169" s="262">
        <v>870.66899999999998</v>
      </c>
      <c r="U169" s="262">
        <v>1205.104</v>
      </c>
      <c r="V169" s="262">
        <v>1245.008</v>
      </c>
      <c r="W169" s="262">
        <v>1575.527</v>
      </c>
      <c r="X169" s="262">
        <v>2128.5320000000002</v>
      </c>
      <c r="Y169" s="262">
        <v>2313.7890000000002</v>
      </c>
    </row>
    <row r="170" spans="4:25" hidden="1" outlineLevel="1">
      <c r="D170" s="255" t="s">
        <v>497</v>
      </c>
      <c r="E170" s="255" t="s">
        <v>55</v>
      </c>
      <c r="F170" s="255" t="s">
        <v>610</v>
      </c>
      <c r="G170" s="255" t="s">
        <v>611</v>
      </c>
      <c r="H170" s="255" t="s">
        <v>612</v>
      </c>
      <c r="I170" s="255" t="s">
        <v>2429</v>
      </c>
      <c r="J170" s="255" t="s">
        <v>123</v>
      </c>
      <c r="L170" s="267">
        <v>6416.0149999999994</v>
      </c>
      <c r="M170" s="262"/>
      <c r="N170" s="262">
        <v>1152.133</v>
      </c>
      <c r="O170" s="262">
        <v>490.2235</v>
      </c>
      <c r="P170" s="262">
        <v>325.47550000000001</v>
      </c>
      <c r="Q170" s="262">
        <v>438.24200000000002</v>
      </c>
      <c r="R170" s="262">
        <v>352.41</v>
      </c>
      <c r="S170" s="262">
        <v>873.91</v>
      </c>
      <c r="T170" s="262">
        <v>517.32899999999995</v>
      </c>
      <c r="U170" s="262">
        <v>390.66300000000001</v>
      </c>
      <c r="V170" s="262">
        <v>114.8605</v>
      </c>
      <c r="W170" s="262">
        <v>187.4135</v>
      </c>
      <c r="X170" s="262">
        <v>833.01549999999997</v>
      </c>
      <c r="Y170" s="262">
        <v>740.33950000000004</v>
      </c>
    </row>
    <row r="171" spans="4:25" hidden="1" outlineLevel="1">
      <c r="D171" s="255" t="s">
        <v>648</v>
      </c>
      <c r="E171" s="255" t="s">
        <v>56</v>
      </c>
      <c r="F171" s="255" t="s">
        <v>610</v>
      </c>
      <c r="G171" s="255" t="s">
        <v>611</v>
      </c>
      <c r="H171" s="255" t="s">
        <v>612</v>
      </c>
      <c r="I171" s="255" t="s">
        <v>696</v>
      </c>
      <c r="J171" s="255" t="s">
        <v>125</v>
      </c>
      <c r="L171" s="267">
        <v>376681.85900000005</v>
      </c>
      <c r="M171" s="262"/>
      <c r="N171" s="262">
        <v>37735.631999999998</v>
      </c>
      <c r="O171" s="262">
        <v>41759.171999999999</v>
      </c>
      <c r="P171" s="262">
        <v>35591.677000000003</v>
      </c>
      <c r="Q171" s="262">
        <v>22599.258999999998</v>
      </c>
      <c r="R171" s="262">
        <v>38803.063999999998</v>
      </c>
      <c r="S171" s="262">
        <v>35143.78</v>
      </c>
      <c r="T171" s="262">
        <v>19083.723000000002</v>
      </c>
      <c r="U171" s="262">
        <v>18887.45</v>
      </c>
      <c r="V171" s="262">
        <v>40784.565999999999</v>
      </c>
      <c r="W171" s="262">
        <v>29400.757000000001</v>
      </c>
      <c r="X171" s="262">
        <v>26402.303</v>
      </c>
      <c r="Y171" s="262">
        <v>30490.475999999999</v>
      </c>
    </row>
    <row r="172" spans="4:25" hidden="1" outlineLevel="1">
      <c r="D172" s="255" t="s">
        <v>1939</v>
      </c>
      <c r="E172" s="255" t="s">
        <v>56</v>
      </c>
      <c r="F172" s="255" t="s">
        <v>610</v>
      </c>
      <c r="G172" s="255" t="s">
        <v>611</v>
      </c>
      <c r="H172" s="255" t="s">
        <v>612</v>
      </c>
      <c r="I172" s="255" t="s">
        <v>1940</v>
      </c>
      <c r="J172" s="255" t="s">
        <v>125</v>
      </c>
      <c r="L172" s="267">
        <v>1007.907</v>
      </c>
      <c r="M172" s="262"/>
      <c r="N172" s="262">
        <v>170.92599999999999</v>
      </c>
      <c r="O172" s="262">
        <v>176.03800000000001</v>
      </c>
      <c r="P172" s="262">
        <v>41.283000000000001</v>
      </c>
      <c r="Q172" s="262">
        <v>49.497999999999998</v>
      </c>
      <c r="R172" s="262">
        <v>133.87700000000001</v>
      </c>
      <c r="S172" s="262">
        <v>62.241999999999997</v>
      </c>
      <c r="T172" s="262">
        <v>61.951999999999998</v>
      </c>
      <c r="U172" s="262">
        <v>44.558999999999997</v>
      </c>
      <c r="V172" s="262">
        <v>49.35</v>
      </c>
      <c r="W172" s="262">
        <v>52.485999999999997</v>
      </c>
      <c r="X172" s="262">
        <v>81.495000000000005</v>
      </c>
      <c r="Y172" s="262">
        <v>84.200999999999993</v>
      </c>
    </row>
    <row r="173" spans="4:25" hidden="1" outlineLevel="1">
      <c r="D173" s="255" t="s">
        <v>1900</v>
      </c>
      <c r="E173" s="255" t="s">
        <v>54</v>
      </c>
      <c r="F173" s="255" t="s">
        <v>610</v>
      </c>
      <c r="G173" s="255" t="s">
        <v>611</v>
      </c>
      <c r="H173" s="255" t="s">
        <v>612</v>
      </c>
      <c r="I173" s="255" t="s">
        <v>1941</v>
      </c>
      <c r="J173" s="255" t="s">
        <v>126</v>
      </c>
      <c r="L173" s="267">
        <v>7.6319999999999997</v>
      </c>
      <c r="M173" s="262"/>
      <c r="N173" s="262">
        <v>0.51400000000000001</v>
      </c>
      <c r="O173" s="262">
        <v>3.4079999999999999</v>
      </c>
      <c r="P173" s="262">
        <v>3.0000000000000001E-3</v>
      </c>
      <c r="Q173" s="262">
        <v>0.3</v>
      </c>
      <c r="R173" s="262">
        <v>0</v>
      </c>
      <c r="S173" s="262">
        <v>0</v>
      </c>
      <c r="T173" s="262">
        <v>0</v>
      </c>
      <c r="U173" s="262">
        <v>0</v>
      </c>
      <c r="V173" s="262">
        <v>0</v>
      </c>
      <c r="W173" s="262">
        <v>6.6000000000000003E-2</v>
      </c>
      <c r="X173" s="262">
        <v>0</v>
      </c>
      <c r="Y173" s="262">
        <v>3.3410000000000002</v>
      </c>
    </row>
    <row r="174" spans="4:25" hidden="1" outlineLevel="1">
      <c r="D174" s="255" t="s">
        <v>2355</v>
      </c>
      <c r="E174" s="255" t="s">
        <v>2234</v>
      </c>
      <c r="F174" s="255" t="s">
        <v>610</v>
      </c>
      <c r="G174" s="255" t="s">
        <v>611</v>
      </c>
      <c r="H174" s="255" t="s">
        <v>612</v>
      </c>
      <c r="I174" s="255" t="s">
        <v>2430</v>
      </c>
      <c r="J174" s="255" t="s">
        <v>1029</v>
      </c>
      <c r="L174" s="267">
        <v>366.41940999999997</v>
      </c>
      <c r="M174" s="262"/>
      <c r="N174" s="262">
        <v>10.80359</v>
      </c>
      <c r="O174" s="262">
        <v>43.429160000000003</v>
      </c>
      <c r="P174" s="262">
        <v>44.101399999999991</v>
      </c>
      <c r="Q174" s="262">
        <v>6.53043</v>
      </c>
      <c r="R174" s="262">
        <v>5.2916100000000004</v>
      </c>
      <c r="S174" s="262">
        <v>38.097299999999997</v>
      </c>
      <c r="T174" s="262">
        <v>13.29635</v>
      </c>
      <c r="U174" s="262">
        <v>63.713329999999992</v>
      </c>
      <c r="V174" s="262">
        <v>36.457929999999998</v>
      </c>
      <c r="W174" s="262">
        <v>9.7101200000000016</v>
      </c>
      <c r="X174" s="262">
        <v>79.729679999999988</v>
      </c>
      <c r="Y174" s="262">
        <v>15.258509999999999</v>
      </c>
    </row>
    <row r="175" spans="4:25" hidden="1" outlineLevel="1">
      <c r="D175" s="255" t="s">
        <v>1274</v>
      </c>
      <c r="E175" s="255" t="s">
        <v>55</v>
      </c>
      <c r="F175" s="255" t="s">
        <v>610</v>
      </c>
      <c r="G175" s="255" t="s">
        <v>611</v>
      </c>
      <c r="H175" s="255" t="s">
        <v>612</v>
      </c>
      <c r="I175" s="255" t="s">
        <v>1275</v>
      </c>
      <c r="J175" s="255" t="s">
        <v>123</v>
      </c>
      <c r="L175" s="267">
        <v>33.407000000000004</v>
      </c>
      <c r="M175" s="262"/>
      <c r="N175" s="262">
        <v>0</v>
      </c>
      <c r="O175" s="262">
        <v>2.234</v>
      </c>
      <c r="P175" s="262">
        <v>3.355</v>
      </c>
      <c r="Q175" s="262">
        <v>4.8150000000000004</v>
      </c>
      <c r="R175" s="262">
        <v>6.0069999999999997</v>
      </c>
      <c r="S175" s="262">
        <v>11.388999999999999</v>
      </c>
      <c r="T175" s="262">
        <v>3.9380000000000002</v>
      </c>
      <c r="U175" s="262">
        <v>1.39</v>
      </c>
      <c r="V175" s="262">
        <v>0</v>
      </c>
      <c r="W175" s="262">
        <v>0.27900000000000003</v>
      </c>
      <c r="X175" s="262">
        <v>0</v>
      </c>
      <c r="Y175" s="262">
        <v>0</v>
      </c>
    </row>
    <row r="176" spans="4:25" hidden="1" outlineLevel="1">
      <c r="D176" s="255" t="s">
        <v>367</v>
      </c>
      <c r="E176" s="255" t="s">
        <v>56</v>
      </c>
      <c r="F176" s="255" t="s">
        <v>610</v>
      </c>
      <c r="G176" s="255" t="s">
        <v>611</v>
      </c>
      <c r="H176" s="255" t="s">
        <v>612</v>
      </c>
      <c r="I176" s="255" t="s">
        <v>202</v>
      </c>
      <c r="J176" s="255" t="s">
        <v>125</v>
      </c>
      <c r="L176" s="267">
        <v>1920.0400000000002</v>
      </c>
      <c r="M176" s="262"/>
      <c r="N176" s="262">
        <v>183.40299999999999</v>
      </c>
      <c r="O176" s="262">
        <v>74.903999999999996</v>
      </c>
      <c r="P176" s="262">
        <v>347.46899999999999</v>
      </c>
      <c r="Q176" s="262">
        <v>203.94</v>
      </c>
      <c r="R176" s="262">
        <v>233.47900000000001</v>
      </c>
      <c r="S176" s="262">
        <v>77.319000000000003</v>
      </c>
      <c r="T176" s="262">
        <v>70.631</v>
      </c>
      <c r="U176" s="262">
        <v>110.40600000000001</v>
      </c>
      <c r="V176" s="262">
        <v>66.432000000000002</v>
      </c>
      <c r="W176" s="262">
        <v>95.248999999999995</v>
      </c>
      <c r="X176" s="262">
        <v>235.66499999999999</v>
      </c>
      <c r="Y176" s="262">
        <v>221.143</v>
      </c>
    </row>
    <row r="177" spans="4:25" hidden="1" outlineLevel="1">
      <c r="D177" s="255" t="s">
        <v>735</v>
      </c>
      <c r="E177" s="255" t="s">
        <v>54</v>
      </c>
      <c r="F177" s="255" t="s">
        <v>610</v>
      </c>
      <c r="G177" s="255" t="s">
        <v>611</v>
      </c>
      <c r="H177" s="255" t="s">
        <v>612</v>
      </c>
      <c r="I177" s="255" t="s">
        <v>1276</v>
      </c>
      <c r="J177" s="255" t="s">
        <v>126</v>
      </c>
      <c r="L177" s="267">
        <v>371.16</v>
      </c>
      <c r="M177" s="262"/>
      <c r="N177" s="262">
        <v>33.975000000000001</v>
      </c>
      <c r="O177" s="262">
        <v>54.707000000000001</v>
      </c>
      <c r="P177" s="262">
        <v>76.626999999999995</v>
      </c>
      <c r="Q177" s="262">
        <v>12.288</v>
      </c>
      <c r="R177" s="262">
        <v>27.366</v>
      </c>
      <c r="S177" s="262">
        <v>11.807</v>
      </c>
      <c r="T177" s="262">
        <v>101.301</v>
      </c>
      <c r="U177" s="262">
        <v>14.79</v>
      </c>
      <c r="V177" s="262">
        <v>17.210999999999999</v>
      </c>
      <c r="W177" s="262">
        <v>12.766999999999999</v>
      </c>
      <c r="X177" s="262">
        <v>4.1059999999999999</v>
      </c>
      <c r="Y177" s="262">
        <v>4.2149999999999999</v>
      </c>
    </row>
    <row r="178" spans="4:25" hidden="1" outlineLevel="1">
      <c r="D178" s="255" t="s">
        <v>3580</v>
      </c>
      <c r="E178" s="255" t="s">
        <v>55</v>
      </c>
      <c r="F178" s="255" t="s">
        <v>610</v>
      </c>
      <c r="G178" s="255" t="s">
        <v>611</v>
      </c>
      <c r="H178" s="255" t="s">
        <v>612</v>
      </c>
      <c r="I178" s="255" t="s">
        <v>3581</v>
      </c>
      <c r="J178" s="255" t="s">
        <v>123</v>
      </c>
      <c r="L178" s="267">
        <v>0</v>
      </c>
      <c r="M178" s="262"/>
      <c r="N178" s="262"/>
      <c r="O178" s="262"/>
      <c r="P178" s="262"/>
      <c r="Q178" s="262"/>
      <c r="R178" s="262"/>
      <c r="S178" s="262">
        <v>0</v>
      </c>
      <c r="T178" s="262">
        <v>0</v>
      </c>
      <c r="U178" s="262">
        <v>0</v>
      </c>
      <c r="V178" s="262">
        <v>0</v>
      </c>
      <c r="W178" s="262"/>
      <c r="X178" s="262"/>
      <c r="Y178" s="262"/>
    </row>
    <row r="179" spans="4:25" hidden="1" outlineLevel="1">
      <c r="D179" s="255" t="s">
        <v>697</v>
      </c>
      <c r="E179" s="255" t="s">
        <v>55</v>
      </c>
      <c r="F179" s="255" t="s">
        <v>610</v>
      </c>
      <c r="G179" s="255" t="s">
        <v>611</v>
      </c>
      <c r="H179" s="255" t="s">
        <v>612</v>
      </c>
      <c r="I179" s="255" t="s">
        <v>369</v>
      </c>
      <c r="J179" s="255" t="s">
        <v>123</v>
      </c>
      <c r="L179" s="267">
        <v>14595.563999999997</v>
      </c>
      <c r="M179" s="262"/>
      <c r="N179" s="262">
        <v>2127.864</v>
      </c>
      <c r="O179" s="262">
        <v>3214.8580000000002</v>
      </c>
      <c r="P179" s="262">
        <v>1251.9079999999999</v>
      </c>
      <c r="Q179" s="262">
        <v>1701.675</v>
      </c>
      <c r="R179" s="262">
        <v>735.51700000000005</v>
      </c>
      <c r="S179" s="262">
        <v>438.53500000000003</v>
      </c>
      <c r="T179" s="262">
        <v>268.05799999999999</v>
      </c>
      <c r="U179" s="262">
        <v>956.09799999999996</v>
      </c>
      <c r="V179" s="262">
        <v>811.00099999999998</v>
      </c>
      <c r="W179" s="262">
        <v>323.08100000000002</v>
      </c>
      <c r="X179" s="262">
        <v>1961.4079999999999</v>
      </c>
      <c r="Y179" s="262">
        <v>805.56100000000004</v>
      </c>
    </row>
    <row r="180" spans="4:25" hidden="1" outlineLevel="1">
      <c r="D180" s="255" t="s">
        <v>315</v>
      </c>
      <c r="E180" s="255" t="s">
        <v>55</v>
      </c>
      <c r="F180" s="255" t="s">
        <v>610</v>
      </c>
      <c r="G180" s="255" t="s">
        <v>611</v>
      </c>
      <c r="H180" s="255" t="s">
        <v>612</v>
      </c>
      <c r="I180" s="255" t="s">
        <v>316</v>
      </c>
      <c r="J180" s="255" t="s">
        <v>123</v>
      </c>
      <c r="L180" s="267">
        <v>126976.70299999999</v>
      </c>
      <c r="M180" s="262"/>
      <c r="N180" s="262">
        <v>8969.3019999999997</v>
      </c>
      <c r="O180" s="262">
        <v>6082.5370000000003</v>
      </c>
      <c r="P180" s="262">
        <v>10775.184999999999</v>
      </c>
      <c r="Q180" s="262">
        <v>16277.186</v>
      </c>
      <c r="R180" s="262">
        <v>10919.513000000001</v>
      </c>
      <c r="S180" s="262">
        <v>7133.9520000000002</v>
      </c>
      <c r="T180" s="262">
        <v>5466.7209999999995</v>
      </c>
      <c r="U180" s="262">
        <v>7015.4219999999996</v>
      </c>
      <c r="V180" s="262">
        <v>12559.415999999999</v>
      </c>
      <c r="W180" s="262">
        <v>7445.23</v>
      </c>
      <c r="X180" s="262">
        <v>21434.682000000001</v>
      </c>
      <c r="Y180" s="262">
        <v>12897.557000000001</v>
      </c>
    </row>
    <row r="181" spans="4:25" hidden="1" outlineLevel="1">
      <c r="D181" s="255" t="s">
        <v>970</v>
      </c>
      <c r="E181" s="255" t="s">
        <v>55</v>
      </c>
      <c r="F181" s="255" t="s">
        <v>610</v>
      </c>
      <c r="G181" s="255" t="s">
        <v>611</v>
      </c>
      <c r="H181" s="255" t="s">
        <v>612</v>
      </c>
      <c r="I181" s="255" t="s">
        <v>971</v>
      </c>
      <c r="J181" s="255" t="s">
        <v>123</v>
      </c>
      <c r="L181" s="267">
        <v>827.97200000000009</v>
      </c>
      <c r="M181" s="262"/>
      <c r="N181" s="262">
        <v>52.387</v>
      </c>
      <c r="O181" s="262">
        <v>105.376</v>
      </c>
      <c r="P181" s="262">
        <v>61.16</v>
      </c>
      <c r="Q181" s="262">
        <v>80.057000000000002</v>
      </c>
      <c r="R181" s="262">
        <v>29.936</v>
      </c>
      <c r="S181" s="262">
        <v>53.716000000000001</v>
      </c>
      <c r="T181" s="262">
        <v>42.527000000000001</v>
      </c>
      <c r="U181" s="262">
        <v>69.69</v>
      </c>
      <c r="V181" s="262">
        <v>61.929000000000002</v>
      </c>
      <c r="W181" s="262">
        <v>109.44</v>
      </c>
      <c r="X181" s="262">
        <v>92.799000000000007</v>
      </c>
      <c r="Y181" s="262">
        <v>68.954999999999998</v>
      </c>
    </row>
    <row r="182" spans="4:25" hidden="1" outlineLevel="1">
      <c r="D182" s="255" t="s">
        <v>1725</v>
      </c>
      <c r="E182" s="255" t="s">
        <v>54</v>
      </c>
      <c r="F182" s="255" t="s">
        <v>610</v>
      </c>
      <c r="G182" s="255" t="s">
        <v>611</v>
      </c>
      <c r="H182" s="255" t="s">
        <v>612</v>
      </c>
      <c r="I182" s="255" t="s">
        <v>1726</v>
      </c>
      <c r="J182" s="255" t="s">
        <v>126</v>
      </c>
      <c r="L182" s="267">
        <v>25940.399500000003</v>
      </c>
      <c r="M182" s="262"/>
      <c r="N182" s="262">
        <v>319.86599999999999</v>
      </c>
      <c r="O182" s="262">
        <v>676.36300000000006</v>
      </c>
      <c r="P182" s="262">
        <v>1607.5250000000001</v>
      </c>
      <c r="Q182" s="262">
        <v>636.74599999999998</v>
      </c>
      <c r="R182" s="262">
        <v>1699.404</v>
      </c>
      <c r="S182" s="262">
        <v>3219.75</v>
      </c>
      <c r="T182" s="262">
        <v>2511.8845000000001</v>
      </c>
      <c r="U182" s="262">
        <v>1230.3579999999999</v>
      </c>
      <c r="V182" s="262">
        <v>3458.6210000000001</v>
      </c>
      <c r="W182" s="262">
        <v>658.63800000000003</v>
      </c>
      <c r="X182" s="262">
        <v>9023.9549999999999</v>
      </c>
      <c r="Y182" s="262">
        <v>897.28899999999999</v>
      </c>
    </row>
    <row r="183" spans="4:25" hidden="1" outlineLevel="1">
      <c r="D183" s="255" t="s">
        <v>3481</v>
      </c>
      <c r="E183" s="255" t="s">
        <v>54</v>
      </c>
      <c r="F183" s="255" t="s">
        <v>610</v>
      </c>
      <c r="G183" s="255" t="s">
        <v>611</v>
      </c>
      <c r="H183" s="255" t="s">
        <v>612</v>
      </c>
      <c r="I183" s="255" t="s">
        <v>466</v>
      </c>
      <c r="J183" s="255" t="s">
        <v>126</v>
      </c>
      <c r="L183" s="267">
        <v>851.51449999999988</v>
      </c>
      <c r="M183" s="262"/>
      <c r="N183" s="262">
        <v>62.383000000000003</v>
      </c>
      <c r="O183" s="262">
        <v>13.526999999999999</v>
      </c>
      <c r="P183" s="262">
        <v>233.29499999999999</v>
      </c>
      <c r="Q183" s="262">
        <v>84.918000000000006</v>
      </c>
      <c r="R183" s="262">
        <v>132.84</v>
      </c>
      <c r="S183" s="262">
        <v>59.738500000000002</v>
      </c>
      <c r="T183" s="262">
        <v>46.252000000000002</v>
      </c>
      <c r="U183" s="262">
        <v>30.001000000000001</v>
      </c>
      <c r="V183" s="262">
        <v>34.1</v>
      </c>
      <c r="W183" s="262">
        <v>15.288</v>
      </c>
      <c r="X183" s="262">
        <v>82.82</v>
      </c>
      <c r="Y183" s="262">
        <v>56.351999999999997</v>
      </c>
    </row>
    <row r="184" spans="4:25" hidden="1" outlineLevel="1">
      <c r="D184" s="255" t="s">
        <v>3481</v>
      </c>
      <c r="E184" s="255" t="s">
        <v>54</v>
      </c>
      <c r="F184" s="255" t="s">
        <v>610</v>
      </c>
      <c r="G184" s="255" t="s">
        <v>613</v>
      </c>
      <c r="H184" s="255" t="s">
        <v>612</v>
      </c>
      <c r="I184" s="255" t="s">
        <v>522</v>
      </c>
      <c r="J184" s="255" t="s">
        <v>126</v>
      </c>
      <c r="L184" s="267">
        <v>61.17</v>
      </c>
      <c r="M184" s="262"/>
      <c r="N184" s="262">
        <v>1.22</v>
      </c>
      <c r="O184" s="262">
        <v>0</v>
      </c>
      <c r="P184" s="262">
        <v>0.72</v>
      </c>
      <c r="Q184" s="262">
        <v>0</v>
      </c>
      <c r="R184" s="262">
        <v>3.19</v>
      </c>
      <c r="S184" s="262">
        <v>0</v>
      </c>
      <c r="T184" s="262">
        <v>0</v>
      </c>
      <c r="U184" s="262">
        <v>0</v>
      </c>
      <c r="V184" s="262">
        <v>56.04</v>
      </c>
      <c r="W184" s="262">
        <v>0</v>
      </c>
      <c r="X184" s="262">
        <v>0</v>
      </c>
      <c r="Y184" s="262">
        <v>0</v>
      </c>
    </row>
    <row r="185" spans="4:25" hidden="1" outlineLevel="1">
      <c r="D185" s="255" t="s">
        <v>600</v>
      </c>
      <c r="E185" s="255" t="s">
        <v>56</v>
      </c>
      <c r="F185" s="255" t="s">
        <v>610</v>
      </c>
      <c r="G185" s="255" t="s">
        <v>611</v>
      </c>
      <c r="H185" s="255" t="s">
        <v>612</v>
      </c>
      <c r="I185" s="255" t="s">
        <v>600</v>
      </c>
      <c r="J185" s="255" t="s">
        <v>125</v>
      </c>
      <c r="L185" s="267">
        <v>116.66399999999999</v>
      </c>
      <c r="M185" s="262"/>
      <c r="N185" s="262">
        <v>7.3949999999999996</v>
      </c>
      <c r="O185" s="262">
        <v>2.0310000000000001</v>
      </c>
      <c r="P185" s="262">
        <v>6.798</v>
      </c>
      <c r="Q185" s="262">
        <v>16.059000000000001</v>
      </c>
      <c r="R185" s="262">
        <v>10.29</v>
      </c>
      <c r="S185" s="262">
        <v>4.5069999999999997</v>
      </c>
      <c r="T185" s="262">
        <v>24.78</v>
      </c>
      <c r="U185" s="262">
        <v>8.3740000000000006</v>
      </c>
      <c r="V185" s="262">
        <v>11.007999999999999</v>
      </c>
      <c r="W185" s="262">
        <v>6.9870000000000001</v>
      </c>
      <c r="X185" s="262">
        <v>8.673</v>
      </c>
      <c r="Y185" s="262">
        <v>9.7620000000000005</v>
      </c>
    </row>
    <row r="186" spans="4:25" hidden="1" outlineLevel="1">
      <c r="D186" s="255" t="s">
        <v>653</v>
      </c>
      <c r="E186" s="255" t="s">
        <v>54</v>
      </c>
      <c r="F186" s="255" t="s">
        <v>610</v>
      </c>
      <c r="G186" s="255" t="s">
        <v>611</v>
      </c>
      <c r="H186" s="255" t="s">
        <v>612</v>
      </c>
      <c r="I186" s="255" t="s">
        <v>1727</v>
      </c>
      <c r="J186" s="255" t="s">
        <v>126</v>
      </c>
      <c r="L186" s="267">
        <v>357.66800000000001</v>
      </c>
      <c r="M186" s="262"/>
      <c r="N186" s="262">
        <v>5.0090000000000003</v>
      </c>
      <c r="O186" s="262">
        <v>8.9499999999999993</v>
      </c>
      <c r="P186" s="262">
        <v>7.2009999999999996</v>
      </c>
      <c r="Q186" s="262">
        <v>7.72</v>
      </c>
      <c r="R186" s="262">
        <v>30.684999999999999</v>
      </c>
      <c r="S186" s="262">
        <v>32.311999999999998</v>
      </c>
      <c r="T186" s="262">
        <v>0.34599999999999997</v>
      </c>
      <c r="U186" s="262">
        <v>223.02199999999999</v>
      </c>
      <c r="V186" s="262">
        <v>14.374000000000001</v>
      </c>
      <c r="W186" s="262">
        <v>5.84</v>
      </c>
      <c r="X186" s="262">
        <v>17.706</v>
      </c>
      <c r="Y186" s="262">
        <v>4.5030000000000001</v>
      </c>
    </row>
    <row r="187" spans="4:25" hidden="1" outlineLevel="1">
      <c r="D187" s="255" t="s">
        <v>654</v>
      </c>
      <c r="E187" s="255" t="s">
        <v>54</v>
      </c>
      <c r="F187" s="255" t="s">
        <v>610</v>
      </c>
      <c r="G187" s="255" t="s">
        <v>611</v>
      </c>
      <c r="H187" s="255" t="s">
        <v>612</v>
      </c>
      <c r="I187" s="255" t="s">
        <v>972</v>
      </c>
      <c r="J187" s="255" t="s">
        <v>126</v>
      </c>
      <c r="L187" s="267">
        <v>8986.232</v>
      </c>
      <c r="M187" s="262"/>
      <c r="N187" s="262">
        <v>58.962000000000003</v>
      </c>
      <c r="O187" s="262">
        <v>137.911</v>
      </c>
      <c r="P187" s="262">
        <v>32.585999999999999</v>
      </c>
      <c r="Q187" s="262">
        <v>66.022999999999996</v>
      </c>
      <c r="R187" s="262">
        <v>1254.375</v>
      </c>
      <c r="S187" s="262">
        <v>1467.6579999999999</v>
      </c>
      <c r="T187" s="262">
        <v>1083.059</v>
      </c>
      <c r="U187" s="262">
        <v>4720.4880000000003</v>
      </c>
      <c r="V187" s="262">
        <v>165.17</v>
      </c>
      <c r="W187" s="262">
        <v>0</v>
      </c>
      <c r="X187" s="262"/>
      <c r="Y187" s="262"/>
    </row>
    <row r="188" spans="4:25" hidden="1" outlineLevel="1">
      <c r="D188" s="255" t="s">
        <v>736</v>
      </c>
      <c r="E188" s="255" t="s">
        <v>55</v>
      </c>
      <c r="F188" s="255" t="s">
        <v>610</v>
      </c>
      <c r="G188" s="255" t="s">
        <v>611</v>
      </c>
      <c r="H188" s="255" t="s">
        <v>612</v>
      </c>
      <c r="I188" s="255" t="s">
        <v>1277</v>
      </c>
      <c r="J188" s="255" t="s">
        <v>123</v>
      </c>
      <c r="L188" s="267">
        <v>16391.304</v>
      </c>
      <c r="M188" s="262"/>
      <c r="N188" s="262">
        <v>197.566</v>
      </c>
      <c r="O188" s="262">
        <v>443.32900000000001</v>
      </c>
      <c r="P188" s="262">
        <v>709.06</v>
      </c>
      <c r="Q188" s="262">
        <v>301.38900000000001</v>
      </c>
      <c r="R188" s="262">
        <v>463.815</v>
      </c>
      <c r="S188" s="262">
        <v>390.779</v>
      </c>
      <c r="T188" s="262">
        <v>275.56099999999998</v>
      </c>
      <c r="U188" s="262">
        <v>1263.271</v>
      </c>
      <c r="V188" s="262">
        <v>1941.778</v>
      </c>
      <c r="W188" s="262">
        <v>2849.1819999999998</v>
      </c>
      <c r="X188" s="262">
        <v>3799.0709999999999</v>
      </c>
      <c r="Y188" s="262">
        <v>3756.5030000000002</v>
      </c>
    </row>
    <row r="189" spans="4:25" hidden="1" outlineLevel="1">
      <c r="D189" s="255" t="s">
        <v>1728</v>
      </c>
      <c r="E189" s="255" t="s">
        <v>54</v>
      </c>
      <c r="F189" s="255" t="s">
        <v>610</v>
      </c>
      <c r="G189" s="255" t="s">
        <v>611</v>
      </c>
      <c r="H189" s="255" t="s">
        <v>612</v>
      </c>
      <c r="I189" s="255" t="s">
        <v>1729</v>
      </c>
      <c r="J189" s="255" t="s">
        <v>126</v>
      </c>
      <c r="L189" s="267">
        <v>125.09</v>
      </c>
      <c r="M189" s="262"/>
      <c r="N189" s="262">
        <v>30.899000000000001</v>
      </c>
      <c r="O189" s="262">
        <v>9.1460000000000008</v>
      </c>
      <c r="P189" s="262">
        <v>32.996000000000002</v>
      </c>
      <c r="Q189" s="262">
        <v>4.1639999999999997</v>
      </c>
      <c r="R189" s="262">
        <v>16.599</v>
      </c>
      <c r="S189" s="262">
        <v>5.306</v>
      </c>
      <c r="T189" s="262">
        <v>9.7260000000000009</v>
      </c>
      <c r="U189" s="262">
        <v>0.55600000000000005</v>
      </c>
      <c r="V189" s="262">
        <v>1.9330000000000001</v>
      </c>
      <c r="W189" s="262">
        <v>1.2170000000000001</v>
      </c>
      <c r="X189" s="262">
        <v>6.0220000000000002</v>
      </c>
      <c r="Y189" s="262">
        <v>6.5259999999999998</v>
      </c>
    </row>
    <row r="190" spans="4:25" hidden="1" outlineLevel="1">
      <c r="D190" s="255" t="s">
        <v>318</v>
      </c>
      <c r="E190" s="255" t="s">
        <v>55</v>
      </c>
      <c r="F190" s="255" t="s">
        <v>610</v>
      </c>
      <c r="G190" s="255" t="s">
        <v>611</v>
      </c>
      <c r="H190" s="255" t="s">
        <v>612</v>
      </c>
      <c r="I190" s="255" t="s">
        <v>2217</v>
      </c>
      <c r="J190" s="255" t="s">
        <v>127</v>
      </c>
      <c r="L190" s="267">
        <v>7777.6890300000005</v>
      </c>
      <c r="M190" s="262"/>
      <c r="N190" s="262">
        <v>320.57</v>
      </c>
      <c r="O190" s="262">
        <v>438.291</v>
      </c>
      <c r="P190" s="262">
        <v>384.78199999999998</v>
      </c>
      <c r="Q190" s="262">
        <v>889.92399999999998</v>
      </c>
      <c r="R190" s="262">
        <v>184.87</v>
      </c>
      <c r="S190" s="262">
        <v>1006.00203</v>
      </c>
      <c r="T190" s="262">
        <v>189.59700000000001</v>
      </c>
      <c r="U190" s="262">
        <v>361.21199999999999</v>
      </c>
      <c r="V190" s="262">
        <v>368.964</v>
      </c>
      <c r="W190" s="262">
        <v>353.142</v>
      </c>
      <c r="X190" s="262">
        <v>2966.46</v>
      </c>
      <c r="Y190" s="262">
        <v>313.875</v>
      </c>
    </row>
    <row r="191" spans="4:25" hidden="1" outlineLevel="1">
      <c r="D191" s="255" t="s">
        <v>319</v>
      </c>
      <c r="E191" s="255" t="s">
        <v>55</v>
      </c>
      <c r="F191" s="255" t="s">
        <v>610</v>
      </c>
      <c r="G191" s="255" t="s">
        <v>611</v>
      </c>
      <c r="H191" s="255" t="s">
        <v>612</v>
      </c>
      <c r="I191" s="255" t="s">
        <v>320</v>
      </c>
      <c r="J191" s="255" t="s">
        <v>123</v>
      </c>
      <c r="L191" s="267">
        <v>552775.70549999992</v>
      </c>
      <c r="M191" s="262"/>
      <c r="N191" s="262">
        <v>31057.976999999999</v>
      </c>
      <c r="O191" s="262">
        <v>57858.775000000001</v>
      </c>
      <c r="P191" s="262">
        <v>73173.525999999998</v>
      </c>
      <c r="Q191" s="262">
        <v>31901.038</v>
      </c>
      <c r="R191" s="262">
        <v>50717.894</v>
      </c>
      <c r="S191" s="262">
        <v>41884.243999999999</v>
      </c>
      <c r="T191" s="262">
        <v>30500.309000000001</v>
      </c>
      <c r="U191" s="262">
        <v>47533.087</v>
      </c>
      <c r="V191" s="262">
        <v>70782.288</v>
      </c>
      <c r="W191" s="262">
        <v>54953.235999999997</v>
      </c>
      <c r="X191" s="262">
        <v>34186.123500000002</v>
      </c>
      <c r="Y191" s="262">
        <v>28227.207999999999</v>
      </c>
    </row>
    <row r="192" spans="4:25" hidden="1" outlineLevel="1">
      <c r="D192" s="255" t="s">
        <v>319</v>
      </c>
      <c r="E192" s="255" t="s">
        <v>55</v>
      </c>
      <c r="F192" s="255" t="s">
        <v>610</v>
      </c>
      <c r="G192" s="255" t="s">
        <v>613</v>
      </c>
      <c r="H192" s="255" t="s">
        <v>612</v>
      </c>
      <c r="I192" s="255" t="s">
        <v>1942</v>
      </c>
      <c r="J192" s="255" t="s">
        <v>123</v>
      </c>
      <c r="L192" s="267">
        <v>218.28199999999998</v>
      </c>
      <c r="M192" s="262"/>
      <c r="N192" s="262">
        <v>43.85</v>
      </c>
      <c r="O192" s="262">
        <v>102.33799999999999</v>
      </c>
      <c r="P192" s="262">
        <v>2.88</v>
      </c>
      <c r="Q192" s="262">
        <v>7.25</v>
      </c>
      <c r="R192" s="262">
        <v>0</v>
      </c>
      <c r="S192" s="262">
        <v>1.25</v>
      </c>
      <c r="T192" s="262">
        <v>12.475</v>
      </c>
      <c r="U192" s="262">
        <v>43.155999999999999</v>
      </c>
      <c r="V192" s="262">
        <v>4.4130000000000003</v>
      </c>
      <c r="W192" s="262">
        <v>0</v>
      </c>
      <c r="X192" s="262">
        <v>0.67</v>
      </c>
      <c r="Y192" s="262">
        <v>0</v>
      </c>
    </row>
    <row r="193" spans="4:25" hidden="1" outlineLevel="1">
      <c r="D193" s="255" t="s">
        <v>698</v>
      </c>
      <c r="E193" s="255" t="s">
        <v>55</v>
      </c>
      <c r="F193" s="255" t="s">
        <v>610</v>
      </c>
      <c r="G193" s="255" t="s">
        <v>611</v>
      </c>
      <c r="H193" s="255" t="s">
        <v>612</v>
      </c>
      <c r="I193" s="255" t="s">
        <v>420</v>
      </c>
      <c r="J193" s="255" t="s">
        <v>123</v>
      </c>
      <c r="L193" s="267">
        <v>967.95899999999995</v>
      </c>
      <c r="M193" s="262"/>
      <c r="N193" s="262">
        <v>46.311999999999998</v>
      </c>
      <c r="O193" s="262">
        <v>55.834000000000003</v>
      </c>
      <c r="P193" s="262">
        <v>75.212000000000003</v>
      </c>
      <c r="Q193" s="262">
        <v>72.393000000000001</v>
      </c>
      <c r="R193" s="262">
        <v>123.84</v>
      </c>
      <c r="S193" s="262">
        <v>65.210999999999999</v>
      </c>
      <c r="T193" s="262">
        <v>60.790999999999997</v>
      </c>
      <c r="U193" s="262">
        <v>105.13800000000001</v>
      </c>
      <c r="V193" s="262">
        <v>141.39099999999999</v>
      </c>
      <c r="W193" s="262">
        <v>77.846999999999994</v>
      </c>
      <c r="X193" s="262">
        <v>91.094999999999999</v>
      </c>
      <c r="Y193" s="262">
        <v>52.895000000000003</v>
      </c>
    </row>
    <row r="194" spans="4:25" hidden="1" outlineLevel="1">
      <c r="D194" s="255" t="s">
        <v>2498</v>
      </c>
      <c r="E194" s="255" t="s">
        <v>55</v>
      </c>
      <c r="F194" s="255" t="s">
        <v>610</v>
      </c>
      <c r="G194" s="255" t="s">
        <v>611</v>
      </c>
      <c r="H194" s="255" t="s">
        <v>612</v>
      </c>
      <c r="I194" s="255" t="s">
        <v>3582</v>
      </c>
      <c r="J194" s="255" t="s">
        <v>123</v>
      </c>
      <c r="L194" s="267">
        <v>392.83900000000006</v>
      </c>
      <c r="M194" s="262"/>
      <c r="N194" s="262"/>
      <c r="O194" s="262"/>
      <c r="P194" s="262">
        <v>0.16</v>
      </c>
      <c r="Q194" s="262">
        <v>0.89800000000000002</v>
      </c>
      <c r="R194" s="262">
        <v>13.881</v>
      </c>
      <c r="S194" s="262">
        <v>35.683</v>
      </c>
      <c r="T194" s="262">
        <v>29.146000000000001</v>
      </c>
      <c r="U194" s="262">
        <v>9.9060000000000006</v>
      </c>
      <c r="V194" s="262">
        <v>35.896999999999998</v>
      </c>
      <c r="W194" s="262">
        <v>33.341000000000001</v>
      </c>
      <c r="X194" s="262">
        <v>114.255</v>
      </c>
      <c r="Y194" s="262">
        <v>119.672</v>
      </c>
    </row>
    <row r="195" spans="4:25" hidden="1" outlineLevel="1">
      <c r="D195" s="255" t="s">
        <v>1731</v>
      </c>
      <c r="E195" s="255" t="s">
        <v>55</v>
      </c>
      <c r="F195" s="255" t="s">
        <v>610</v>
      </c>
      <c r="G195" s="255" t="s">
        <v>611</v>
      </c>
      <c r="H195" s="255" t="s">
        <v>612</v>
      </c>
      <c r="I195" s="255" t="s">
        <v>1732</v>
      </c>
      <c r="J195" s="255" t="s">
        <v>123</v>
      </c>
      <c r="L195" s="267">
        <v>1631.934</v>
      </c>
      <c r="M195" s="262"/>
      <c r="N195" s="262">
        <v>42.042000000000002</v>
      </c>
      <c r="O195" s="262">
        <v>86.92</v>
      </c>
      <c r="P195" s="262">
        <v>39.241</v>
      </c>
      <c r="Q195" s="262">
        <v>38.267000000000003</v>
      </c>
      <c r="R195" s="262">
        <v>19.427</v>
      </c>
      <c r="S195" s="262">
        <v>26.277999999999999</v>
      </c>
      <c r="T195" s="262">
        <v>24.484999999999999</v>
      </c>
      <c r="U195" s="262">
        <v>17.303999999999998</v>
      </c>
      <c r="V195" s="262">
        <v>133.352</v>
      </c>
      <c r="W195" s="262">
        <v>102.779</v>
      </c>
      <c r="X195" s="262">
        <v>909.33100000000002</v>
      </c>
      <c r="Y195" s="262">
        <v>192.50800000000001</v>
      </c>
    </row>
    <row r="196" spans="4:25" hidden="1" outlineLevel="1">
      <c r="D196" s="255" t="s">
        <v>1892</v>
      </c>
      <c r="E196" s="255" t="s">
        <v>54</v>
      </c>
      <c r="F196" s="255" t="s">
        <v>610</v>
      </c>
      <c r="G196" s="255" t="s">
        <v>611</v>
      </c>
      <c r="H196" s="255" t="s">
        <v>612</v>
      </c>
      <c r="I196" s="255" t="s">
        <v>1943</v>
      </c>
      <c r="J196" s="255" t="s">
        <v>126</v>
      </c>
      <c r="L196" s="267">
        <v>228.30499999999998</v>
      </c>
      <c r="M196" s="262"/>
      <c r="N196" s="262">
        <v>34.156999999999996</v>
      </c>
      <c r="O196" s="262">
        <v>34.642000000000003</v>
      </c>
      <c r="P196" s="262">
        <v>43.62</v>
      </c>
      <c r="Q196" s="262">
        <v>39.506</v>
      </c>
      <c r="R196" s="262">
        <v>16.097000000000001</v>
      </c>
      <c r="S196" s="262">
        <v>16.141999999999999</v>
      </c>
      <c r="T196" s="262">
        <v>17.7</v>
      </c>
      <c r="U196" s="262">
        <v>7.319</v>
      </c>
      <c r="V196" s="262">
        <v>1.1659999999999999</v>
      </c>
      <c r="W196" s="262">
        <v>5.1280000000000001</v>
      </c>
      <c r="X196" s="262">
        <v>2.4510000000000001</v>
      </c>
      <c r="Y196" s="262">
        <v>10.377000000000001</v>
      </c>
    </row>
    <row r="197" spans="4:25" hidden="1" outlineLevel="1">
      <c r="D197" s="255" t="s">
        <v>1902</v>
      </c>
      <c r="E197" s="255" t="s">
        <v>54</v>
      </c>
      <c r="F197" s="255" t="s">
        <v>610</v>
      </c>
      <c r="G197" s="255" t="s">
        <v>611</v>
      </c>
      <c r="H197" s="255" t="s">
        <v>612</v>
      </c>
      <c r="I197" s="255" t="s">
        <v>1944</v>
      </c>
      <c r="J197" s="255" t="s">
        <v>126</v>
      </c>
      <c r="L197" s="267">
        <v>14.344999999999999</v>
      </c>
      <c r="M197" s="262"/>
      <c r="N197" s="262">
        <v>0</v>
      </c>
      <c r="O197" s="262">
        <v>2.2709999999999999</v>
      </c>
      <c r="P197" s="262">
        <v>7.7149999999999999</v>
      </c>
      <c r="Q197" s="262">
        <v>2.7E-2</v>
      </c>
      <c r="R197" s="262">
        <v>1.98</v>
      </c>
      <c r="S197" s="262">
        <v>0.03</v>
      </c>
      <c r="T197" s="262">
        <v>1.9079999999999999</v>
      </c>
      <c r="U197" s="262">
        <v>0</v>
      </c>
      <c r="V197" s="262">
        <v>0.27700000000000002</v>
      </c>
      <c r="W197" s="262">
        <v>0.01</v>
      </c>
      <c r="X197" s="262">
        <v>0.127</v>
      </c>
      <c r="Y197" s="262">
        <v>0</v>
      </c>
    </row>
    <row r="198" spans="4:25" hidden="1" outlineLevel="1">
      <c r="D198" s="255" t="s">
        <v>2431</v>
      </c>
      <c r="E198" s="255" t="s">
        <v>55</v>
      </c>
      <c r="F198" s="255" t="s">
        <v>610</v>
      </c>
      <c r="G198" s="255" t="s">
        <v>611</v>
      </c>
      <c r="H198" s="255" t="s">
        <v>612</v>
      </c>
      <c r="I198" s="255" t="s">
        <v>2432</v>
      </c>
      <c r="J198" s="255" t="s">
        <v>123</v>
      </c>
      <c r="L198" s="267">
        <v>4370.2340000000004</v>
      </c>
      <c r="M198" s="262"/>
      <c r="N198" s="262">
        <v>165.43600000000001</v>
      </c>
      <c r="O198" s="262">
        <v>98.106999999999999</v>
      </c>
      <c r="P198" s="262">
        <v>474.83</v>
      </c>
      <c r="Q198" s="262">
        <v>168.36799999999999</v>
      </c>
      <c r="R198" s="262">
        <v>133.68600000000001</v>
      </c>
      <c r="S198" s="262">
        <v>230.392</v>
      </c>
      <c r="T198" s="262">
        <v>283.24200000000002</v>
      </c>
      <c r="U198" s="262">
        <v>246.721</v>
      </c>
      <c r="V198" s="262">
        <v>355.77499999999998</v>
      </c>
      <c r="W198" s="262">
        <v>1213.645</v>
      </c>
      <c r="X198" s="262">
        <v>586.32500000000005</v>
      </c>
      <c r="Y198" s="262">
        <v>413.70699999999999</v>
      </c>
    </row>
    <row r="199" spans="4:25" hidden="1" outlineLevel="1">
      <c r="D199" s="255" t="s">
        <v>2433</v>
      </c>
      <c r="E199" s="255" t="s">
        <v>55</v>
      </c>
      <c r="F199" s="255" t="s">
        <v>610</v>
      </c>
      <c r="G199" s="255" t="s">
        <v>611</v>
      </c>
      <c r="H199" s="255" t="s">
        <v>612</v>
      </c>
      <c r="I199" s="255" t="s">
        <v>1749</v>
      </c>
      <c r="J199" s="255" t="s">
        <v>123</v>
      </c>
      <c r="L199" s="267">
        <v>232040.5245</v>
      </c>
      <c r="M199" s="262"/>
      <c r="N199" s="262">
        <v>18492.258000000002</v>
      </c>
      <c r="O199" s="262">
        <v>14354.412</v>
      </c>
      <c r="P199" s="262">
        <v>23543.507000000001</v>
      </c>
      <c r="Q199" s="262">
        <v>16802.306</v>
      </c>
      <c r="R199" s="262">
        <v>19395.116999999998</v>
      </c>
      <c r="S199" s="262">
        <v>16226.257</v>
      </c>
      <c r="T199" s="262">
        <v>15725.215</v>
      </c>
      <c r="U199" s="262">
        <v>15385.445</v>
      </c>
      <c r="V199" s="262">
        <v>15976.624</v>
      </c>
      <c r="W199" s="262">
        <v>15569.761</v>
      </c>
      <c r="X199" s="262">
        <v>24139.402999999998</v>
      </c>
      <c r="Y199" s="262">
        <v>36430.219499999999</v>
      </c>
    </row>
    <row r="200" spans="4:25" hidden="1" outlineLevel="1">
      <c r="D200" s="255" t="s">
        <v>3583</v>
      </c>
      <c r="E200" s="255" t="s">
        <v>55</v>
      </c>
      <c r="F200" s="255" t="s">
        <v>610</v>
      </c>
      <c r="G200" s="255" t="s">
        <v>611</v>
      </c>
      <c r="H200" s="255" t="s">
        <v>612</v>
      </c>
      <c r="I200" s="255" t="s">
        <v>3584</v>
      </c>
      <c r="J200" s="255" t="s">
        <v>123</v>
      </c>
      <c r="L200" s="267">
        <v>104.82799999999999</v>
      </c>
      <c r="M200" s="262"/>
      <c r="N200" s="262"/>
      <c r="O200" s="262"/>
      <c r="P200" s="262"/>
      <c r="Q200" s="262"/>
      <c r="R200" s="262"/>
      <c r="S200" s="262"/>
      <c r="T200" s="262"/>
      <c r="U200" s="262"/>
      <c r="V200" s="262"/>
      <c r="W200" s="262">
        <v>100.705</v>
      </c>
      <c r="X200" s="262">
        <v>2.6120000000000001</v>
      </c>
      <c r="Y200" s="262">
        <v>1.5109999999999999</v>
      </c>
    </row>
    <row r="201" spans="4:25" hidden="1" outlineLevel="1">
      <c r="D201" s="255" t="s">
        <v>500</v>
      </c>
      <c r="E201" s="255" t="s">
        <v>55</v>
      </c>
      <c r="F201" s="255" t="s">
        <v>610</v>
      </c>
      <c r="G201" s="255" t="s">
        <v>611</v>
      </c>
      <c r="H201" s="255" t="s">
        <v>612</v>
      </c>
      <c r="I201" s="255" t="s">
        <v>2218</v>
      </c>
      <c r="J201" s="255" t="s">
        <v>127</v>
      </c>
      <c r="L201" s="267">
        <v>487.74899999999997</v>
      </c>
      <c r="M201" s="262"/>
      <c r="N201" s="262">
        <v>212.41300000000001</v>
      </c>
      <c r="O201" s="262">
        <v>82.433999999999997</v>
      </c>
      <c r="P201" s="262">
        <v>24.786999999999999</v>
      </c>
      <c r="Q201" s="262">
        <v>34.709000000000003</v>
      </c>
      <c r="R201" s="262">
        <v>28.94</v>
      </c>
      <c r="S201" s="262">
        <v>19.196000000000002</v>
      </c>
      <c r="T201" s="262">
        <v>5.9939999999999998</v>
      </c>
      <c r="U201" s="262">
        <v>9.3960000000000008</v>
      </c>
      <c r="V201" s="262">
        <v>3.7509999999999999</v>
      </c>
      <c r="W201" s="262">
        <v>39.731000000000002</v>
      </c>
      <c r="X201" s="262">
        <v>15.484999999999999</v>
      </c>
      <c r="Y201" s="262">
        <v>10.913</v>
      </c>
    </row>
    <row r="202" spans="4:25" hidden="1" outlineLevel="1">
      <c r="D202" s="255" t="s">
        <v>2504</v>
      </c>
      <c r="E202" s="255" t="s">
        <v>2234</v>
      </c>
      <c r="F202" s="255" t="s">
        <v>610</v>
      </c>
      <c r="G202" s="255" t="s">
        <v>611</v>
      </c>
      <c r="H202" s="255" t="s">
        <v>612</v>
      </c>
      <c r="I202" s="255" t="s">
        <v>3585</v>
      </c>
      <c r="J202" s="255" t="s">
        <v>1029</v>
      </c>
      <c r="L202" s="267">
        <v>72.112660000000005</v>
      </c>
      <c r="M202" s="262"/>
      <c r="N202" s="262"/>
      <c r="O202" s="262"/>
      <c r="P202" s="262"/>
      <c r="Q202" s="262"/>
      <c r="R202" s="262"/>
      <c r="S202" s="262">
        <v>11.670660000000002</v>
      </c>
      <c r="T202" s="262">
        <v>17.260210000000001</v>
      </c>
      <c r="U202" s="262">
        <v>0</v>
      </c>
      <c r="V202" s="262">
        <v>12.01108</v>
      </c>
      <c r="W202" s="262">
        <v>20.034119999999998</v>
      </c>
      <c r="X202" s="262">
        <v>0</v>
      </c>
      <c r="Y202" s="262">
        <v>11.13659</v>
      </c>
    </row>
    <row r="203" spans="4:25" hidden="1" outlineLevel="1">
      <c r="D203" s="255" t="s">
        <v>656</v>
      </c>
      <c r="E203" s="255" t="s">
        <v>56</v>
      </c>
      <c r="F203" s="255" t="s">
        <v>610</v>
      </c>
      <c r="G203" s="255" t="s">
        <v>611</v>
      </c>
      <c r="H203" s="255" t="s">
        <v>612</v>
      </c>
      <c r="I203" s="255" t="s">
        <v>203</v>
      </c>
      <c r="J203" s="255" t="s">
        <v>125</v>
      </c>
      <c r="L203" s="267">
        <v>30116.2444</v>
      </c>
      <c r="M203" s="262"/>
      <c r="N203" s="262">
        <v>1655.5920000000001</v>
      </c>
      <c r="O203" s="262">
        <v>1256.846</v>
      </c>
      <c r="P203" s="262">
        <v>3296.1612399999999</v>
      </c>
      <c r="Q203" s="262">
        <v>4018.7651999999998</v>
      </c>
      <c r="R203" s="262">
        <v>4265.0399600000001</v>
      </c>
      <c r="S203" s="262">
        <v>1514.1590000000001</v>
      </c>
      <c r="T203" s="262">
        <v>1658.9829999999999</v>
      </c>
      <c r="U203" s="262">
        <v>940.75800000000004</v>
      </c>
      <c r="V203" s="262">
        <v>2824.9650000000001</v>
      </c>
      <c r="W203" s="262">
        <v>3532.3389999999999</v>
      </c>
      <c r="X203" s="262">
        <v>3941.3679999999999</v>
      </c>
      <c r="Y203" s="262">
        <v>1211.268</v>
      </c>
    </row>
    <row r="204" spans="4:25" hidden="1" outlineLevel="1">
      <c r="D204" s="255" t="s">
        <v>1278</v>
      </c>
      <c r="E204" s="255" t="s">
        <v>56</v>
      </c>
      <c r="F204" s="255" t="s">
        <v>610</v>
      </c>
      <c r="G204" s="255" t="s">
        <v>611</v>
      </c>
      <c r="H204" s="255" t="s">
        <v>612</v>
      </c>
      <c r="I204" s="255" t="s">
        <v>1279</v>
      </c>
      <c r="J204" s="255" t="s">
        <v>125</v>
      </c>
      <c r="L204" s="267">
        <v>280.00800000000004</v>
      </c>
      <c r="M204" s="262"/>
      <c r="N204" s="262">
        <v>42.389000000000003</v>
      </c>
      <c r="O204" s="262">
        <v>31.097000000000001</v>
      </c>
      <c r="P204" s="262">
        <v>26.376000000000001</v>
      </c>
      <c r="Q204" s="262">
        <v>11.148999999999999</v>
      </c>
      <c r="R204" s="262">
        <v>12.959</v>
      </c>
      <c r="S204" s="262">
        <v>9.2080000000000002</v>
      </c>
      <c r="T204" s="262">
        <v>7.3140000000000001</v>
      </c>
      <c r="U204" s="262">
        <v>6.1349999999999998</v>
      </c>
      <c r="V204" s="262">
        <v>12.869</v>
      </c>
      <c r="W204" s="262">
        <v>55.7</v>
      </c>
      <c r="X204" s="262">
        <v>53.786000000000001</v>
      </c>
      <c r="Y204" s="262">
        <v>11.026</v>
      </c>
    </row>
    <row r="205" spans="4:25" hidden="1" outlineLevel="1">
      <c r="D205" s="255" t="s">
        <v>657</v>
      </c>
      <c r="E205" s="255" t="s">
        <v>54</v>
      </c>
      <c r="F205" s="255" t="s">
        <v>610</v>
      </c>
      <c r="G205" s="255" t="s">
        <v>611</v>
      </c>
      <c r="H205" s="255" t="s">
        <v>612</v>
      </c>
      <c r="I205" s="255" t="s">
        <v>588</v>
      </c>
      <c r="J205" s="255" t="s">
        <v>126</v>
      </c>
      <c r="L205" s="267">
        <v>167091.58987999998</v>
      </c>
      <c r="M205" s="262"/>
      <c r="N205" s="262">
        <v>6249.7125199999991</v>
      </c>
      <c r="O205" s="262">
        <v>16026.2066</v>
      </c>
      <c r="P205" s="262">
        <v>11695.681319999998</v>
      </c>
      <c r="Q205" s="262">
        <v>12684.223840000001</v>
      </c>
      <c r="R205" s="262">
        <v>20940.86232</v>
      </c>
      <c r="S205" s="262">
        <v>12581.589239999998</v>
      </c>
      <c r="T205" s="262">
        <v>12385.002439999998</v>
      </c>
      <c r="U205" s="262">
        <v>12626.016519999999</v>
      </c>
      <c r="V205" s="262">
        <v>21893.144640000002</v>
      </c>
      <c r="W205" s="262">
        <v>15428.135840000004</v>
      </c>
      <c r="X205" s="262">
        <v>15054.49856</v>
      </c>
      <c r="Y205" s="262">
        <v>9526.5160400000004</v>
      </c>
    </row>
    <row r="206" spans="4:25" hidden="1" outlineLevel="1">
      <c r="D206" s="255" t="s">
        <v>657</v>
      </c>
      <c r="E206" s="255" t="s">
        <v>54</v>
      </c>
      <c r="F206" s="255" t="s">
        <v>610</v>
      </c>
      <c r="G206" s="255" t="s">
        <v>613</v>
      </c>
      <c r="H206" s="255" t="s">
        <v>612</v>
      </c>
      <c r="I206" s="255" t="s">
        <v>589</v>
      </c>
      <c r="J206" s="255" t="s">
        <v>126</v>
      </c>
      <c r="L206" s="267">
        <v>1358.9902999999997</v>
      </c>
      <c r="M206" s="262"/>
      <c r="N206" s="262">
        <v>314.89999999999998</v>
      </c>
      <c r="O206" s="262">
        <v>0.28199999999999997</v>
      </c>
      <c r="P206" s="262">
        <v>2.9527000000000001</v>
      </c>
      <c r="Q206" s="262">
        <v>0.51119999999999999</v>
      </c>
      <c r="R206" s="262">
        <v>383.32640000000004</v>
      </c>
      <c r="S206" s="262">
        <v>286.33999999999997</v>
      </c>
      <c r="T206" s="262">
        <v>85.956000000000003</v>
      </c>
      <c r="U206" s="262">
        <v>5.85</v>
      </c>
      <c r="V206" s="262">
        <v>28.312000000000001</v>
      </c>
      <c r="W206" s="262">
        <v>5.4364999999999997</v>
      </c>
      <c r="X206" s="262">
        <v>99.590299999999999</v>
      </c>
      <c r="Y206" s="262">
        <v>145.53320000000002</v>
      </c>
    </row>
    <row r="207" spans="4:25" hidden="1" outlineLevel="1">
      <c r="D207" s="255" t="s">
        <v>2114</v>
      </c>
      <c r="E207" s="255" t="s">
        <v>55</v>
      </c>
      <c r="F207" s="255" t="s">
        <v>610</v>
      </c>
      <c r="G207" s="255" t="s">
        <v>611</v>
      </c>
      <c r="H207" s="255" t="s">
        <v>612</v>
      </c>
      <c r="I207" s="255" t="s">
        <v>2115</v>
      </c>
      <c r="J207" s="255" t="s">
        <v>123</v>
      </c>
      <c r="L207" s="267">
        <v>2.9390000000000001</v>
      </c>
      <c r="M207" s="262"/>
      <c r="N207" s="262">
        <v>2.9390000000000001</v>
      </c>
      <c r="O207" s="262">
        <v>0</v>
      </c>
      <c r="P207" s="262">
        <v>0</v>
      </c>
      <c r="Q207" s="262">
        <v>0</v>
      </c>
      <c r="R207" s="262"/>
      <c r="S207" s="262"/>
      <c r="T207" s="262"/>
      <c r="U207" s="262"/>
      <c r="V207" s="262"/>
      <c r="W207" s="262"/>
      <c r="X207" s="262"/>
      <c r="Y207" s="262"/>
    </row>
    <row r="208" spans="4:25" hidden="1" outlineLevel="1">
      <c r="D208" s="255" t="s">
        <v>658</v>
      </c>
      <c r="E208" s="255" t="s">
        <v>55</v>
      </c>
      <c r="F208" s="255" t="s">
        <v>610</v>
      </c>
      <c r="G208" s="255" t="s">
        <v>611</v>
      </c>
      <c r="H208" s="255" t="s">
        <v>612</v>
      </c>
      <c r="I208" s="255" t="s">
        <v>418</v>
      </c>
      <c r="J208" s="255" t="s">
        <v>126</v>
      </c>
      <c r="L208" s="267">
        <v>3469.0289999999995</v>
      </c>
      <c r="M208" s="262"/>
      <c r="N208" s="262">
        <v>416.113</v>
      </c>
      <c r="O208" s="262">
        <v>892.38</v>
      </c>
      <c r="P208" s="262">
        <v>500.36799999999999</v>
      </c>
      <c r="Q208" s="262">
        <v>190.89699999999999</v>
      </c>
      <c r="R208" s="262">
        <v>82.489000000000004</v>
      </c>
      <c r="S208" s="262">
        <v>237.74700000000001</v>
      </c>
      <c r="T208" s="262">
        <v>231.16200000000001</v>
      </c>
      <c r="U208" s="262">
        <v>35.762999999999998</v>
      </c>
      <c r="V208" s="262">
        <v>211.56100000000001</v>
      </c>
      <c r="W208" s="262">
        <v>195.011</v>
      </c>
      <c r="X208" s="262">
        <v>280.72699999999998</v>
      </c>
      <c r="Y208" s="262">
        <v>194.81100000000001</v>
      </c>
    </row>
    <row r="209" spans="4:25" hidden="1" outlineLevel="1">
      <c r="D209" s="255" t="s">
        <v>2200</v>
      </c>
      <c r="E209" s="255" t="s">
        <v>54</v>
      </c>
      <c r="F209" s="255" t="s">
        <v>610</v>
      </c>
      <c r="G209" s="255" t="s">
        <v>611</v>
      </c>
      <c r="H209" s="255" t="s">
        <v>612</v>
      </c>
      <c r="I209" s="255" t="s">
        <v>2219</v>
      </c>
      <c r="J209" s="255" t="s">
        <v>126</v>
      </c>
      <c r="L209" s="267">
        <v>143.05907999999999</v>
      </c>
      <c r="M209" s="262"/>
      <c r="N209" s="262">
        <v>57.461560000000006</v>
      </c>
      <c r="O209" s="262">
        <v>3.2853600000000003</v>
      </c>
      <c r="P209" s="262">
        <v>2.214</v>
      </c>
      <c r="Q209" s="262">
        <v>15.173159999999999</v>
      </c>
      <c r="R209" s="262">
        <v>1.395</v>
      </c>
      <c r="S209" s="262">
        <v>3.1850000000000001</v>
      </c>
      <c r="T209" s="262">
        <v>0.98499999999999999</v>
      </c>
      <c r="U209" s="262">
        <v>1.383</v>
      </c>
      <c r="V209" s="262">
        <v>4.069</v>
      </c>
      <c r="W209" s="262">
        <v>47.186</v>
      </c>
      <c r="X209" s="262">
        <v>3.0169999999999999</v>
      </c>
      <c r="Y209" s="262">
        <v>3.7050000000000001</v>
      </c>
    </row>
    <row r="210" spans="4:25" hidden="1" outlineLevel="1">
      <c r="D210" s="255" t="s">
        <v>660</v>
      </c>
      <c r="E210" s="255" t="s">
        <v>55</v>
      </c>
      <c r="F210" s="255" t="s">
        <v>610</v>
      </c>
      <c r="G210" s="255" t="s">
        <v>611</v>
      </c>
      <c r="H210" s="255" t="s">
        <v>612</v>
      </c>
      <c r="I210" s="255" t="s">
        <v>328</v>
      </c>
      <c r="J210" s="255" t="s">
        <v>123</v>
      </c>
      <c r="L210" s="267">
        <v>44472.512000000002</v>
      </c>
      <c r="M210" s="262"/>
      <c r="N210" s="262">
        <v>2123.4769999999999</v>
      </c>
      <c r="O210" s="262">
        <v>8670.0040000000008</v>
      </c>
      <c r="P210" s="262">
        <v>11817.704</v>
      </c>
      <c r="Q210" s="262">
        <v>10018.805</v>
      </c>
      <c r="R210" s="262">
        <v>2172.33</v>
      </c>
      <c r="S210" s="262">
        <v>1750.9290000000001</v>
      </c>
      <c r="T210" s="262">
        <v>1164.0260000000001</v>
      </c>
      <c r="U210" s="262">
        <v>698.00800000000004</v>
      </c>
      <c r="V210" s="262">
        <v>2480.105</v>
      </c>
      <c r="W210" s="262">
        <v>763.76400000000001</v>
      </c>
      <c r="X210" s="262">
        <v>1168.7</v>
      </c>
      <c r="Y210" s="262">
        <v>1644.66</v>
      </c>
    </row>
    <row r="211" spans="4:25" hidden="1" outlineLevel="1">
      <c r="D211" s="255" t="s">
        <v>660</v>
      </c>
      <c r="E211" s="255" t="s">
        <v>55</v>
      </c>
      <c r="F211" s="255" t="s">
        <v>610</v>
      </c>
      <c r="G211" s="255" t="s">
        <v>611</v>
      </c>
      <c r="H211" s="255" t="s">
        <v>612</v>
      </c>
      <c r="I211" s="255" t="s">
        <v>2116</v>
      </c>
      <c r="J211" s="255" t="s">
        <v>123</v>
      </c>
      <c r="L211" s="267">
        <v>4.3715200000000003</v>
      </c>
      <c r="M211" s="262"/>
      <c r="N211" s="262">
        <v>6.5229999999999996E-2</v>
      </c>
      <c r="O211" s="262">
        <v>0.62605</v>
      </c>
      <c r="P211" s="262">
        <v>3.6429999999999997E-2</v>
      </c>
      <c r="Q211" s="262">
        <v>4.8330000000000005E-2</v>
      </c>
      <c r="R211" s="262">
        <v>0.16375000000000003</v>
      </c>
      <c r="S211" s="262">
        <v>0.22934000000000002</v>
      </c>
      <c r="T211" s="262">
        <v>5.736999999999999E-2</v>
      </c>
      <c r="U211" s="262">
        <v>0.25358999999999998</v>
      </c>
      <c r="V211" s="262">
        <v>1.0537399999999999</v>
      </c>
      <c r="W211" s="262">
        <v>5.4289999999999998E-2</v>
      </c>
      <c r="X211" s="262">
        <v>0.30102999999999996</v>
      </c>
      <c r="Y211" s="262">
        <v>1.4823700000000002</v>
      </c>
    </row>
    <row r="212" spans="4:25" hidden="1" outlineLevel="1">
      <c r="D212" s="255" t="s">
        <v>324</v>
      </c>
      <c r="E212" s="255" t="s">
        <v>54</v>
      </c>
      <c r="F212" s="255" t="s">
        <v>610</v>
      </c>
      <c r="G212" s="255" t="s">
        <v>611</v>
      </c>
      <c r="H212" s="255" t="s">
        <v>612</v>
      </c>
      <c r="I212" s="255" t="s">
        <v>469</v>
      </c>
      <c r="J212" s="255" t="s">
        <v>126</v>
      </c>
      <c r="L212" s="267">
        <v>72304.029689999996</v>
      </c>
      <c r="M212" s="262"/>
      <c r="N212" s="262">
        <v>8339.8040000000001</v>
      </c>
      <c r="O212" s="262">
        <v>7460.6719999999996</v>
      </c>
      <c r="P212" s="262">
        <v>4630.9939999999997</v>
      </c>
      <c r="Q212" s="262">
        <v>8149.4210000000003</v>
      </c>
      <c r="R212" s="262">
        <v>4509.1639999999998</v>
      </c>
      <c r="S212" s="262">
        <v>6265.6149999999998</v>
      </c>
      <c r="T212" s="262">
        <v>4170.31369</v>
      </c>
      <c r="U212" s="262">
        <v>8913.5300000000007</v>
      </c>
      <c r="V212" s="262">
        <v>4631.4579999999996</v>
      </c>
      <c r="W212" s="262">
        <v>4618.4780000000001</v>
      </c>
      <c r="X212" s="262">
        <v>7391.8140000000003</v>
      </c>
      <c r="Y212" s="262">
        <v>3222.7660000000001</v>
      </c>
    </row>
    <row r="213" spans="4:25" hidden="1" outlineLevel="1">
      <c r="D213" s="255" t="s">
        <v>324</v>
      </c>
      <c r="E213" s="255" t="s">
        <v>54</v>
      </c>
      <c r="F213" s="255" t="s">
        <v>610</v>
      </c>
      <c r="G213" s="255" t="s">
        <v>613</v>
      </c>
      <c r="H213" s="255" t="s">
        <v>612</v>
      </c>
      <c r="I213" s="255" t="s">
        <v>524</v>
      </c>
      <c r="J213" s="255" t="s">
        <v>126</v>
      </c>
      <c r="L213" s="267">
        <v>119.95979999999997</v>
      </c>
      <c r="M213" s="262"/>
      <c r="N213" s="262">
        <v>0</v>
      </c>
      <c r="O213" s="262">
        <v>7.2400000000000006E-2</v>
      </c>
      <c r="P213" s="262">
        <v>19.71</v>
      </c>
      <c r="Q213" s="262">
        <v>6.68</v>
      </c>
      <c r="R213" s="262">
        <v>0</v>
      </c>
      <c r="S213" s="262">
        <v>2.7040000000000002</v>
      </c>
      <c r="T213" s="262">
        <v>0</v>
      </c>
      <c r="U213" s="262">
        <v>11.35</v>
      </c>
      <c r="V213" s="262">
        <v>0.372</v>
      </c>
      <c r="W213" s="262">
        <v>0</v>
      </c>
      <c r="X213" s="262">
        <v>76.914899999999989</v>
      </c>
      <c r="Y213" s="262">
        <v>2.1564999999999999</v>
      </c>
    </row>
    <row r="214" spans="4:25" hidden="1" outlineLevel="1">
      <c r="D214" s="255" t="s">
        <v>1733</v>
      </c>
      <c r="E214" s="255" t="s">
        <v>54</v>
      </c>
      <c r="F214" s="255" t="s">
        <v>610</v>
      </c>
      <c r="G214" s="255" t="s">
        <v>611</v>
      </c>
      <c r="H214" s="255" t="s">
        <v>612</v>
      </c>
      <c r="I214" s="255" t="s">
        <v>1734</v>
      </c>
      <c r="J214" s="255" t="s">
        <v>126</v>
      </c>
      <c r="L214" s="267">
        <v>199.04400000000001</v>
      </c>
      <c r="M214" s="262"/>
      <c r="N214" s="262">
        <v>1.2210000000000001</v>
      </c>
      <c r="O214" s="262">
        <v>3.81</v>
      </c>
      <c r="P214" s="262">
        <v>1.321</v>
      </c>
      <c r="Q214" s="262">
        <v>1.325</v>
      </c>
      <c r="R214" s="262">
        <v>2.274</v>
      </c>
      <c r="S214" s="262">
        <v>0.55400000000000005</v>
      </c>
      <c r="T214" s="262">
        <v>2.3759999999999999</v>
      </c>
      <c r="U214" s="262">
        <v>0.23799999999999999</v>
      </c>
      <c r="V214" s="262">
        <v>109.971</v>
      </c>
      <c r="W214" s="262">
        <v>11.173</v>
      </c>
      <c r="X214" s="262">
        <v>61.834000000000003</v>
      </c>
      <c r="Y214" s="262">
        <v>2.9470000000000001</v>
      </c>
    </row>
    <row r="215" spans="4:25" hidden="1" outlineLevel="1">
      <c r="D215" s="255" t="s">
        <v>2383</v>
      </c>
      <c r="E215" s="255" t="s">
        <v>54</v>
      </c>
      <c r="F215" s="255" t="s">
        <v>610</v>
      </c>
      <c r="G215" s="255" t="s">
        <v>611</v>
      </c>
      <c r="H215" s="255" t="s">
        <v>612</v>
      </c>
      <c r="I215" s="255" t="s">
        <v>2434</v>
      </c>
      <c r="J215" s="255" t="s">
        <v>126</v>
      </c>
      <c r="L215" s="267">
        <v>50.610999999999997</v>
      </c>
      <c r="M215" s="262"/>
      <c r="N215" s="262">
        <v>3.4820000000000002</v>
      </c>
      <c r="O215" s="262">
        <v>0</v>
      </c>
      <c r="P215" s="262">
        <v>0.83599999999999997</v>
      </c>
      <c r="Q215" s="262">
        <v>0.56200000000000006</v>
      </c>
      <c r="R215" s="262">
        <v>0.56100000000000005</v>
      </c>
      <c r="S215" s="262">
        <v>40.106999999999999</v>
      </c>
      <c r="T215" s="262">
        <v>0.81399999999999995</v>
      </c>
      <c r="U215" s="262">
        <v>1.86</v>
      </c>
      <c r="V215" s="262">
        <v>0.12</v>
      </c>
      <c r="W215" s="262">
        <v>0.92500000000000004</v>
      </c>
      <c r="X215" s="262">
        <v>0.99399999999999999</v>
      </c>
      <c r="Y215" s="262">
        <v>0.35</v>
      </c>
    </row>
    <row r="216" spans="4:25" hidden="1" outlineLevel="1">
      <c r="D216" s="255" t="s">
        <v>3493</v>
      </c>
      <c r="E216" s="255" t="s">
        <v>54</v>
      </c>
      <c r="F216" s="255" t="s">
        <v>610</v>
      </c>
      <c r="G216" s="255" t="s">
        <v>611</v>
      </c>
      <c r="H216" s="255" t="s">
        <v>612</v>
      </c>
      <c r="I216" s="255" t="s">
        <v>467</v>
      </c>
      <c r="J216" s="255" t="s">
        <v>126</v>
      </c>
      <c r="L216" s="267">
        <v>461.22700000000003</v>
      </c>
      <c r="M216" s="262"/>
      <c r="N216" s="262">
        <v>25.495000000000001</v>
      </c>
      <c r="O216" s="262">
        <v>4.6340000000000003</v>
      </c>
      <c r="P216" s="262">
        <v>81.025999999999996</v>
      </c>
      <c r="Q216" s="262">
        <v>20.321000000000002</v>
      </c>
      <c r="R216" s="262">
        <v>15.34</v>
      </c>
      <c r="S216" s="262">
        <v>39.658000000000001</v>
      </c>
      <c r="T216" s="262">
        <v>5.7439999999999998</v>
      </c>
      <c r="U216" s="262">
        <v>0.61499999999999999</v>
      </c>
      <c r="V216" s="262">
        <v>266.59500000000003</v>
      </c>
      <c r="W216" s="262">
        <v>0.06</v>
      </c>
      <c r="X216" s="262">
        <v>1.571</v>
      </c>
      <c r="Y216" s="262">
        <v>0.16800000000000001</v>
      </c>
    </row>
    <row r="217" spans="4:25" hidden="1" outlineLevel="1">
      <c r="D217" s="255" t="s">
        <v>3493</v>
      </c>
      <c r="E217" s="255" t="s">
        <v>54</v>
      </c>
      <c r="F217" s="255" t="s">
        <v>610</v>
      </c>
      <c r="G217" s="255" t="s">
        <v>613</v>
      </c>
      <c r="H217" s="255" t="s">
        <v>612</v>
      </c>
      <c r="I217" s="255" t="s">
        <v>523</v>
      </c>
      <c r="J217" s="255" t="s">
        <v>126</v>
      </c>
      <c r="L217" s="267">
        <v>0</v>
      </c>
      <c r="M217" s="262"/>
      <c r="N217" s="262">
        <v>0</v>
      </c>
      <c r="O217" s="262">
        <v>0</v>
      </c>
      <c r="P217" s="262">
        <v>0</v>
      </c>
      <c r="Q217" s="262">
        <v>0</v>
      </c>
      <c r="R217" s="262">
        <v>0</v>
      </c>
      <c r="S217" s="262">
        <v>0</v>
      </c>
      <c r="T217" s="262">
        <v>0</v>
      </c>
      <c r="U217" s="262">
        <v>0</v>
      </c>
      <c r="V217" s="262">
        <v>0</v>
      </c>
      <c r="W217" s="262">
        <v>0</v>
      </c>
      <c r="X217" s="262">
        <v>0</v>
      </c>
      <c r="Y217" s="262">
        <v>0</v>
      </c>
    </row>
    <row r="218" spans="4:25" hidden="1" outlineLevel="1">
      <c r="D218" s="255" t="s">
        <v>501</v>
      </c>
      <c r="E218" s="255" t="s">
        <v>54</v>
      </c>
      <c r="F218" s="255" t="s">
        <v>610</v>
      </c>
      <c r="G218" s="255" t="s">
        <v>611</v>
      </c>
      <c r="H218" s="255" t="s">
        <v>612</v>
      </c>
      <c r="I218" s="255" t="s">
        <v>468</v>
      </c>
      <c r="J218" s="255" t="s">
        <v>126</v>
      </c>
      <c r="L218" s="267">
        <v>1280.4730000000002</v>
      </c>
      <c r="M218" s="262"/>
      <c r="N218" s="262">
        <v>69.581000000000003</v>
      </c>
      <c r="O218" s="262">
        <v>51.454000000000001</v>
      </c>
      <c r="P218" s="262">
        <v>23.065999999999999</v>
      </c>
      <c r="Q218" s="262">
        <v>53.061999999999998</v>
      </c>
      <c r="R218" s="262">
        <v>238.60900000000001</v>
      </c>
      <c r="S218" s="262">
        <v>120.83</v>
      </c>
      <c r="T218" s="262">
        <v>175.11600000000001</v>
      </c>
      <c r="U218" s="262">
        <v>129.97300000000001</v>
      </c>
      <c r="V218" s="262">
        <v>87.63</v>
      </c>
      <c r="W218" s="262">
        <v>22.757999999999999</v>
      </c>
      <c r="X218" s="262">
        <v>163.625</v>
      </c>
      <c r="Y218" s="262">
        <v>144.76900000000001</v>
      </c>
    </row>
    <row r="219" spans="4:25" hidden="1" outlineLevel="1">
      <c r="D219" s="255" t="s">
        <v>377</v>
      </c>
      <c r="E219" s="255" t="s">
        <v>54</v>
      </c>
      <c r="F219" s="255" t="s">
        <v>610</v>
      </c>
      <c r="G219" s="255" t="s">
        <v>611</v>
      </c>
      <c r="H219" s="255" t="s">
        <v>612</v>
      </c>
      <c r="I219" s="255" t="s">
        <v>470</v>
      </c>
      <c r="J219" s="255" t="s">
        <v>126</v>
      </c>
      <c r="L219" s="267">
        <v>342270.85661999998</v>
      </c>
      <c r="M219" s="262"/>
      <c r="N219" s="262">
        <v>24080.32</v>
      </c>
      <c r="O219" s="262">
        <v>22052.206999999999</v>
      </c>
      <c r="P219" s="262">
        <v>35463.235999999997</v>
      </c>
      <c r="Q219" s="262">
        <v>29558.145</v>
      </c>
      <c r="R219" s="262">
        <v>23503.580999999998</v>
      </c>
      <c r="S219" s="262">
        <v>28494.268620000003</v>
      </c>
      <c r="T219" s="262">
        <v>21639.922999999999</v>
      </c>
      <c r="U219" s="262">
        <v>28870.418000000001</v>
      </c>
      <c r="V219" s="262">
        <v>38380.762000000002</v>
      </c>
      <c r="W219" s="262">
        <v>29112.126</v>
      </c>
      <c r="X219" s="262">
        <v>44787.4</v>
      </c>
      <c r="Y219" s="262">
        <v>16328.47</v>
      </c>
    </row>
    <row r="220" spans="4:25" hidden="1" outlineLevel="1">
      <c r="D220" s="255" t="s">
        <v>377</v>
      </c>
      <c r="E220" s="255" t="s">
        <v>54</v>
      </c>
      <c r="F220" s="255" t="s">
        <v>610</v>
      </c>
      <c r="G220" s="255" t="s">
        <v>613</v>
      </c>
      <c r="H220" s="255" t="s">
        <v>612</v>
      </c>
      <c r="I220" s="255" t="s">
        <v>525</v>
      </c>
      <c r="J220" s="255" t="s">
        <v>126</v>
      </c>
      <c r="L220" s="267">
        <v>8109.0673999999981</v>
      </c>
      <c r="M220" s="262"/>
      <c r="N220" s="262">
        <v>1420.4359999999999</v>
      </c>
      <c r="O220" s="262">
        <v>0</v>
      </c>
      <c r="P220" s="262">
        <v>15.0036</v>
      </c>
      <c r="Q220" s="262">
        <v>1290.9817999999998</v>
      </c>
      <c r="R220" s="262">
        <v>22.6067</v>
      </c>
      <c r="S220" s="262">
        <v>1067.2223999999999</v>
      </c>
      <c r="T220" s="262">
        <v>86.333900000000014</v>
      </c>
      <c r="U220" s="262">
        <v>611.74069999999995</v>
      </c>
      <c r="V220" s="262">
        <v>24.6007</v>
      </c>
      <c r="W220" s="262">
        <v>44.697800000000001</v>
      </c>
      <c r="X220" s="262">
        <v>3450.7083999999995</v>
      </c>
      <c r="Y220" s="262">
        <v>74.735399999999998</v>
      </c>
    </row>
    <row r="221" spans="4:25" hidden="1" outlineLevel="1">
      <c r="D221" s="255" t="s">
        <v>1735</v>
      </c>
      <c r="E221" s="255" t="s">
        <v>54</v>
      </c>
      <c r="F221" s="255" t="s">
        <v>610</v>
      </c>
      <c r="G221" s="255" t="s">
        <v>611</v>
      </c>
      <c r="H221" s="255" t="s">
        <v>612</v>
      </c>
      <c r="I221" s="255" t="s">
        <v>1736</v>
      </c>
      <c r="J221" s="255" t="s">
        <v>126</v>
      </c>
      <c r="L221" s="267">
        <v>398.66199999999998</v>
      </c>
      <c r="M221" s="262"/>
      <c r="N221" s="262">
        <v>1.206</v>
      </c>
      <c r="O221" s="262">
        <v>15.37</v>
      </c>
      <c r="P221" s="262">
        <v>17.373999999999999</v>
      </c>
      <c r="Q221" s="262">
        <v>8.8130000000000006</v>
      </c>
      <c r="R221" s="262">
        <v>0.505</v>
      </c>
      <c r="S221" s="262">
        <v>0.623</v>
      </c>
      <c r="T221" s="262">
        <v>28.925000000000001</v>
      </c>
      <c r="U221" s="262">
        <v>4.1340000000000003</v>
      </c>
      <c r="V221" s="262">
        <v>40.505000000000003</v>
      </c>
      <c r="W221" s="262">
        <v>258.94299999999998</v>
      </c>
      <c r="X221" s="262">
        <v>18.757999999999999</v>
      </c>
      <c r="Y221" s="262">
        <v>3.5059999999999998</v>
      </c>
    </row>
    <row r="222" spans="4:25" hidden="1" outlineLevel="1">
      <c r="D222" s="255" t="s">
        <v>661</v>
      </c>
      <c r="E222" s="255" t="s">
        <v>54</v>
      </c>
      <c r="F222" s="255" t="s">
        <v>610</v>
      </c>
      <c r="G222" s="255" t="s">
        <v>611</v>
      </c>
      <c r="H222" s="255" t="s">
        <v>612</v>
      </c>
      <c r="I222" s="255" t="s">
        <v>471</v>
      </c>
      <c r="J222" s="255" t="s">
        <v>126</v>
      </c>
      <c r="L222" s="267">
        <v>267.48200000000003</v>
      </c>
      <c r="M222" s="262"/>
      <c r="N222" s="262">
        <v>49.154000000000003</v>
      </c>
      <c r="O222" s="262">
        <v>107.705</v>
      </c>
      <c r="P222" s="262">
        <v>62.384</v>
      </c>
      <c r="Q222" s="262">
        <v>5.6639999999999997</v>
      </c>
      <c r="R222" s="262">
        <v>23.11</v>
      </c>
      <c r="S222" s="262">
        <v>1.5840000000000001</v>
      </c>
      <c r="T222" s="262">
        <v>8.6620000000000008</v>
      </c>
      <c r="U222" s="262">
        <v>3.3000000000000002E-2</v>
      </c>
      <c r="V222" s="262">
        <v>4.218</v>
      </c>
      <c r="W222" s="262">
        <v>4.8079999999999998</v>
      </c>
      <c r="X222" s="262">
        <v>0.16</v>
      </c>
      <c r="Y222" s="262">
        <v>0</v>
      </c>
    </row>
    <row r="223" spans="4:25" hidden="1" outlineLevel="1">
      <c r="D223" s="255" t="s">
        <v>2178</v>
      </c>
      <c r="E223" s="255" t="s">
        <v>55</v>
      </c>
      <c r="F223" s="255" t="s">
        <v>610</v>
      </c>
      <c r="G223" s="255" t="s">
        <v>611</v>
      </c>
      <c r="H223" s="255" t="s">
        <v>612</v>
      </c>
      <c r="I223" s="255" t="s">
        <v>2220</v>
      </c>
      <c r="J223" s="255" t="s">
        <v>123</v>
      </c>
      <c r="L223" s="267">
        <v>3.5310000000000001</v>
      </c>
      <c r="M223" s="262"/>
      <c r="N223" s="262">
        <v>0.25</v>
      </c>
      <c r="O223" s="262">
        <v>1.069</v>
      </c>
      <c r="P223" s="262">
        <v>0.3</v>
      </c>
      <c r="Q223" s="262">
        <v>0.24</v>
      </c>
      <c r="R223" s="262">
        <v>0.66</v>
      </c>
      <c r="S223" s="262">
        <v>0.252</v>
      </c>
      <c r="T223" s="262">
        <v>0.14000000000000001</v>
      </c>
      <c r="U223" s="262">
        <v>0.125</v>
      </c>
      <c r="V223" s="262">
        <v>0.315</v>
      </c>
      <c r="W223" s="262">
        <v>0.18</v>
      </c>
      <c r="X223" s="262"/>
      <c r="Y223" s="262"/>
    </row>
    <row r="224" spans="4:25" hidden="1" outlineLevel="1">
      <c r="D224" s="255" t="s">
        <v>3586</v>
      </c>
      <c r="E224" s="255" t="s">
        <v>54</v>
      </c>
      <c r="F224" s="255" t="s">
        <v>610</v>
      </c>
      <c r="G224" s="255" t="s">
        <v>611</v>
      </c>
      <c r="H224" s="255" t="s">
        <v>612</v>
      </c>
      <c r="I224" s="255" t="s">
        <v>3587</v>
      </c>
      <c r="J224" s="255" t="s">
        <v>126</v>
      </c>
      <c r="L224" s="267">
        <v>13.201000000000001</v>
      </c>
      <c r="M224" s="262"/>
      <c r="N224" s="262"/>
      <c r="O224" s="262"/>
      <c r="P224" s="262"/>
      <c r="Q224" s="262"/>
      <c r="R224" s="262"/>
      <c r="S224" s="262"/>
      <c r="T224" s="262"/>
      <c r="U224" s="262"/>
      <c r="V224" s="262">
        <v>0</v>
      </c>
      <c r="W224" s="262">
        <v>10.368</v>
      </c>
      <c r="X224" s="262">
        <v>0.90800000000000003</v>
      </c>
      <c r="Y224" s="262">
        <v>1.925</v>
      </c>
    </row>
    <row r="225" spans="4:25" hidden="1" outlineLevel="1">
      <c r="D225" s="255" t="s">
        <v>974</v>
      </c>
      <c r="E225" s="255" t="s">
        <v>56</v>
      </c>
      <c r="F225" s="255" t="s">
        <v>610</v>
      </c>
      <c r="G225" s="255" t="s">
        <v>611</v>
      </c>
      <c r="H225" s="255" t="s">
        <v>612</v>
      </c>
      <c r="I225" s="255" t="s">
        <v>975</v>
      </c>
      <c r="J225" s="255" t="s">
        <v>125</v>
      </c>
      <c r="L225" s="267">
        <v>3574.1480000000001</v>
      </c>
      <c r="M225" s="262"/>
      <c r="N225" s="262">
        <v>182.798</v>
      </c>
      <c r="O225" s="262">
        <v>488.524</v>
      </c>
      <c r="P225" s="262">
        <v>584.40099999999995</v>
      </c>
      <c r="Q225" s="262">
        <v>284.56799999999998</v>
      </c>
      <c r="R225" s="262">
        <v>370.53399999999999</v>
      </c>
      <c r="S225" s="262">
        <v>162.523</v>
      </c>
      <c r="T225" s="262">
        <v>313.25700000000001</v>
      </c>
      <c r="U225" s="262">
        <v>216.00700000000001</v>
      </c>
      <c r="V225" s="262">
        <v>309.94299999999998</v>
      </c>
      <c r="W225" s="262">
        <v>308.13099999999997</v>
      </c>
      <c r="X225" s="262">
        <v>225.93100000000001</v>
      </c>
      <c r="Y225" s="262">
        <v>127.53100000000001</v>
      </c>
    </row>
    <row r="226" spans="4:25" hidden="1" outlineLevel="1">
      <c r="D226" s="255" t="s">
        <v>249</v>
      </c>
      <c r="E226" s="255" t="s">
        <v>54</v>
      </c>
      <c r="F226" s="255" t="s">
        <v>610</v>
      </c>
      <c r="G226" s="255" t="s">
        <v>611</v>
      </c>
      <c r="H226" s="255" t="s">
        <v>612</v>
      </c>
      <c r="I226" s="255" t="s">
        <v>472</v>
      </c>
      <c r="J226" s="255" t="s">
        <v>126</v>
      </c>
      <c r="L226" s="267">
        <v>64620.322999999989</v>
      </c>
      <c r="M226" s="262"/>
      <c r="N226" s="262">
        <v>3549.4659999999999</v>
      </c>
      <c r="O226" s="262">
        <v>6179.6229999999996</v>
      </c>
      <c r="P226" s="262">
        <v>10455.593999999999</v>
      </c>
      <c r="Q226" s="262">
        <v>4187.6660000000002</v>
      </c>
      <c r="R226" s="262">
        <v>4318.4769999999999</v>
      </c>
      <c r="S226" s="262">
        <v>8339.9599999999991</v>
      </c>
      <c r="T226" s="262">
        <v>1713.174</v>
      </c>
      <c r="U226" s="262">
        <v>4823.3239999999996</v>
      </c>
      <c r="V226" s="262">
        <v>6057.3649999999998</v>
      </c>
      <c r="W226" s="262">
        <v>3524.6120000000001</v>
      </c>
      <c r="X226" s="262">
        <v>6637.7650000000003</v>
      </c>
      <c r="Y226" s="262">
        <v>4833.2969999999996</v>
      </c>
    </row>
    <row r="227" spans="4:25" hidden="1" outlineLevel="1">
      <c r="D227" s="255" t="s">
        <v>249</v>
      </c>
      <c r="E227" s="255" t="s">
        <v>54</v>
      </c>
      <c r="F227" s="255" t="s">
        <v>610</v>
      </c>
      <c r="G227" s="255" t="s">
        <v>613</v>
      </c>
      <c r="H227" s="255" t="s">
        <v>612</v>
      </c>
      <c r="I227" s="255" t="s">
        <v>526</v>
      </c>
      <c r="J227" s="255" t="s">
        <v>126</v>
      </c>
      <c r="L227" s="267">
        <v>66.157900000000012</v>
      </c>
      <c r="M227" s="262"/>
      <c r="N227" s="262">
        <v>9.0999999999999998E-2</v>
      </c>
      <c r="O227" s="262">
        <v>0</v>
      </c>
      <c r="P227" s="262">
        <v>1.2010000000000001</v>
      </c>
      <c r="Q227" s="262">
        <v>1.3900000000000001E-2</v>
      </c>
      <c r="R227" s="262">
        <v>0</v>
      </c>
      <c r="S227" s="262">
        <v>41.75</v>
      </c>
      <c r="T227" s="262">
        <v>0</v>
      </c>
      <c r="U227" s="262">
        <v>0.2286</v>
      </c>
      <c r="V227" s="262">
        <v>0.14880000000000002</v>
      </c>
      <c r="W227" s="262">
        <v>0.7</v>
      </c>
      <c r="X227" s="262">
        <v>22.01</v>
      </c>
      <c r="Y227" s="262">
        <v>1.46E-2</v>
      </c>
    </row>
    <row r="228" spans="4:25" hidden="1" outlineLevel="1">
      <c r="D228" s="255" t="s">
        <v>2117</v>
      </c>
      <c r="E228" s="255" t="s">
        <v>56</v>
      </c>
      <c r="F228" s="255" t="s">
        <v>610</v>
      </c>
      <c r="G228" s="255" t="s">
        <v>611</v>
      </c>
      <c r="H228" s="255" t="s">
        <v>612</v>
      </c>
      <c r="I228" s="255" t="s">
        <v>2118</v>
      </c>
      <c r="J228" s="255" t="s">
        <v>125</v>
      </c>
      <c r="L228" s="267">
        <v>2408.9549999999999</v>
      </c>
      <c r="M228" s="262"/>
      <c r="N228" s="262">
        <v>50.488</v>
      </c>
      <c r="O228" s="262">
        <v>70.941000000000003</v>
      </c>
      <c r="P228" s="262">
        <v>587.69799999999998</v>
      </c>
      <c r="Q228" s="262">
        <v>378.84199999999998</v>
      </c>
      <c r="R228" s="262">
        <v>140.751</v>
      </c>
      <c r="S228" s="262">
        <v>219.14500000000001</v>
      </c>
      <c r="T228" s="262">
        <v>132.58199999999999</v>
      </c>
      <c r="U228" s="262">
        <v>81.555999999999997</v>
      </c>
      <c r="V228" s="262">
        <v>145.39699999999999</v>
      </c>
      <c r="W228" s="262">
        <v>129.54400000000001</v>
      </c>
      <c r="X228" s="262">
        <v>206.101</v>
      </c>
      <c r="Y228" s="262">
        <v>265.91000000000003</v>
      </c>
    </row>
    <row r="229" spans="4:25" hidden="1" outlineLevel="1">
      <c r="D229" s="255" t="s">
        <v>2356</v>
      </c>
      <c r="E229" s="255" t="s">
        <v>2234</v>
      </c>
      <c r="F229" s="255" t="s">
        <v>610</v>
      </c>
      <c r="G229" s="255" t="s">
        <v>611</v>
      </c>
      <c r="H229" s="255" t="s">
        <v>612</v>
      </c>
      <c r="I229" s="255" t="s">
        <v>2435</v>
      </c>
      <c r="J229" s="255" t="s">
        <v>1029</v>
      </c>
      <c r="L229" s="267">
        <v>1179.5615999999998</v>
      </c>
      <c r="M229" s="262"/>
      <c r="N229" s="262">
        <v>409.55023</v>
      </c>
      <c r="O229" s="262">
        <v>100.51912</v>
      </c>
      <c r="P229" s="262">
        <v>5.3371899999999997</v>
      </c>
      <c r="Q229" s="262">
        <v>5.9661499999999998</v>
      </c>
      <c r="R229" s="262">
        <v>15.199969999999999</v>
      </c>
      <c r="S229" s="262">
        <v>8.8197600000000005</v>
      </c>
      <c r="T229" s="262">
        <v>35.347409999999996</v>
      </c>
      <c r="U229" s="262">
        <v>31.038730000000001</v>
      </c>
      <c r="V229" s="262">
        <v>39.058330000000005</v>
      </c>
      <c r="W229" s="262">
        <v>30.062139999999999</v>
      </c>
      <c r="X229" s="262">
        <v>160.04593</v>
      </c>
      <c r="Y229" s="262">
        <v>338.6166399999999</v>
      </c>
    </row>
    <row r="230" spans="4:25" hidden="1" outlineLevel="1">
      <c r="D230" s="255" t="s">
        <v>663</v>
      </c>
      <c r="E230" s="255" t="s">
        <v>55</v>
      </c>
      <c r="F230" s="255" t="s">
        <v>610</v>
      </c>
      <c r="G230" s="255" t="s">
        <v>611</v>
      </c>
      <c r="H230" s="255" t="s">
        <v>612</v>
      </c>
      <c r="I230" s="255" t="s">
        <v>1945</v>
      </c>
      <c r="J230" s="255" t="s">
        <v>127</v>
      </c>
      <c r="L230" s="267">
        <v>1049.4870000000001</v>
      </c>
      <c r="M230" s="262"/>
      <c r="N230" s="262">
        <v>32.468000000000004</v>
      </c>
      <c r="O230" s="262">
        <v>0.37</v>
      </c>
      <c r="P230" s="262">
        <v>710.78200000000004</v>
      </c>
      <c r="Q230" s="262">
        <v>1.97</v>
      </c>
      <c r="R230" s="262">
        <v>7.4550000000000001</v>
      </c>
      <c r="S230" s="262">
        <v>2.452</v>
      </c>
      <c r="T230" s="262">
        <v>98.372</v>
      </c>
      <c r="U230" s="262">
        <v>6.2839999999999998</v>
      </c>
      <c r="V230" s="262">
        <v>4.1859999999999999</v>
      </c>
      <c r="W230" s="262">
        <v>28.821000000000002</v>
      </c>
      <c r="X230" s="262">
        <v>124.34</v>
      </c>
      <c r="Y230" s="262">
        <v>31.986999999999998</v>
      </c>
    </row>
    <row r="231" spans="4:25" hidden="1" outlineLevel="1">
      <c r="D231" s="255" t="s">
        <v>1904</v>
      </c>
      <c r="E231" s="255" t="s">
        <v>54</v>
      </c>
      <c r="F231" s="255" t="s">
        <v>610</v>
      </c>
      <c r="G231" s="255" t="s">
        <v>611</v>
      </c>
      <c r="H231" s="255" t="s">
        <v>612</v>
      </c>
      <c r="I231" s="255" t="s">
        <v>1946</v>
      </c>
      <c r="J231" s="255" t="s">
        <v>126</v>
      </c>
      <c r="L231" s="267">
        <v>113.46899999999999</v>
      </c>
      <c r="M231" s="262"/>
      <c r="N231" s="262">
        <v>13.448</v>
      </c>
      <c r="O231" s="262">
        <v>3.468</v>
      </c>
      <c r="P231" s="262">
        <v>12.21</v>
      </c>
      <c r="Q231" s="262">
        <v>8.6750000000000007</v>
      </c>
      <c r="R231" s="262">
        <v>13.185</v>
      </c>
      <c r="S231" s="262">
        <v>3</v>
      </c>
      <c r="T231" s="262">
        <v>1.7609999999999999</v>
      </c>
      <c r="U231" s="262">
        <v>0.49199999999999999</v>
      </c>
      <c r="V231" s="262">
        <v>56.6</v>
      </c>
      <c r="W231" s="262">
        <v>0</v>
      </c>
      <c r="X231" s="262">
        <v>0.63</v>
      </c>
      <c r="Y231" s="262">
        <v>0</v>
      </c>
    </row>
    <row r="232" spans="4:25" hidden="1" outlineLevel="1">
      <c r="D232" s="255" t="s">
        <v>250</v>
      </c>
      <c r="E232" s="255" t="s">
        <v>54</v>
      </c>
      <c r="F232" s="255" t="s">
        <v>610</v>
      </c>
      <c r="G232" s="255" t="s">
        <v>611</v>
      </c>
      <c r="H232" s="255" t="s">
        <v>612</v>
      </c>
      <c r="I232" s="255" t="s">
        <v>473</v>
      </c>
      <c r="J232" s="255" t="s">
        <v>126</v>
      </c>
      <c r="L232" s="267">
        <v>5748.0309999999999</v>
      </c>
      <c r="M232" s="262"/>
      <c r="N232" s="262">
        <v>1200.615</v>
      </c>
      <c r="O232" s="262">
        <v>3962.3820000000001</v>
      </c>
      <c r="P232" s="262">
        <v>43.332999999999998</v>
      </c>
      <c r="Q232" s="262">
        <v>5.2220000000000004</v>
      </c>
      <c r="R232" s="262">
        <v>467.22300000000001</v>
      </c>
      <c r="S232" s="262">
        <v>53.5</v>
      </c>
      <c r="T232" s="262">
        <v>15.756</v>
      </c>
      <c r="U232" s="262"/>
      <c r="V232" s="262"/>
      <c r="W232" s="262"/>
      <c r="X232" s="262"/>
      <c r="Y232" s="262"/>
    </row>
    <row r="233" spans="4:25" hidden="1" outlineLevel="1">
      <c r="D233" s="255" t="s">
        <v>250</v>
      </c>
      <c r="E233" s="255" t="s">
        <v>54</v>
      </c>
      <c r="F233" s="255" t="s">
        <v>610</v>
      </c>
      <c r="G233" s="255" t="s">
        <v>613</v>
      </c>
      <c r="H233" s="255" t="s">
        <v>612</v>
      </c>
      <c r="I233" s="255" t="s">
        <v>527</v>
      </c>
      <c r="J233" s="255" t="s">
        <v>126</v>
      </c>
      <c r="L233" s="267">
        <v>2.3199999999999998</v>
      </c>
      <c r="M233" s="262"/>
      <c r="N233" s="262">
        <v>0</v>
      </c>
      <c r="O233" s="262">
        <v>2.3199999999999998</v>
      </c>
      <c r="P233" s="262">
        <v>0</v>
      </c>
      <c r="Q233" s="262">
        <v>0</v>
      </c>
      <c r="R233" s="262">
        <v>0</v>
      </c>
      <c r="S233" s="262">
        <v>0</v>
      </c>
      <c r="T233" s="262">
        <v>0</v>
      </c>
      <c r="U233" s="262"/>
      <c r="V233" s="262"/>
      <c r="W233" s="262"/>
      <c r="X233" s="262"/>
      <c r="Y233" s="262"/>
    </row>
    <row r="234" spans="4:25" hidden="1" outlineLevel="1">
      <c r="D234" s="255" t="s">
        <v>3501</v>
      </c>
      <c r="E234" s="255" t="s">
        <v>2234</v>
      </c>
      <c r="F234" s="255" t="s">
        <v>610</v>
      </c>
      <c r="G234" s="255" t="s">
        <v>611</v>
      </c>
      <c r="H234" s="255" t="s">
        <v>612</v>
      </c>
      <c r="I234" s="255" t="s">
        <v>3293</v>
      </c>
      <c r="J234" s="255" t="s">
        <v>1029</v>
      </c>
      <c r="L234" s="267">
        <v>167.20669999999998</v>
      </c>
      <c r="M234" s="262"/>
      <c r="N234" s="262"/>
      <c r="O234" s="262">
        <v>0</v>
      </c>
      <c r="P234" s="262">
        <v>0</v>
      </c>
      <c r="Q234" s="262">
        <v>0</v>
      </c>
      <c r="R234" s="262">
        <v>6.6103899999999998</v>
      </c>
      <c r="S234" s="262">
        <v>0</v>
      </c>
      <c r="T234" s="262">
        <v>0</v>
      </c>
      <c r="U234" s="262">
        <v>32.095939999999999</v>
      </c>
      <c r="V234" s="262">
        <v>5.32958</v>
      </c>
      <c r="W234" s="262">
        <v>72.743809999999996</v>
      </c>
      <c r="X234" s="262">
        <v>44.092040000000004</v>
      </c>
      <c r="Y234" s="262">
        <v>6.3349399999999996</v>
      </c>
    </row>
    <row r="235" spans="4:25" hidden="1" outlineLevel="1">
      <c r="D235" s="255" t="s">
        <v>3588</v>
      </c>
      <c r="E235" s="255" t="s">
        <v>54</v>
      </c>
      <c r="F235" s="255" t="s">
        <v>610</v>
      </c>
      <c r="G235" s="255" t="s">
        <v>611</v>
      </c>
      <c r="H235" s="255" t="s">
        <v>612</v>
      </c>
      <c r="I235" s="255" t="s">
        <v>3589</v>
      </c>
      <c r="J235" s="255" t="s">
        <v>126</v>
      </c>
      <c r="L235" s="267">
        <v>72.846999999999994</v>
      </c>
      <c r="M235" s="262"/>
      <c r="N235" s="262"/>
      <c r="O235" s="262"/>
      <c r="P235" s="262"/>
      <c r="Q235" s="262"/>
      <c r="R235" s="262"/>
      <c r="S235" s="262">
        <v>2.2949999999999999</v>
      </c>
      <c r="T235" s="262">
        <v>0</v>
      </c>
      <c r="U235" s="262">
        <v>26.443999999999999</v>
      </c>
      <c r="V235" s="262">
        <v>2.016</v>
      </c>
      <c r="W235" s="262">
        <v>16.507999999999999</v>
      </c>
      <c r="X235" s="262">
        <v>10.683999999999999</v>
      </c>
      <c r="Y235" s="262">
        <v>14.9</v>
      </c>
    </row>
    <row r="236" spans="4:25" hidden="1" outlineLevel="1">
      <c r="D236" s="255" t="s">
        <v>1737</v>
      </c>
      <c r="E236" s="255" t="s">
        <v>54</v>
      </c>
      <c r="F236" s="255" t="s">
        <v>610</v>
      </c>
      <c r="G236" s="255" t="s">
        <v>611</v>
      </c>
      <c r="H236" s="255" t="s">
        <v>612</v>
      </c>
      <c r="I236" s="255" t="s">
        <v>1738</v>
      </c>
      <c r="J236" s="255" t="s">
        <v>126</v>
      </c>
      <c r="L236" s="267">
        <v>0.42499999999999999</v>
      </c>
      <c r="M236" s="262"/>
      <c r="N236" s="262">
        <v>0</v>
      </c>
      <c r="O236" s="262">
        <v>0</v>
      </c>
      <c r="P236" s="262">
        <v>0.42499999999999999</v>
      </c>
      <c r="Q236" s="262">
        <v>0</v>
      </c>
      <c r="R236" s="262">
        <v>0</v>
      </c>
      <c r="S236" s="262">
        <v>0</v>
      </c>
      <c r="T236" s="262">
        <v>0</v>
      </c>
      <c r="U236" s="262">
        <v>0</v>
      </c>
      <c r="V236" s="262">
        <v>0</v>
      </c>
      <c r="W236" s="262">
        <v>0</v>
      </c>
      <c r="X236" s="262">
        <v>0</v>
      </c>
      <c r="Y236" s="262">
        <v>0</v>
      </c>
    </row>
    <row r="237" spans="4:25" hidden="1" outlineLevel="1">
      <c r="D237" s="255" t="s">
        <v>976</v>
      </c>
      <c r="E237" s="255" t="s">
        <v>55</v>
      </c>
      <c r="F237" s="255" t="s">
        <v>610</v>
      </c>
      <c r="G237" s="255" t="s">
        <v>611</v>
      </c>
      <c r="H237" s="255" t="s">
        <v>612</v>
      </c>
      <c r="I237" s="255" t="s">
        <v>977</v>
      </c>
      <c r="J237" s="255" t="s">
        <v>123</v>
      </c>
      <c r="L237" s="267">
        <v>46658.144999999997</v>
      </c>
      <c r="M237" s="262"/>
      <c r="N237" s="262">
        <v>1925.2049999999999</v>
      </c>
      <c r="O237" s="262">
        <v>4673.4409999999998</v>
      </c>
      <c r="P237" s="262">
        <v>6187.22</v>
      </c>
      <c r="Q237" s="262">
        <v>1905.579</v>
      </c>
      <c r="R237" s="262">
        <v>9674.8060000000005</v>
      </c>
      <c r="S237" s="262">
        <v>2037.789</v>
      </c>
      <c r="T237" s="262">
        <v>1890.069</v>
      </c>
      <c r="U237" s="262">
        <v>7131.9579999999996</v>
      </c>
      <c r="V237" s="262">
        <v>2277.431</v>
      </c>
      <c r="W237" s="262">
        <v>1971.9690000000001</v>
      </c>
      <c r="X237" s="262">
        <v>3437.8850000000002</v>
      </c>
      <c r="Y237" s="262">
        <v>3544.7930000000001</v>
      </c>
    </row>
    <row r="238" spans="4:25" hidden="1" outlineLevel="1">
      <c r="D238" s="255" t="s">
        <v>992</v>
      </c>
      <c r="E238" s="255" t="s">
        <v>54</v>
      </c>
      <c r="F238" s="255" t="s">
        <v>610</v>
      </c>
      <c r="G238" s="255" t="s">
        <v>611</v>
      </c>
      <c r="H238" s="255" t="s">
        <v>612</v>
      </c>
      <c r="I238" s="255" t="s">
        <v>20</v>
      </c>
      <c r="J238" s="255" t="s">
        <v>126</v>
      </c>
      <c r="L238" s="267">
        <v>4389.3710000000001</v>
      </c>
      <c r="M238" s="262"/>
      <c r="N238" s="262">
        <v>1843.9549999999999</v>
      </c>
      <c r="O238" s="262">
        <v>266.74900000000002</v>
      </c>
      <c r="P238" s="262">
        <v>148.501</v>
      </c>
      <c r="Q238" s="262">
        <v>142.21</v>
      </c>
      <c r="R238" s="262">
        <v>260.33</v>
      </c>
      <c r="S238" s="262">
        <v>404.59800000000001</v>
      </c>
      <c r="T238" s="262">
        <v>414.22</v>
      </c>
      <c r="U238" s="262">
        <v>75.793999999999997</v>
      </c>
      <c r="V238" s="262">
        <v>280.27199999999999</v>
      </c>
      <c r="W238" s="262">
        <v>161.69200000000001</v>
      </c>
      <c r="X238" s="262">
        <v>240.27799999999999</v>
      </c>
      <c r="Y238" s="262">
        <v>150.77199999999999</v>
      </c>
    </row>
    <row r="239" spans="4:25" hidden="1" outlineLevel="1">
      <c r="D239" s="255" t="s">
        <v>992</v>
      </c>
      <c r="E239" s="255" t="s">
        <v>54</v>
      </c>
      <c r="F239" s="255" t="s">
        <v>610</v>
      </c>
      <c r="G239" s="255" t="s">
        <v>613</v>
      </c>
      <c r="H239" s="255" t="s">
        <v>612</v>
      </c>
      <c r="I239" s="255" t="s">
        <v>509</v>
      </c>
      <c r="J239" s="255" t="s">
        <v>126</v>
      </c>
      <c r="L239" s="267">
        <v>7.6170000000000009</v>
      </c>
      <c r="M239" s="262"/>
      <c r="N239" s="262">
        <v>3.65</v>
      </c>
      <c r="O239" s="262">
        <v>1.69</v>
      </c>
      <c r="P239" s="262">
        <v>0</v>
      </c>
      <c r="Q239" s="262">
        <v>0.3</v>
      </c>
      <c r="R239" s="262">
        <v>0</v>
      </c>
      <c r="S239" s="262">
        <v>0</v>
      </c>
      <c r="T239" s="262">
        <v>0.504</v>
      </c>
      <c r="U239" s="262">
        <v>0</v>
      </c>
      <c r="V239" s="262">
        <v>0</v>
      </c>
      <c r="W239" s="262">
        <v>4.4999999999999998E-2</v>
      </c>
      <c r="X239" s="262">
        <v>0.39200000000000002</v>
      </c>
      <c r="Y239" s="262">
        <v>1.036</v>
      </c>
    </row>
    <row r="240" spans="4:25" hidden="1" outlineLevel="1">
      <c r="D240" s="255" t="s">
        <v>2357</v>
      </c>
      <c r="E240" s="255" t="s">
        <v>2234</v>
      </c>
      <c r="F240" s="255" t="s">
        <v>610</v>
      </c>
      <c r="G240" s="255" t="s">
        <v>611</v>
      </c>
      <c r="H240" s="255" t="s">
        <v>612</v>
      </c>
      <c r="I240" s="255" t="s">
        <v>2436</v>
      </c>
      <c r="J240" s="255" t="s">
        <v>1029</v>
      </c>
      <c r="L240" s="267">
        <v>4620.1622600000001</v>
      </c>
      <c r="M240" s="262"/>
      <c r="N240" s="262">
        <v>93.683610000000002</v>
      </c>
      <c r="O240" s="262">
        <v>48.551410000000004</v>
      </c>
      <c r="P240" s="262">
        <v>2899.8568700000001</v>
      </c>
      <c r="Q240" s="262">
        <v>247.27956999999998</v>
      </c>
      <c r="R240" s="262">
        <v>121.01015999999998</v>
      </c>
      <c r="S240" s="262">
        <v>63.788989999999991</v>
      </c>
      <c r="T240" s="262">
        <v>210.6497</v>
      </c>
      <c r="U240" s="262">
        <v>122.63885999999998</v>
      </c>
      <c r="V240" s="262">
        <v>312.8400299999999</v>
      </c>
      <c r="W240" s="262">
        <v>183.09825000000001</v>
      </c>
      <c r="X240" s="262">
        <v>111.02225</v>
      </c>
      <c r="Y240" s="262">
        <v>205.74255999999997</v>
      </c>
    </row>
    <row r="241" spans="4:25" hidden="1" outlineLevel="1">
      <c r="D241" s="255" t="s">
        <v>1157</v>
      </c>
      <c r="E241" s="255" t="s">
        <v>2234</v>
      </c>
      <c r="F241" s="255" t="s">
        <v>610</v>
      </c>
      <c r="G241" s="255" t="s">
        <v>611</v>
      </c>
      <c r="H241" s="255" t="s">
        <v>612</v>
      </c>
      <c r="I241" s="255" t="s">
        <v>2437</v>
      </c>
      <c r="J241" s="255" t="s">
        <v>1029</v>
      </c>
      <c r="L241" s="267">
        <v>2798.4074800000003</v>
      </c>
      <c r="M241" s="262"/>
      <c r="N241" s="262">
        <v>87.383980000000008</v>
      </c>
      <c r="O241" s="262">
        <v>298.99846000000008</v>
      </c>
      <c r="P241" s="262">
        <v>129.43553</v>
      </c>
      <c r="Q241" s="262">
        <v>1394.1339999999998</v>
      </c>
      <c r="R241" s="262">
        <v>82.712440000000001</v>
      </c>
      <c r="S241" s="262">
        <v>15.918479999999999</v>
      </c>
      <c r="T241" s="262">
        <v>16.138559999999998</v>
      </c>
      <c r="U241" s="262">
        <v>17.797910000000005</v>
      </c>
      <c r="V241" s="262">
        <v>408.87991999999997</v>
      </c>
      <c r="W241" s="262">
        <v>210.82035999999999</v>
      </c>
      <c r="X241" s="262">
        <v>28.128919999999997</v>
      </c>
      <c r="Y241" s="262">
        <v>108.05891999999999</v>
      </c>
    </row>
    <row r="242" spans="4:25" hidden="1" outlineLevel="1">
      <c r="D242" s="255" t="s">
        <v>2358</v>
      </c>
      <c r="E242" s="255" t="s">
        <v>2234</v>
      </c>
      <c r="F242" s="255" t="s">
        <v>610</v>
      </c>
      <c r="G242" s="255" t="s">
        <v>611</v>
      </c>
      <c r="H242" s="255" t="s">
        <v>612</v>
      </c>
      <c r="I242" s="255" t="s">
        <v>2438</v>
      </c>
      <c r="J242" s="255" t="s">
        <v>1029</v>
      </c>
      <c r="L242" s="267">
        <v>1.4477899999999999</v>
      </c>
      <c r="M242" s="262"/>
      <c r="N242" s="262">
        <v>0</v>
      </c>
      <c r="O242" s="262">
        <v>0</v>
      </c>
      <c r="P242" s="262">
        <v>0</v>
      </c>
      <c r="Q242" s="262">
        <v>0</v>
      </c>
      <c r="R242" s="262">
        <v>0</v>
      </c>
      <c r="S242" s="262">
        <v>0</v>
      </c>
      <c r="T242" s="262">
        <v>0</v>
      </c>
      <c r="U242" s="262">
        <v>0</v>
      </c>
      <c r="V242" s="262">
        <v>0</v>
      </c>
      <c r="W242" s="262">
        <v>0</v>
      </c>
      <c r="X242" s="262">
        <v>0</v>
      </c>
      <c r="Y242" s="262">
        <v>1.4477899999999999</v>
      </c>
    </row>
    <row r="243" spans="4:25" hidden="1" outlineLevel="1">
      <c r="D243" s="255" t="s">
        <v>664</v>
      </c>
      <c r="E243" s="255" t="s">
        <v>55</v>
      </c>
      <c r="F243" s="255" t="s">
        <v>610</v>
      </c>
      <c r="G243" s="255" t="s">
        <v>611</v>
      </c>
      <c r="H243" s="255" t="s">
        <v>612</v>
      </c>
      <c r="I243" s="255" t="s">
        <v>595</v>
      </c>
      <c r="J243" s="255" t="s">
        <v>123</v>
      </c>
      <c r="L243" s="267">
        <v>345.84300000000002</v>
      </c>
      <c r="M243" s="262"/>
      <c r="N243" s="262">
        <v>23.5</v>
      </c>
      <c r="O243" s="262">
        <v>65.581000000000003</v>
      </c>
      <c r="P243" s="262">
        <v>35.466999999999999</v>
      </c>
      <c r="Q243" s="262">
        <v>23.858000000000001</v>
      </c>
      <c r="R243" s="262">
        <v>51.771999999999998</v>
      </c>
      <c r="S243" s="262">
        <v>21.773</v>
      </c>
      <c r="T243" s="262">
        <v>41.448</v>
      </c>
      <c r="U243" s="262">
        <v>9.0790000000000006</v>
      </c>
      <c r="V243" s="262">
        <v>25.314</v>
      </c>
      <c r="W243" s="262">
        <v>23.334</v>
      </c>
      <c r="X243" s="262">
        <v>9.5559999999999992</v>
      </c>
      <c r="Y243" s="262">
        <v>15.161</v>
      </c>
    </row>
    <row r="244" spans="4:25" hidden="1" outlineLevel="1">
      <c r="D244" s="255" t="s">
        <v>700</v>
      </c>
      <c r="E244" s="255" t="s">
        <v>55</v>
      </c>
      <c r="F244" s="255" t="s">
        <v>610</v>
      </c>
      <c r="G244" s="255" t="s">
        <v>611</v>
      </c>
      <c r="H244" s="255" t="s">
        <v>612</v>
      </c>
      <c r="I244" s="255" t="s">
        <v>597</v>
      </c>
      <c r="J244" s="255" t="s">
        <v>123</v>
      </c>
      <c r="L244" s="267">
        <v>23182.09</v>
      </c>
      <c r="M244" s="262"/>
      <c r="N244" s="262">
        <v>1614.605</v>
      </c>
      <c r="O244" s="262">
        <v>927.303</v>
      </c>
      <c r="P244" s="262">
        <v>1424.5440000000001</v>
      </c>
      <c r="Q244" s="262">
        <v>701.59699999999998</v>
      </c>
      <c r="R244" s="262">
        <v>2191.4879999999998</v>
      </c>
      <c r="S244" s="262">
        <v>2014.5160000000001</v>
      </c>
      <c r="T244" s="262">
        <v>1760.6220000000001</v>
      </c>
      <c r="U244" s="262">
        <v>2065.0349999999999</v>
      </c>
      <c r="V244" s="262">
        <v>3069.6210000000001</v>
      </c>
      <c r="W244" s="262">
        <v>2970.9189999999999</v>
      </c>
      <c r="X244" s="262">
        <v>2757.3180000000002</v>
      </c>
      <c r="Y244" s="262">
        <v>1684.5219999999999</v>
      </c>
    </row>
    <row r="245" spans="4:25" hidden="1" outlineLevel="1">
      <c r="D245" s="255" t="s">
        <v>1280</v>
      </c>
      <c r="E245" s="255" t="s">
        <v>56</v>
      </c>
      <c r="F245" s="255" t="s">
        <v>610</v>
      </c>
      <c r="G245" s="255" t="s">
        <v>611</v>
      </c>
      <c r="H245" s="255" t="s">
        <v>612</v>
      </c>
      <c r="I245" s="255" t="s">
        <v>1281</v>
      </c>
      <c r="J245" s="255" t="s">
        <v>125</v>
      </c>
      <c r="L245" s="267">
        <v>1740.1640000000002</v>
      </c>
      <c r="M245" s="262"/>
      <c r="N245" s="262">
        <v>140.82599999999999</v>
      </c>
      <c r="O245" s="262">
        <v>107.753</v>
      </c>
      <c r="P245" s="262">
        <v>157.56399999999999</v>
      </c>
      <c r="Q245" s="262">
        <v>154.99</v>
      </c>
      <c r="R245" s="262">
        <v>126.282</v>
      </c>
      <c r="S245" s="262">
        <v>174.387</v>
      </c>
      <c r="T245" s="262">
        <v>131.62</v>
      </c>
      <c r="U245" s="262">
        <v>47.093000000000004</v>
      </c>
      <c r="V245" s="262">
        <v>41.012999999999998</v>
      </c>
      <c r="W245" s="262">
        <v>194.07599999999999</v>
      </c>
      <c r="X245" s="262">
        <v>153.709</v>
      </c>
      <c r="Y245" s="262">
        <v>310.851</v>
      </c>
    </row>
    <row r="246" spans="4:25" hidden="1" outlineLevel="1">
      <c r="D246" s="255" t="s">
        <v>1697</v>
      </c>
      <c r="E246" s="255" t="s">
        <v>56</v>
      </c>
      <c r="F246" s="255" t="s">
        <v>610</v>
      </c>
      <c r="G246" s="255" t="s">
        <v>611</v>
      </c>
      <c r="H246" s="255" t="s">
        <v>612</v>
      </c>
      <c r="I246" s="255" t="s">
        <v>442</v>
      </c>
      <c r="J246" s="255" t="s">
        <v>125</v>
      </c>
      <c r="L246" s="267">
        <v>300.40999999999997</v>
      </c>
      <c r="M246" s="262"/>
      <c r="N246" s="262">
        <v>27.352</v>
      </c>
      <c r="O246" s="262">
        <v>101.819</v>
      </c>
      <c r="P246" s="262">
        <v>52.219000000000001</v>
      </c>
      <c r="Q246" s="262">
        <v>119.02</v>
      </c>
      <c r="R246" s="262"/>
      <c r="S246" s="262"/>
      <c r="T246" s="262"/>
      <c r="U246" s="262"/>
      <c r="V246" s="262"/>
      <c r="W246" s="262"/>
      <c r="X246" s="262"/>
      <c r="Y246" s="262"/>
    </row>
    <row r="247" spans="4:25" hidden="1" outlineLevel="1">
      <c r="D247" s="255" t="s">
        <v>666</v>
      </c>
      <c r="E247" s="255" t="s">
        <v>54</v>
      </c>
      <c r="F247" s="255" t="s">
        <v>610</v>
      </c>
      <c r="G247" s="255" t="s">
        <v>611</v>
      </c>
      <c r="H247" s="255" t="s">
        <v>612</v>
      </c>
      <c r="I247" s="255" t="s">
        <v>463</v>
      </c>
      <c r="J247" s="255" t="s">
        <v>126</v>
      </c>
      <c r="L247" s="267">
        <v>103347.10649000001</v>
      </c>
      <c r="M247" s="262"/>
      <c r="N247" s="262">
        <v>4908.6809999999996</v>
      </c>
      <c r="O247" s="262">
        <v>4424.299</v>
      </c>
      <c r="P247" s="262">
        <v>5910.7539999999999</v>
      </c>
      <c r="Q247" s="262">
        <v>3954.4521500000001</v>
      </c>
      <c r="R247" s="262">
        <v>1541.626</v>
      </c>
      <c r="S247" s="262">
        <v>3980.4952800000001</v>
      </c>
      <c r="T247" s="262">
        <v>4879.4204400000008</v>
      </c>
      <c r="U247" s="262">
        <v>6569.6020000000008</v>
      </c>
      <c r="V247" s="262">
        <v>1553.5187200000003</v>
      </c>
      <c r="W247" s="262">
        <v>37534.763659999997</v>
      </c>
      <c r="X247" s="262">
        <v>20238.406600000006</v>
      </c>
      <c r="Y247" s="262">
        <v>7851.0876399999997</v>
      </c>
    </row>
    <row r="248" spans="4:25" hidden="1" outlineLevel="1">
      <c r="D248" s="255" t="s">
        <v>666</v>
      </c>
      <c r="E248" s="255" t="s">
        <v>54</v>
      </c>
      <c r="F248" s="255" t="s">
        <v>610</v>
      </c>
      <c r="G248" s="255" t="s">
        <v>613</v>
      </c>
      <c r="H248" s="255" t="s">
        <v>612</v>
      </c>
      <c r="I248" s="255" t="s">
        <v>520</v>
      </c>
      <c r="J248" s="255" t="s">
        <v>126</v>
      </c>
      <c r="L248" s="267">
        <v>366.28900000000004</v>
      </c>
      <c r="M248" s="262"/>
      <c r="N248" s="262">
        <v>4.5179</v>
      </c>
      <c r="O248" s="262">
        <v>1.6187</v>
      </c>
      <c r="P248" s="262">
        <v>7.49</v>
      </c>
      <c r="Q248" s="262">
        <v>163.84100000000001</v>
      </c>
      <c r="R248" s="262">
        <v>12.96</v>
      </c>
      <c r="S248" s="262">
        <v>14.111000000000001</v>
      </c>
      <c r="T248" s="262">
        <v>0.58899999999999997</v>
      </c>
      <c r="U248" s="262">
        <v>1.6160000000000001</v>
      </c>
      <c r="V248" s="262">
        <v>1.9E-2</v>
      </c>
      <c r="W248" s="262">
        <v>13.71</v>
      </c>
      <c r="X248" s="262">
        <v>144.47239999999999</v>
      </c>
      <c r="Y248" s="262">
        <v>1.3440000000000001</v>
      </c>
    </row>
    <row r="249" spans="4:25" hidden="1" outlineLevel="1">
      <c r="D249" s="255" t="s">
        <v>1282</v>
      </c>
      <c r="E249" s="255" t="s">
        <v>54</v>
      </c>
      <c r="F249" s="255" t="s">
        <v>610</v>
      </c>
      <c r="G249" s="255" t="s">
        <v>611</v>
      </c>
      <c r="H249" s="255" t="s">
        <v>612</v>
      </c>
      <c r="I249" s="255" t="s">
        <v>1283</v>
      </c>
      <c r="J249" s="255" t="s">
        <v>126</v>
      </c>
      <c r="L249" s="267">
        <v>5.6240000000000006</v>
      </c>
      <c r="M249" s="262"/>
      <c r="N249" s="262">
        <v>0</v>
      </c>
      <c r="O249" s="262">
        <v>3.9E-2</v>
      </c>
      <c r="P249" s="262">
        <v>0</v>
      </c>
      <c r="Q249" s="262">
        <v>0.11600000000000001</v>
      </c>
      <c r="R249" s="262">
        <v>0.20699999999999999</v>
      </c>
      <c r="S249" s="262">
        <v>0.24</v>
      </c>
      <c r="T249" s="262">
        <v>5.0220000000000002</v>
      </c>
      <c r="U249" s="262">
        <v>0</v>
      </c>
      <c r="V249" s="262">
        <v>0</v>
      </c>
      <c r="W249" s="262">
        <v>0</v>
      </c>
      <c r="X249" s="262">
        <v>0</v>
      </c>
      <c r="Y249" s="262">
        <v>0</v>
      </c>
    </row>
    <row r="250" spans="4:25" hidden="1" outlineLevel="1">
      <c r="D250" s="255" t="s">
        <v>701</v>
      </c>
      <c r="E250" s="255" t="s">
        <v>55</v>
      </c>
      <c r="F250" s="255" t="s">
        <v>610</v>
      </c>
      <c r="G250" s="255" t="s">
        <v>611</v>
      </c>
      <c r="H250" s="255" t="s">
        <v>612</v>
      </c>
      <c r="I250" s="255" t="s">
        <v>424</v>
      </c>
      <c r="J250" s="255" t="s">
        <v>123</v>
      </c>
      <c r="L250" s="267">
        <v>3516.8239999999996</v>
      </c>
      <c r="M250" s="262"/>
      <c r="N250" s="262">
        <v>174.78200000000001</v>
      </c>
      <c r="O250" s="262">
        <v>240.50899999999999</v>
      </c>
      <c r="P250" s="262">
        <v>136.672</v>
      </c>
      <c r="Q250" s="262">
        <v>428.613</v>
      </c>
      <c r="R250" s="262">
        <v>559.83100000000002</v>
      </c>
      <c r="S250" s="262">
        <v>273.39600000000002</v>
      </c>
      <c r="T250" s="262">
        <v>427.23700000000002</v>
      </c>
      <c r="U250" s="262">
        <v>168.09299999999999</v>
      </c>
      <c r="V250" s="262">
        <v>140.63200000000001</v>
      </c>
      <c r="W250" s="262">
        <v>216.02500000000001</v>
      </c>
      <c r="X250" s="262">
        <v>311.66199999999998</v>
      </c>
      <c r="Y250" s="262">
        <v>439.37200000000001</v>
      </c>
    </row>
    <row r="251" spans="4:25" hidden="1" outlineLevel="1">
      <c r="D251" s="255" t="s">
        <v>1165</v>
      </c>
      <c r="E251" s="255" t="s">
        <v>2234</v>
      </c>
      <c r="F251" s="255" t="s">
        <v>610</v>
      </c>
      <c r="G251" s="255" t="s">
        <v>611</v>
      </c>
      <c r="H251" s="255" t="s">
        <v>612</v>
      </c>
      <c r="I251" s="255" t="s">
        <v>2440</v>
      </c>
      <c r="J251" s="255" t="s">
        <v>1029</v>
      </c>
      <c r="L251" s="267">
        <v>180.37359000000001</v>
      </c>
      <c r="M251" s="262"/>
      <c r="N251" s="262">
        <v>0</v>
      </c>
      <c r="O251" s="262">
        <v>18.966519999999999</v>
      </c>
      <c r="P251" s="262">
        <v>50.070920000000001</v>
      </c>
      <c r="Q251" s="262">
        <v>0.76527000000000001</v>
      </c>
      <c r="R251" s="262">
        <v>0</v>
      </c>
      <c r="S251" s="262">
        <v>7.8771199999999997</v>
      </c>
      <c r="T251" s="262">
        <v>23.789200000000001</v>
      </c>
      <c r="U251" s="262">
        <v>0.66976000000000002</v>
      </c>
      <c r="V251" s="262">
        <v>20.43573</v>
      </c>
      <c r="W251" s="262">
        <v>31.673200000000001</v>
      </c>
      <c r="X251" s="262">
        <v>21.785330000000002</v>
      </c>
      <c r="Y251" s="262">
        <v>4.3405399999999998</v>
      </c>
    </row>
    <row r="252" spans="4:25" hidden="1" outlineLevel="1">
      <c r="D252" s="255" t="s">
        <v>1905</v>
      </c>
      <c r="E252" s="255" t="s">
        <v>54</v>
      </c>
      <c r="F252" s="255" t="s">
        <v>610</v>
      </c>
      <c r="G252" s="255" t="s">
        <v>611</v>
      </c>
      <c r="H252" s="255" t="s">
        <v>612</v>
      </c>
      <c r="I252" s="255" t="s">
        <v>1947</v>
      </c>
      <c r="J252" s="255" t="s">
        <v>126</v>
      </c>
      <c r="L252" s="267">
        <v>1554.1910000000003</v>
      </c>
      <c r="M252" s="262"/>
      <c r="N252" s="262">
        <v>173.97800000000001</v>
      </c>
      <c r="O252" s="262">
        <v>895.79200000000003</v>
      </c>
      <c r="P252" s="262">
        <v>34.154000000000003</v>
      </c>
      <c r="Q252" s="262">
        <v>35.795999999999999</v>
      </c>
      <c r="R252" s="262">
        <v>59.463999999999999</v>
      </c>
      <c r="S252" s="262">
        <v>50.89</v>
      </c>
      <c r="T252" s="262">
        <v>11.28</v>
      </c>
      <c r="U252" s="262">
        <v>44.911999999999999</v>
      </c>
      <c r="V252" s="262">
        <v>67.929000000000002</v>
      </c>
      <c r="W252" s="262">
        <v>87.882999999999996</v>
      </c>
      <c r="X252" s="262">
        <v>37.408999999999999</v>
      </c>
      <c r="Y252" s="262">
        <v>54.704000000000001</v>
      </c>
    </row>
    <row r="253" spans="4:25" hidden="1" outlineLevel="1">
      <c r="D253" s="255" t="s">
        <v>2120</v>
      </c>
      <c r="E253" s="255" t="s">
        <v>56</v>
      </c>
      <c r="F253" s="255" t="s">
        <v>610</v>
      </c>
      <c r="G253" s="255" t="s">
        <v>611</v>
      </c>
      <c r="H253" s="255" t="s">
        <v>612</v>
      </c>
      <c r="I253" s="255" t="s">
        <v>585</v>
      </c>
      <c r="J253" s="255" t="s">
        <v>125</v>
      </c>
      <c r="L253" s="267">
        <v>73.171999999999997</v>
      </c>
      <c r="M253" s="262"/>
      <c r="N253" s="262">
        <v>3.109</v>
      </c>
      <c r="O253" s="262">
        <v>1.5620000000000001</v>
      </c>
      <c r="P253" s="262">
        <v>4.5979999999999999</v>
      </c>
      <c r="Q253" s="262">
        <v>5.944</v>
      </c>
      <c r="R253" s="262">
        <v>2.0990000000000002</v>
      </c>
      <c r="S253" s="262">
        <v>3.504</v>
      </c>
      <c r="T253" s="262">
        <v>2.2759999999999998</v>
      </c>
      <c r="U253" s="262">
        <v>4.7649999999999997</v>
      </c>
      <c r="V253" s="262">
        <v>38.487000000000002</v>
      </c>
      <c r="W253" s="262">
        <v>1.9490000000000001</v>
      </c>
      <c r="X253" s="262">
        <v>2.35</v>
      </c>
      <c r="Y253" s="262">
        <v>2.5289999999999999</v>
      </c>
    </row>
    <row r="254" spans="4:25" hidden="1" outlineLevel="1">
      <c r="D254" s="255" t="s">
        <v>404</v>
      </c>
      <c r="E254" s="255" t="s">
        <v>54</v>
      </c>
      <c r="F254" s="255" t="s">
        <v>610</v>
      </c>
      <c r="G254" s="255" t="s">
        <v>611</v>
      </c>
      <c r="H254" s="255" t="s">
        <v>612</v>
      </c>
      <c r="I254" s="255" t="s">
        <v>474</v>
      </c>
      <c r="J254" s="255" t="s">
        <v>126</v>
      </c>
      <c r="L254" s="267">
        <v>35210.163</v>
      </c>
      <c r="M254" s="262"/>
      <c r="N254" s="262">
        <v>3067.8739999999998</v>
      </c>
      <c r="O254" s="262">
        <v>934.18499999999995</v>
      </c>
      <c r="P254" s="262">
        <v>985.56100000000004</v>
      </c>
      <c r="Q254" s="262">
        <v>759.56100000000004</v>
      </c>
      <c r="R254" s="262">
        <v>1467.1569999999999</v>
      </c>
      <c r="S254" s="262">
        <v>1713.646</v>
      </c>
      <c r="T254" s="262">
        <v>4161.0240000000003</v>
      </c>
      <c r="U254" s="262">
        <v>2582.8739999999998</v>
      </c>
      <c r="V254" s="262">
        <v>5293.8810000000003</v>
      </c>
      <c r="W254" s="262">
        <v>2495.5529999999999</v>
      </c>
      <c r="X254" s="262">
        <v>5900.076</v>
      </c>
      <c r="Y254" s="262">
        <v>5848.7709999999997</v>
      </c>
    </row>
    <row r="255" spans="4:25" hidden="1" outlineLevel="1">
      <c r="D255" s="255" t="s">
        <v>404</v>
      </c>
      <c r="E255" s="255" t="s">
        <v>54</v>
      </c>
      <c r="F255" s="255" t="s">
        <v>610</v>
      </c>
      <c r="G255" s="255" t="s">
        <v>613</v>
      </c>
      <c r="H255" s="255" t="s">
        <v>612</v>
      </c>
      <c r="I255" s="255" t="s">
        <v>528</v>
      </c>
      <c r="J255" s="255" t="s">
        <v>126</v>
      </c>
      <c r="L255" s="267">
        <v>0.74580000000000002</v>
      </c>
      <c r="M255" s="262"/>
      <c r="N255" s="262">
        <v>0</v>
      </c>
      <c r="O255" s="262">
        <v>0</v>
      </c>
      <c r="P255" s="262">
        <v>0</v>
      </c>
      <c r="Q255" s="262">
        <v>0</v>
      </c>
      <c r="R255" s="262">
        <v>0.4</v>
      </c>
      <c r="S255" s="262">
        <v>0.31</v>
      </c>
      <c r="T255" s="262">
        <v>0</v>
      </c>
      <c r="U255" s="262">
        <v>0</v>
      </c>
      <c r="V255" s="262">
        <v>0</v>
      </c>
      <c r="W255" s="262">
        <v>3.5799999999999998E-2</v>
      </c>
      <c r="X255" s="262">
        <v>0</v>
      </c>
      <c r="Y255" s="262">
        <v>0</v>
      </c>
    </row>
    <row r="256" spans="4:25" hidden="1" outlineLevel="1">
      <c r="D256" s="255" t="s">
        <v>2359</v>
      </c>
      <c r="E256" s="255" t="s">
        <v>2234</v>
      </c>
      <c r="F256" s="255" t="s">
        <v>610</v>
      </c>
      <c r="G256" s="255" t="s">
        <v>611</v>
      </c>
      <c r="H256" s="255" t="s">
        <v>612</v>
      </c>
      <c r="I256" s="255" t="s">
        <v>2359</v>
      </c>
      <c r="J256" s="255" t="s">
        <v>1029</v>
      </c>
      <c r="L256" s="267">
        <v>23.032310000000003</v>
      </c>
      <c r="M256" s="262"/>
      <c r="N256" s="262">
        <v>0</v>
      </c>
      <c r="O256" s="262">
        <v>8.6605100000000004</v>
      </c>
      <c r="P256" s="262">
        <v>3.4188800000000001</v>
      </c>
      <c r="Q256" s="262">
        <v>10.952920000000001</v>
      </c>
      <c r="R256" s="262">
        <v>0</v>
      </c>
      <c r="S256" s="262">
        <v>0</v>
      </c>
      <c r="T256" s="262">
        <v>0</v>
      </c>
      <c r="U256" s="262">
        <v>0</v>
      </c>
      <c r="V256" s="262">
        <v>0</v>
      </c>
      <c r="W256" s="262">
        <v>0</v>
      </c>
      <c r="X256" s="262">
        <v>0</v>
      </c>
      <c r="Y256" s="262">
        <v>0</v>
      </c>
    </row>
    <row r="257" spans="4:25" hidden="1" outlineLevel="1">
      <c r="D257" s="255" t="s">
        <v>2121</v>
      </c>
      <c r="E257" s="255" t="s">
        <v>55</v>
      </c>
      <c r="F257" s="255" t="s">
        <v>610</v>
      </c>
      <c r="G257" s="255" t="s">
        <v>611</v>
      </c>
      <c r="H257" s="255" t="s">
        <v>612</v>
      </c>
      <c r="I257" s="255" t="s">
        <v>2122</v>
      </c>
      <c r="J257" s="255" t="s">
        <v>123</v>
      </c>
      <c r="L257" s="267">
        <v>1768.5160000000001</v>
      </c>
      <c r="M257" s="262"/>
      <c r="N257" s="262">
        <v>214.42</v>
      </c>
      <c r="O257" s="262">
        <v>224.62200000000001</v>
      </c>
      <c r="P257" s="262">
        <v>241.023</v>
      </c>
      <c r="Q257" s="262">
        <v>103.63800000000001</v>
      </c>
      <c r="R257" s="262">
        <v>129.62200000000001</v>
      </c>
      <c r="S257" s="262">
        <v>129.43199999999999</v>
      </c>
      <c r="T257" s="262">
        <v>92.753</v>
      </c>
      <c r="U257" s="262">
        <v>150.81399999999999</v>
      </c>
      <c r="V257" s="262">
        <v>80.608999999999995</v>
      </c>
      <c r="W257" s="262">
        <v>129.94800000000001</v>
      </c>
      <c r="X257" s="262">
        <v>82.584999999999994</v>
      </c>
      <c r="Y257" s="262">
        <v>189.05</v>
      </c>
    </row>
    <row r="258" spans="4:25" hidden="1" outlineLevel="1">
      <c r="D258" s="255" t="s">
        <v>667</v>
      </c>
      <c r="E258" s="255" t="s">
        <v>55</v>
      </c>
      <c r="F258" s="255" t="s">
        <v>610</v>
      </c>
      <c r="G258" s="255" t="s">
        <v>611</v>
      </c>
      <c r="H258" s="255" t="s">
        <v>612</v>
      </c>
      <c r="I258" s="255" t="s">
        <v>323</v>
      </c>
      <c r="J258" s="255" t="s">
        <v>123</v>
      </c>
      <c r="L258" s="267">
        <v>202476.87299999999</v>
      </c>
      <c r="M258" s="262"/>
      <c r="N258" s="262">
        <v>15443.88</v>
      </c>
      <c r="O258" s="262">
        <v>6796.0249999999996</v>
      </c>
      <c r="P258" s="262">
        <v>11032.972</v>
      </c>
      <c r="Q258" s="262">
        <v>17082.792000000001</v>
      </c>
      <c r="R258" s="262">
        <v>15107.522999999999</v>
      </c>
      <c r="S258" s="262">
        <v>11671.588</v>
      </c>
      <c r="T258" s="262">
        <v>20220.981</v>
      </c>
      <c r="U258" s="262">
        <v>15521.476000000001</v>
      </c>
      <c r="V258" s="262">
        <v>14645.183999999999</v>
      </c>
      <c r="W258" s="262">
        <v>11596.753000000001</v>
      </c>
      <c r="X258" s="262">
        <v>31036.644</v>
      </c>
      <c r="Y258" s="262">
        <v>32321.055</v>
      </c>
    </row>
    <row r="259" spans="4:25" hidden="1" outlineLevel="1">
      <c r="D259" s="255" t="s">
        <v>667</v>
      </c>
      <c r="E259" s="255" t="s">
        <v>55</v>
      </c>
      <c r="F259" s="255" t="s">
        <v>610</v>
      </c>
      <c r="G259" s="255" t="s">
        <v>613</v>
      </c>
      <c r="H259" s="255" t="s">
        <v>612</v>
      </c>
      <c r="I259" s="255" t="s">
        <v>1948</v>
      </c>
      <c r="J259" s="255" t="s">
        <v>123</v>
      </c>
      <c r="L259" s="267">
        <v>916.90500000000009</v>
      </c>
      <c r="M259" s="262"/>
      <c r="N259" s="262">
        <v>0</v>
      </c>
      <c r="O259" s="262">
        <v>3.48</v>
      </c>
      <c r="P259" s="262">
        <v>444.755</v>
      </c>
      <c r="Q259" s="262">
        <v>104.84</v>
      </c>
      <c r="R259" s="262">
        <v>162.99</v>
      </c>
      <c r="S259" s="262">
        <v>29.84</v>
      </c>
      <c r="T259" s="262">
        <v>117.89</v>
      </c>
      <c r="U259" s="262">
        <v>0</v>
      </c>
      <c r="V259" s="262">
        <v>0</v>
      </c>
      <c r="W259" s="262">
        <v>0</v>
      </c>
      <c r="X259" s="262">
        <v>23.32</v>
      </c>
      <c r="Y259" s="262">
        <v>29.79</v>
      </c>
    </row>
    <row r="260" spans="4:25" hidden="1" outlineLevel="1">
      <c r="D260" s="255" t="s">
        <v>702</v>
      </c>
      <c r="E260" s="255" t="s">
        <v>55</v>
      </c>
      <c r="F260" s="255" t="s">
        <v>610</v>
      </c>
      <c r="G260" s="255" t="s">
        <v>611</v>
      </c>
      <c r="H260" s="255" t="s">
        <v>612</v>
      </c>
      <c r="I260" s="255" t="s">
        <v>425</v>
      </c>
      <c r="J260" s="255" t="s">
        <v>123</v>
      </c>
      <c r="L260" s="267">
        <v>1246.4130000000002</v>
      </c>
      <c r="M260" s="262"/>
      <c r="N260" s="262">
        <v>77.022000000000006</v>
      </c>
      <c r="O260" s="262">
        <v>53.366</v>
      </c>
      <c r="P260" s="262">
        <v>58.372</v>
      </c>
      <c r="Q260" s="262">
        <v>52.139000000000003</v>
      </c>
      <c r="R260" s="262">
        <v>36.475000000000001</v>
      </c>
      <c r="S260" s="262">
        <v>105.004</v>
      </c>
      <c r="T260" s="262">
        <v>214.08500000000001</v>
      </c>
      <c r="U260" s="262">
        <v>44.207999999999998</v>
      </c>
      <c r="V260" s="262">
        <v>51.743000000000002</v>
      </c>
      <c r="W260" s="262">
        <v>72.338999999999999</v>
      </c>
      <c r="X260" s="262">
        <v>240.465</v>
      </c>
      <c r="Y260" s="262">
        <v>241.19499999999999</v>
      </c>
    </row>
    <row r="261" spans="4:25" hidden="1" outlineLevel="1">
      <c r="D261" s="255" t="s">
        <v>381</v>
      </c>
      <c r="E261" s="255" t="s">
        <v>55</v>
      </c>
      <c r="F261" s="255" t="s">
        <v>610</v>
      </c>
      <c r="G261" s="255" t="s">
        <v>611</v>
      </c>
      <c r="H261" s="255" t="s">
        <v>612</v>
      </c>
      <c r="I261" s="255" t="s">
        <v>426</v>
      </c>
      <c r="J261" s="255" t="s">
        <v>123</v>
      </c>
      <c r="L261" s="267">
        <v>69085.561999999991</v>
      </c>
      <c r="M261" s="262"/>
      <c r="N261" s="262">
        <v>7724.6120000000001</v>
      </c>
      <c r="O261" s="262">
        <v>5295.3950000000004</v>
      </c>
      <c r="P261" s="262">
        <v>11496.394</v>
      </c>
      <c r="Q261" s="262">
        <v>15522.56</v>
      </c>
      <c r="R261" s="262">
        <v>7364.5619999999999</v>
      </c>
      <c r="S261" s="262">
        <v>3581.9740000000002</v>
      </c>
      <c r="T261" s="262">
        <v>2638.8290000000002</v>
      </c>
      <c r="U261" s="262">
        <v>2497.712</v>
      </c>
      <c r="V261" s="262">
        <v>2347.768</v>
      </c>
      <c r="W261" s="262">
        <v>3003.8969999999999</v>
      </c>
      <c r="X261" s="262">
        <v>4027.6390000000001</v>
      </c>
      <c r="Y261" s="262">
        <v>3584.22</v>
      </c>
    </row>
    <row r="262" spans="4:25" hidden="1" outlineLevel="1">
      <c r="D262" s="255" t="s">
        <v>3590</v>
      </c>
      <c r="E262" s="255" t="s">
        <v>55</v>
      </c>
      <c r="F262" s="255" t="s">
        <v>610</v>
      </c>
      <c r="G262" s="255" t="s">
        <v>611</v>
      </c>
      <c r="H262" s="255" t="s">
        <v>612</v>
      </c>
      <c r="I262" s="255" t="s">
        <v>3591</v>
      </c>
      <c r="J262" s="255" t="s">
        <v>123</v>
      </c>
      <c r="L262" s="267">
        <v>0</v>
      </c>
      <c r="M262" s="262"/>
      <c r="N262" s="262"/>
      <c r="O262" s="262"/>
      <c r="P262" s="262"/>
      <c r="Q262" s="262"/>
      <c r="R262" s="262"/>
      <c r="S262" s="262"/>
      <c r="T262" s="262"/>
      <c r="U262" s="262"/>
      <c r="V262" s="262"/>
      <c r="W262" s="262">
        <v>0</v>
      </c>
      <c r="X262" s="262">
        <v>0</v>
      </c>
      <c r="Y262" s="262">
        <v>0</v>
      </c>
    </row>
    <row r="263" spans="4:25" hidden="1" outlineLevel="1">
      <c r="D263" s="255" t="s">
        <v>382</v>
      </c>
      <c r="E263" s="255" t="s">
        <v>55</v>
      </c>
      <c r="F263" s="255" t="s">
        <v>610</v>
      </c>
      <c r="G263" s="255" t="s">
        <v>611</v>
      </c>
      <c r="H263" s="255" t="s">
        <v>612</v>
      </c>
      <c r="I263" s="255" t="s">
        <v>2221</v>
      </c>
      <c r="J263" s="255" t="s">
        <v>127</v>
      </c>
      <c r="L263" s="267">
        <v>15.683</v>
      </c>
      <c r="M263" s="262"/>
      <c r="N263" s="262">
        <v>3.0569999999999999</v>
      </c>
      <c r="O263" s="262">
        <v>1.65</v>
      </c>
      <c r="P263" s="262">
        <v>1.2E-2</v>
      </c>
      <c r="Q263" s="262">
        <v>0.52</v>
      </c>
      <c r="R263" s="262">
        <v>1.7070000000000001</v>
      </c>
      <c r="S263" s="262">
        <v>0.27</v>
      </c>
      <c r="T263" s="262">
        <v>3.2000000000000001E-2</v>
      </c>
      <c r="U263" s="262">
        <v>0.52200000000000002</v>
      </c>
      <c r="V263" s="262">
        <v>0.63800000000000001</v>
      </c>
      <c r="W263" s="262">
        <v>0.14000000000000001</v>
      </c>
      <c r="X263" s="262">
        <v>6.8929999999999998</v>
      </c>
      <c r="Y263" s="262">
        <v>0.24199999999999999</v>
      </c>
    </row>
    <row r="264" spans="4:25" hidden="1" outlineLevel="1">
      <c r="D264" s="255" t="s">
        <v>2174</v>
      </c>
      <c r="E264" s="255" t="s">
        <v>55</v>
      </c>
      <c r="F264" s="255" t="s">
        <v>610</v>
      </c>
      <c r="G264" s="255" t="s">
        <v>611</v>
      </c>
      <c r="H264" s="255" t="s">
        <v>612</v>
      </c>
      <c r="I264" s="255" t="s">
        <v>2222</v>
      </c>
      <c r="J264" s="255" t="s">
        <v>123</v>
      </c>
      <c r="L264" s="267">
        <v>328610.03899999999</v>
      </c>
      <c r="M264" s="262"/>
      <c r="N264" s="262">
        <v>23407.133999999998</v>
      </c>
      <c r="O264" s="262">
        <v>23781.351999999999</v>
      </c>
      <c r="P264" s="262">
        <v>21754.053</v>
      </c>
      <c r="Q264" s="262">
        <v>18645.256000000001</v>
      </c>
      <c r="R264" s="262">
        <v>18648.268</v>
      </c>
      <c r="S264" s="262">
        <v>17035.373</v>
      </c>
      <c r="T264" s="262">
        <v>32574.722000000002</v>
      </c>
      <c r="U264" s="262">
        <v>51222.332000000002</v>
      </c>
      <c r="V264" s="262">
        <v>39787.601000000002</v>
      </c>
      <c r="W264" s="262">
        <v>19501.203000000001</v>
      </c>
      <c r="X264" s="262">
        <v>23564.857</v>
      </c>
      <c r="Y264" s="262">
        <v>38687.887999999999</v>
      </c>
    </row>
    <row r="265" spans="4:25" hidden="1" outlineLevel="1">
      <c r="D265" s="255" t="s">
        <v>3592</v>
      </c>
      <c r="E265" s="255" t="s">
        <v>55</v>
      </c>
      <c r="F265" s="255" t="s">
        <v>610</v>
      </c>
      <c r="G265" s="255" t="s">
        <v>611</v>
      </c>
      <c r="H265" s="255" t="s">
        <v>612</v>
      </c>
      <c r="I265" s="255" t="s">
        <v>3593</v>
      </c>
      <c r="J265" s="255" t="s">
        <v>123</v>
      </c>
      <c r="L265" s="267">
        <v>112.536</v>
      </c>
      <c r="M265" s="262"/>
      <c r="N265" s="262"/>
      <c r="O265" s="262"/>
      <c r="P265" s="262"/>
      <c r="Q265" s="262"/>
      <c r="R265" s="262"/>
      <c r="S265" s="262"/>
      <c r="T265" s="262"/>
      <c r="U265" s="262"/>
      <c r="V265" s="262"/>
      <c r="W265" s="262">
        <v>1.1399999999999999</v>
      </c>
      <c r="X265" s="262">
        <v>109.001</v>
      </c>
      <c r="Y265" s="262">
        <v>2.395</v>
      </c>
    </row>
    <row r="266" spans="4:25" hidden="1" outlineLevel="1">
      <c r="D266" s="255" t="s">
        <v>1172</v>
      </c>
      <c r="E266" s="255" t="s">
        <v>56</v>
      </c>
      <c r="F266" s="255" t="s">
        <v>610</v>
      </c>
      <c r="G266" s="255" t="s">
        <v>611</v>
      </c>
      <c r="H266" s="255" t="s">
        <v>612</v>
      </c>
      <c r="I266" s="255" t="s">
        <v>441</v>
      </c>
      <c r="J266" s="255" t="s">
        <v>125</v>
      </c>
      <c r="L266" s="267">
        <v>940.75599999999986</v>
      </c>
      <c r="M266" s="262"/>
      <c r="N266" s="262">
        <v>46.616</v>
      </c>
      <c r="O266" s="262">
        <v>114.066</v>
      </c>
      <c r="P266" s="262">
        <v>139.102</v>
      </c>
      <c r="Q266" s="262">
        <v>94.369</v>
      </c>
      <c r="R266" s="262">
        <v>85.356999999999999</v>
      </c>
      <c r="S266" s="262">
        <v>107.99299999999999</v>
      </c>
      <c r="T266" s="262">
        <v>49.357999999999997</v>
      </c>
      <c r="U266" s="262">
        <v>49.546999999999997</v>
      </c>
      <c r="V266" s="262">
        <v>60.521000000000001</v>
      </c>
      <c r="W266" s="262">
        <v>32.317999999999998</v>
      </c>
      <c r="X266" s="262">
        <v>63.222000000000001</v>
      </c>
      <c r="Y266" s="262">
        <v>98.287000000000006</v>
      </c>
    </row>
    <row r="267" spans="4:25" hidden="1" outlineLevel="1">
      <c r="D267" s="255" t="s">
        <v>383</v>
      </c>
      <c r="E267" s="255" t="s">
        <v>54</v>
      </c>
      <c r="F267" s="255" t="s">
        <v>610</v>
      </c>
      <c r="G267" s="255" t="s">
        <v>611</v>
      </c>
      <c r="H267" s="255" t="s">
        <v>612</v>
      </c>
      <c r="I267" s="255" t="s">
        <v>476</v>
      </c>
      <c r="J267" s="255" t="s">
        <v>126</v>
      </c>
      <c r="L267" s="267">
        <v>17929.052920000002</v>
      </c>
      <c r="M267" s="262"/>
      <c r="N267" s="262">
        <v>1743.1148000000001</v>
      </c>
      <c r="O267" s="262">
        <v>2359.7011200000002</v>
      </c>
      <c r="P267" s="262">
        <v>5846.8940000000002</v>
      </c>
      <c r="Q267" s="262">
        <v>1113.297</v>
      </c>
      <c r="R267" s="262">
        <v>766.88199999999995</v>
      </c>
      <c r="S267" s="262">
        <v>742.15300000000002</v>
      </c>
      <c r="T267" s="262">
        <v>393.428</v>
      </c>
      <c r="U267" s="262">
        <v>705.76800000000003</v>
      </c>
      <c r="V267" s="262">
        <v>611.78099999999995</v>
      </c>
      <c r="W267" s="262">
        <v>1307.5229999999999</v>
      </c>
      <c r="X267" s="262">
        <v>1677.6479999999999</v>
      </c>
      <c r="Y267" s="262">
        <v>660.86300000000006</v>
      </c>
    </row>
    <row r="268" spans="4:25" hidden="1" outlineLevel="1">
      <c r="D268" s="255" t="s">
        <v>2104</v>
      </c>
      <c r="E268" s="255" t="s">
        <v>55</v>
      </c>
      <c r="F268" s="255" t="s">
        <v>610</v>
      </c>
      <c r="G268" s="255" t="s">
        <v>611</v>
      </c>
      <c r="H268" s="255" t="s">
        <v>612</v>
      </c>
      <c r="I268" s="255" t="s">
        <v>427</v>
      </c>
      <c r="J268" s="255" t="s">
        <v>123</v>
      </c>
      <c r="L268" s="267">
        <v>50019.578000000001</v>
      </c>
      <c r="M268" s="262"/>
      <c r="N268" s="262">
        <v>4905.9139999999998</v>
      </c>
      <c r="O268" s="262">
        <v>7810.91</v>
      </c>
      <c r="P268" s="262">
        <v>8672.3649999999998</v>
      </c>
      <c r="Q268" s="262">
        <v>3785.9059999999999</v>
      </c>
      <c r="R268" s="262">
        <v>2419.0079999999998</v>
      </c>
      <c r="S268" s="262">
        <v>2371.37</v>
      </c>
      <c r="T268" s="262">
        <v>4136.5810000000001</v>
      </c>
      <c r="U268" s="262">
        <v>2771.402</v>
      </c>
      <c r="V268" s="262">
        <v>3476.1529999999998</v>
      </c>
      <c r="W268" s="262">
        <v>3962.8960000000002</v>
      </c>
      <c r="X268" s="262">
        <v>3121.7660000000001</v>
      </c>
      <c r="Y268" s="262">
        <v>2585.3069999999998</v>
      </c>
    </row>
    <row r="269" spans="4:25" hidden="1" outlineLevel="1">
      <c r="D269" s="255" t="s">
        <v>2360</v>
      </c>
      <c r="E269" s="255" t="s">
        <v>2234</v>
      </c>
      <c r="F269" s="255" t="s">
        <v>610</v>
      </c>
      <c r="G269" s="255" t="s">
        <v>611</v>
      </c>
      <c r="H269" s="255" t="s">
        <v>612</v>
      </c>
      <c r="I269" s="255" t="s">
        <v>2441</v>
      </c>
      <c r="J269" s="255" t="s">
        <v>1029</v>
      </c>
      <c r="L269" s="267">
        <v>158.92679999999999</v>
      </c>
      <c r="M269" s="262"/>
      <c r="N269" s="262">
        <v>0</v>
      </c>
      <c r="O269" s="262">
        <v>0</v>
      </c>
      <c r="P269" s="262">
        <v>8.32423</v>
      </c>
      <c r="Q269" s="262">
        <v>6.37242</v>
      </c>
      <c r="R269" s="262">
        <v>0</v>
      </c>
      <c r="S269" s="262">
        <v>0</v>
      </c>
      <c r="T269" s="262">
        <v>41.807140000000004</v>
      </c>
      <c r="U269" s="262">
        <v>11.47001</v>
      </c>
      <c r="V269" s="262">
        <v>27.088069999999998</v>
      </c>
      <c r="W269" s="262">
        <v>3.3764199999999995</v>
      </c>
      <c r="X269" s="262">
        <v>51.711150000000004</v>
      </c>
      <c r="Y269" s="262">
        <v>8.7773599999999998</v>
      </c>
    </row>
    <row r="270" spans="4:25" hidden="1" outlineLevel="1">
      <c r="D270" s="255" t="s">
        <v>1177</v>
      </c>
      <c r="E270" s="255" t="s">
        <v>55</v>
      </c>
      <c r="F270" s="255" t="s">
        <v>610</v>
      </c>
      <c r="G270" s="255" t="s">
        <v>611</v>
      </c>
      <c r="H270" s="255" t="s">
        <v>612</v>
      </c>
      <c r="I270" s="255" t="s">
        <v>264</v>
      </c>
      <c r="J270" s="255" t="s">
        <v>123</v>
      </c>
      <c r="L270" s="267">
        <v>14553.611999999997</v>
      </c>
      <c r="M270" s="262"/>
      <c r="N270" s="262">
        <v>871.64400000000001</v>
      </c>
      <c r="O270" s="262">
        <v>790.43899999999996</v>
      </c>
      <c r="P270" s="262">
        <v>798.03</v>
      </c>
      <c r="Q270" s="262">
        <v>967.529</v>
      </c>
      <c r="R270" s="262">
        <v>451.38200000000001</v>
      </c>
      <c r="S270" s="262">
        <v>712.86</v>
      </c>
      <c r="T270" s="262">
        <v>2445.4810000000002</v>
      </c>
      <c r="U270" s="262">
        <v>1322.2719999999999</v>
      </c>
      <c r="V270" s="262">
        <v>609.52499999999998</v>
      </c>
      <c r="W270" s="262">
        <v>1402.48</v>
      </c>
      <c r="X270" s="262">
        <v>851.51099999999997</v>
      </c>
      <c r="Y270" s="262">
        <v>3330.4589999999998</v>
      </c>
    </row>
    <row r="271" spans="4:25" hidden="1" outlineLevel="1">
      <c r="D271" s="255" t="s">
        <v>326</v>
      </c>
      <c r="E271" s="255" t="s">
        <v>54</v>
      </c>
      <c r="F271" s="255" t="s">
        <v>610</v>
      </c>
      <c r="G271" s="255" t="s">
        <v>611</v>
      </c>
      <c r="H271" s="255" t="s">
        <v>612</v>
      </c>
      <c r="I271" s="255" t="s">
        <v>477</v>
      </c>
      <c r="J271" s="255" t="s">
        <v>126</v>
      </c>
      <c r="L271" s="267">
        <v>47800.842999999993</v>
      </c>
      <c r="M271" s="262"/>
      <c r="N271" s="262">
        <v>5272.93</v>
      </c>
      <c r="O271" s="262">
        <v>4410.6109999999999</v>
      </c>
      <c r="P271" s="262">
        <v>4776.8379999999997</v>
      </c>
      <c r="Q271" s="262">
        <v>6860.6809999999996</v>
      </c>
      <c r="R271" s="262">
        <v>2689.0810000000001</v>
      </c>
      <c r="S271" s="262">
        <v>5508.0159999999996</v>
      </c>
      <c r="T271" s="262">
        <v>2730.8539999999998</v>
      </c>
      <c r="U271" s="262">
        <v>688.08600000000001</v>
      </c>
      <c r="V271" s="262">
        <v>4002.107</v>
      </c>
      <c r="W271" s="262">
        <v>1228.309</v>
      </c>
      <c r="X271" s="262">
        <v>5879.6639999999998</v>
      </c>
      <c r="Y271" s="262">
        <v>3753.6660000000002</v>
      </c>
    </row>
    <row r="272" spans="4:25" hidden="1" outlineLevel="1">
      <c r="D272" s="255" t="s">
        <v>326</v>
      </c>
      <c r="E272" s="255" t="s">
        <v>54</v>
      </c>
      <c r="F272" s="255" t="s">
        <v>610</v>
      </c>
      <c r="G272" s="255" t="s">
        <v>613</v>
      </c>
      <c r="H272" s="255" t="s">
        <v>612</v>
      </c>
      <c r="I272" s="255" t="s">
        <v>530</v>
      </c>
      <c r="J272" s="255" t="s">
        <v>126</v>
      </c>
      <c r="L272" s="267">
        <v>43.460299999999997</v>
      </c>
      <c r="M272" s="262"/>
      <c r="N272" s="262">
        <v>1.782</v>
      </c>
      <c r="O272" s="262">
        <v>32.190600000000003</v>
      </c>
      <c r="P272" s="262">
        <v>0.16450000000000001</v>
      </c>
      <c r="Q272" s="262">
        <v>0.1163</v>
      </c>
      <c r="R272" s="262">
        <v>0.84499999999999997</v>
      </c>
      <c r="S272" s="262">
        <v>0.39450000000000002</v>
      </c>
      <c r="T272" s="262">
        <v>5.1213999999999995</v>
      </c>
      <c r="U272" s="262">
        <v>0</v>
      </c>
      <c r="V272" s="262">
        <v>0.29339999999999999</v>
      </c>
      <c r="W272" s="262">
        <v>0.24690000000000001</v>
      </c>
      <c r="X272" s="262">
        <v>0.95199999999999996</v>
      </c>
      <c r="Y272" s="262">
        <v>1.3537000000000001</v>
      </c>
    </row>
    <row r="273" spans="4:25" hidden="1" outlineLevel="1">
      <c r="D273" s="255" t="s">
        <v>1740</v>
      </c>
      <c r="E273" s="255" t="s">
        <v>54</v>
      </c>
      <c r="F273" s="255" t="s">
        <v>610</v>
      </c>
      <c r="G273" s="255" t="s">
        <v>611</v>
      </c>
      <c r="H273" s="255" t="s">
        <v>612</v>
      </c>
      <c r="I273" s="255" t="s">
        <v>1741</v>
      </c>
      <c r="J273" s="255" t="s">
        <v>126</v>
      </c>
      <c r="L273" s="267">
        <v>361.09500000000003</v>
      </c>
      <c r="M273" s="262"/>
      <c r="N273" s="262">
        <v>0</v>
      </c>
      <c r="O273" s="262">
        <v>0</v>
      </c>
      <c r="P273" s="262">
        <v>0</v>
      </c>
      <c r="Q273" s="262">
        <v>2.9049999999999998</v>
      </c>
      <c r="R273" s="262">
        <v>0</v>
      </c>
      <c r="S273" s="262">
        <v>4.2750000000000004</v>
      </c>
      <c r="T273" s="262">
        <v>1.8</v>
      </c>
      <c r="U273" s="262">
        <v>0.6</v>
      </c>
      <c r="V273" s="262">
        <v>2.34</v>
      </c>
      <c r="W273" s="262">
        <v>0</v>
      </c>
      <c r="X273" s="262">
        <v>182.37100000000001</v>
      </c>
      <c r="Y273" s="262">
        <v>166.804</v>
      </c>
    </row>
    <row r="274" spans="4:25" hidden="1" outlineLevel="1">
      <c r="D274" s="255" t="s">
        <v>384</v>
      </c>
      <c r="E274" s="255" t="s">
        <v>55</v>
      </c>
      <c r="F274" s="255" t="s">
        <v>610</v>
      </c>
      <c r="G274" s="255" t="s">
        <v>611</v>
      </c>
      <c r="H274" s="255" t="s">
        <v>612</v>
      </c>
      <c r="I274" s="255" t="s">
        <v>327</v>
      </c>
      <c r="J274" s="255" t="s">
        <v>123</v>
      </c>
      <c r="L274" s="267">
        <v>1314950.03862</v>
      </c>
      <c r="M274" s="262"/>
      <c r="N274" s="262">
        <v>98247.825319999989</v>
      </c>
      <c r="O274" s="262">
        <v>117665.09063999999</v>
      </c>
      <c r="P274" s="262">
        <v>127245.4155</v>
      </c>
      <c r="Q274" s="262">
        <v>70700.076700000005</v>
      </c>
      <c r="R274" s="262">
        <v>101203.72225000001</v>
      </c>
      <c r="S274" s="262">
        <v>105606.98313000001</v>
      </c>
      <c r="T274" s="262">
        <v>78173.872799999997</v>
      </c>
      <c r="U274" s="262">
        <v>68285.858800000002</v>
      </c>
      <c r="V274" s="262">
        <v>134526.75</v>
      </c>
      <c r="W274" s="262">
        <v>181064.34407999998</v>
      </c>
      <c r="X274" s="262">
        <v>139043.01300000001</v>
      </c>
      <c r="Y274" s="262">
        <v>93187.086399999986</v>
      </c>
    </row>
    <row r="275" spans="4:25" hidden="1" outlineLevel="1">
      <c r="D275" s="255" t="s">
        <v>384</v>
      </c>
      <c r="E275" s="255" t="s">
        <v>55</v>
      </c>
      <c r="F275" s="255" t="s">
        <v>610</v>
      </c>
      <c r="G275" s="255" t="s">
        <v>613</v>
      </c>
      <c r="H275" s="255" t="s">
        <v>612</v>
      </c>
      <c r="I275" s="255" t="s">
        <v>1949</v>
      </c>
      <c r="J275" s="255" t="s">
        <v>123</v>
      </c>
      <c r="L275" s="267">
        <v>779.6930000000001</v>
      </c>
      <c r="M275" s="262"/>
      <c r="N275" s="262">
        <v>29.544</v>
      </c>
      <c r="O275" s="262">
        <v>143.25800000000001</v>
      </c>
      <c r="P275" s="262">
        <v>32.441000000000003</v>
      </c>
      <c r="Q275" s="262">
        <v>46.968000000000004</v>
      </c>
      <c r="R275" s="262">
        <v>9.5570000000000004</v>
      </c>
      <c r="S275" s="262">
        <v>177.29</v>
      </c>
      <c r="T275" s="262">
        <v>27.635999999999999</v>
      </c>
      <c r="U275" s="262">
        <v>18.648</v>
      </c>
      <c r="V275" s="262">
        <v>78.807000000000002</v>
      </c>
      <c r="W275" s="262">
        <v>22.670999999999999</v>
      </c>
      <c r="X275" s="262">
        <v>30.138000000000002</v>
      </c>
      <c r="Y275" s="262">
        <v>162.73500000000001</v>
      </c>
    </row>
    <row r="276" spans="4:25" hidden="1" outlineLevel="1">
      <c r="D276" s="255" t="s">
        <v>703</v>
      </c>
      <c r="E276" s="255" t="s">
        <v>55</v>
      </c>
      <c r="F276" s="255" t="s">
        <v>610</v>
      </c>
      <c r="G276" s="255" t="s">
        <v>611</v>
      </c>
      <c r="H276" s="255" t="s">
        <v>612</v>
      </c>
      <c r="I276" s="255" t="s">
        <v>428</v>
      </c>
      <c r="J276" s="255" t="s">
        <v>123</v>
      </c>
      <c r="L276" s="267">
        <v>3836.8700000000003</v>
      </c>
      <c r="M276" s="262"/>
      <c r="N276" s="262">
        <v>254.75</v>
      </c>
      <c r="O276" s="262">
        <v>363.36799999999999</v>
      </c>
      <c r="P276" s="262">
        <v>336.03800000000001</v>
      </c>
      <c r="Q276" s="262">
        <v>190.95</v>
      </c>
      <c r="R276" s="262">
        <v>427.56700000000001</v>
      </c>
      <c r="S276" s="262">
        <v>394.40600000000001</v>
      </c>
      <c r="T276" s="262">
        <v>447.07799999999997</v>
      </c>
      <c r="U276" s="262">
        <v>206.715</v>
      </c>
      <c r="V276" s="262">
        <v>278.39100000000002</v>
      </c>
      <c r="W276" s="262">
        <v>514.82399999999996</v>
      </c>
      <c r="X276" s="262">
        <v>204.16300000000001</v>
      </c>
      <c r="Y276" s="262">
        <v>218.62</v>
      </c>
    </row>
    <row r="277" spans="4:25" hidden="1" outlineLevel="1">
      <c r="D277" s="255" t="s">
        <v>1907</v>
      </c>
      <c r="E277" s="255" t="s">
        <v>54</v>
      </c>
      <c r="F277" s="255" t="s">
        <v>610</v>
      </c>
      <c r="G277" s="255" t="s">
        <v>611</v>
      </c>
      <c r="H277" s="255" t="s">
        <v>612</v>
      </c>
      <c r="I277" s="255" t="s">
        <v>1950</v>
      </c>
      <c r="J277" s="255" t="s">
        <v>126</v>
      </c>
      <c r="L277" s="267">
        <v>283.20499999999998</v>
      </c>
      <c r="M277" s="262"/>
      <c r="N277" s="262">
        <v>9.2349999999999994</v>
      </c>
      <c r="O277" s="262">
        <v>46.451000000000001</v>
      </c>
      <c r="P277" s="262">
        <v>7.282</v>
      </c>
      <c r="Q277" s="262">
        <v>10.973000000000001</v>
      </c>
      <c r="R277" s="262">
        <v>34.372999999999998</v>
      </c>
      <c r="S277" s="262">
        <v>15.561</v>
      </c>
      <c r="T277" s="262">
        <v>26.414000000000001</v>
      </c>
      <c r="U277" s="262">
        <v>3.5830000000000002</v>
      </c>
      <c r="V277" s="262">
        <v>42.668999999999997</v>
      </c>
      <c r="W277" s="262">
        <v>17.302</v>
      </c>
      <c r="X277" s="262">
        <v>49.103000000000002</v>
      </c>
      <c r="Y277" s="262">
        <v>20.259</v>
      </c>
    </row>
    <row r="278" spans="4:25" hidden="1" outlineLevel="1">
      <c r="D278" s="255" t="s">
        <v>329</v>
      </c>
      <c r="E278" s="255" t="s">
        <v>55</v>
      </c>
      <c r="F278" s="255" t="s">
        <v>610</v>
      </c>
      <c r="G278" s="255" t="s">
        <v>611</v>
      </c>
      <c r="H278" s="255" t="s">
        <v>612</v>
      </c>
      <c r="I278" s="255" t="s">
        <v>2223</v>
      </c>
      <c r="J278" s="255" t="s">
        <v>127</v>
      </c>
      <c r="L278" s="267">
        <v>58.961999999999996</v>
      </c>
      <c r="M278" s="262"/>
      <c r="N278" s="262">
        <v>6.8</v>
      </c>
      <c r="O278" s="262">
        <v>6.7210000000000001</v>
      </c>
      <c r="P278" s="262">
        <v>1.3360000000000001</v>
      </c>
      <c r="Q278" s="262">
        <v>4.6790000000000003</v>
      </c>
      <c r="R278" s="262">
        <v>0.1</v>
      </c>
      <c r="S278" s="262">
        <v>2.9830000000000001</v>
      </c>
      <c r="T278" s="262">
        <v>1.756</v>
      </c>
      <c r="U278" s="262">
        <v>0.18</v>
      </c>
      <c r="V278" s="262">
        <v>19.376999999999999</v>
      </c>
      <c r="W278" s="262">
        <v>14.731999999999999</v>
      </c>
      <c r="X278" s="262">
        <v>4.1000000000000002E-2</v>
      </c>
      <c r="Y278" s="262">
        <v>0.25700000000000001</v>
      </c>
    </row>
    <row r="279" spans="4:25" hidden="1" outlineLevel="1">
      <c r="D279" s="255" t="s">
        <v>503</v>
      </c>
      <c r="E279" s="255" t="s">
        <v>54</v>
      </c>
      <c r="F279" s="255" t="s">
        <v>610</v>
      </c>
      <c r="G279" s="255" t="s">
        <v>611</v>
      </c>
      <c r="H279" s="255" t="s">
        <v>612</v>
      </c>
      <c r="I279" s="255" t="s">
        <v>478</v>
      </c>
      <c r="J279" s="255" t="s">
        <v>126</v>
      </c>
      <c r="L279" s="267">
        <v>47111.354000000007</v>
      </c>
      <c r="M279" s="262"/>
      <c r="N279" s="262">
        <v>3590.297</v>
      </c>
      <c r="O279" s="262">
        <v>5880.7120000000004</v>
      </c>
      <c r="P279" s="262">
        <v>2688.5540000000001</v>
      </c>
      <c r="Q279" s="262">
        <v>4874.3459999999995</v>
      </c>
      <c r="R279" s="262">
        <v>2492.81</v>
      </c>
      <c r="S279" s="262">
        <v>1747.6669999999999</v>
      </c>
      <c r="T279" s="262">
        <v>2269.79</v>
      </c>
      <c r="U279" s="262">
        <v>2733.3389999999999</v>
      </c>
      <c r="V279" s="262">
        <v>2454.0059999999999</v>
      </c>
      <c r="W279" s="262">
        <v>3035.1260000000002</v>
      </c>
      <c r="X279" s="262">
        <v>4923.9930000000004</v>
      </c>
      <c r="Y279" s="262">
        <v>10420.714</v>
      </c>
    </row>
    <row r="280" spans="4:25" hidden="1" outlineLevel="1">
      <c r="D280" s="255" t="s">
        <v>674</v>
      </c>
      <c r="E280" s="255" t="s">
        <v>54</v>
      </c>
      <c r="F280" s="255" t="s">
        <v>610</v>
      </c>
      <c r="G280" s="255" t="s">
        <v>611</v>
      </c>
      <c r="H280" s="255" t="s">
        <v>612</v>
      </c>
      <c r="I280" s="255" t="s">
        <v>479</v>
      </c>
      <c r="J280" s="255" t="s">
        <v>126</v>
      </c>
      <c r="L280" s="267">
        <v>42964.937529999996</v>
      </c>
      <c r="M280" s="262"/>
      <c r="N280" s="262">
        <v>5774.5929999999998</v>
      </c>
      <c r="O280" s="262">
        <v>1511.9359999999999</v>
      </c>
      <c r="P280" s="262">
        <v>3260.6889999999999</v>
      </c>
      <c r="Q280" s="262">
        <v>6243.6809999999996</v>
      </c>
      <c r="R280" s="262">
        <v>2462.4430000000002</v>
      </c>
      <c r="S280" s="262">
        <v>6696.473</v>
      </c>
      <c r="T280" s="262">
        <v>1372.385</v>
      </c>
      <c r="U280" s="262">
        <v>3069.4036599999999</v>
      </c>
      <c r="V280" s="262">
        <v>2151.77</v>
      </c>
      <c r="W280" s="262">
        <v>5719.107</v>
      </c>
      <c r="X280" s="262">
        <v>2278.08797</v>
      </c>
      <c r="Y280" s="262">
        <v>2424.3688999999999</v>
      </c>
    </row>
    <row r="281" spans="4:25" hidden="1" outlineLevel="1">
      <c r="D281" s="255" t="s">
        <v>674</v>
      </c>
      <c r="E281" s="255" t="s">
        <v>54</v>
      </c>
      <c r="F281" s="255" t="s">
        <v>610</v>
      </c>
      <c r="G281" s="255" t="s">
        <v>613</v>
      </c>
      <c r="H281" s="255" t="s">
        <v>612</v>
      </c>
      <c r="I281" s="255" t="s">
        <v>531</v>
      </c>
      <c r="J281" s="255" t="s">
        <v>126</v>
      </c>
      <c r="L281" s="267">
        <v>90.73660000000001</v>
      </c>
      <c r="M281" s="262"/>
      <c r="N281" s="262">
        <v>0.68140000000000001</v>
      </c>
      <c r="O281" s="262">
        <v>1.84E-2</v>
      </c>
      <c r="P281" s="262">
        <v>28.580500000000001</v>
      </c>
      <c r="Q281" s="262">
        <v>14.7858</v>
      </c>
      <c r="R281" s="262">
        <v>5.7000000000000002E-2</v>
      </c>
      <c r="S281" s="262">
        <v>6.7649999999999997</v>
      </c>
      <c r="T281" s="262">
        <v>2.2450000000000001</v>
      </c>
      <c r="U281" s="262">
        <v>0.4365</v>
      </c>
      <c r="V281" s="262">
        <v>0.51600000000000001</v>
      </c>
      <c r="W281" s="262">
        <v>0</v>
      </c>
      <c r="X281" s="262">
        <v>36.651000000000003</v>
      </c>
      <c r="Y281" s="262">
        <v>0</v>
      </c>
    </row>
    <row r="282" spans="4:25" hidden="1" outlineLevel="1">
      <c r="D282" s="255" t="s">
        <v>1742</v>
      </c>
      <c r="E282" s="255" t="s">
        <v>54</v>
      </c>
      <c r="F282" s="255" t="s">
        <v>610</v>
      </c>
      <c r="G282" s="255" t="s">
        <v>611</v>
      </c>
      <c r="H282" s="255" t="s">
        <v>612</v>
      </c>
      <c r="I282" s="255" t="s">
        <v>1743</v>
      </c>
      <c r="J282" s="255" t="s">
        <v>126</v>
      </c>
      <c r="L282" s="267">
        <v>13.853000000000002</v>
      </c>
      <c r="M282" s="262"/>
      <c r="N282" s="262">
        <v>2.3959999999999999</v>
      </c>
      <c r="O282" s="262">
        <v>0.47799999999999998</v>
      </c>
      <c r="P282" s="262">
        <v>0.67500000000000004</v>
      </c>
      <c r="Q282" s="262">
        <v>2.0790000000000002</v>
      </c>
      <c r="R282" s="262">
        <v>6.0730000000000004</v>
      </c>
      <c r="S282" s="262">
        <v>0.70199999999999996</v>
      </c>
      <c r="T282" s="262">
        <v>0</v>
      </c>
      <c r="U282" s="262">
        <v>0</v>
      </c>
      <c r="V282" s="262">
        <v>0.252</v>
      </c>
      <c r="W282" s="262">
        <v>1.161</v>
      </c>
      <c r="X282" s="262">
        <v>3.6999999999999998E-2</v>
      </c>
      <c r="Y282" s="262">
        <v>0</v>
      </c>
    </row>
    <row r="283" spans="4:25" hidden="1" outlineLevel="1">
      <c r="D283" s="255" t="s">
        <v>567</v>
      </c>
      <c r="E283" s="255" t="s">
        <v>54</v>
      </c>
      <c r="F283" s="255" t="s">
        <v>610</v>
      </c>
      <c r="G283" s="255" t="s">
        <v>611</v>
      </c>
      <c r="H283" s="255" t="s">
        <v>612</v>
      </c>
      <c r="I283" s="255" t="s">
        <v>480</v>
      </c>
      <c r="J283" s="255" t="s">
        <v>126</v>
      </c>
      <c r="L283" s="267">
        <v>94079.360650000002</v>
      </c>
      <c r="M283" s="262"/>
      <c r="N283" s="262">
        <v>5943.8339999999998</v>
      </c>
      <c r="O283" s="262">
        <v>8341.3063599999987</v>
      </c>
      <c r="P283" s="262">
        <v>9997.9260999999988</v>
      </c>
      <c r="Q283" s="262">
        <v>7121.5209299999997</v>
      </c>
      <c r="R283" s="262">
        <v>8715.6170000000002</v>
      </c>
      <c r="S283" s="262">
        <v>13079.14948</v>
      </c>
      <c r="T283" s="262">
        <v>4792.0469999999996</v>
      </c>
      <c r="U283" s="262">
        <v>4390.6589999999997</v>
      </c>
      <c r="V283" s="262">
        <v>7257.1757800000005</v>
      </c>
      <c r="W283" s="262">
        <v>6000.7929999999997</v>
      </c>
      <c r="X283" s="262">
        <v>12582.146000000001</v>
      </c>
      <c r="Y283" s="262">
        <v>5857.1859999999997</v>
      </c>
    </row>
    <row r="284" spans="4:25" hidden="1" outlineLevel="1">
      <c r="D284" s="255" t="s">
        <v>567</v>
      </c>
      <c r="E284" s="255" t="s">
        <v>54</v>
      </c>
      <c r="F284" s="255" t="s">
        <v>610</v>
      </c>
      <c r="G284" s="255" t="s">
        <v>613</v>
      </c>
      <c r="H284" s="255" t="s">
        <v>612</v>
      </c>
      <c r="I284" s="255" t="s">
        <v>532</v>
      </c>
      <c r="J284" s="255" t="s">
        <v>126</v>
      </c>
      <c r="L284" s="267">
        <v>2141.6389999999997</v>
      </c>
      <c r="M284" s="262"/>
      <c r="N284" s="262">
        <v>1311.1087999999997</v>
      </c>
      <c r="O284" s="262">
        <v>3.0095999999999998</v>
      </c>
      <c r="P284" s="262">
        <v>12.371099999999998</v>
      </c>
      <c r="Q284" s="262">
        <v>774.28459999999995</v>
      </c>
      <c r="R284" s="262">
        <v>0.62109999999999987</v>
      </c>
      <c r="S284" s="262">
        <v>0.34639999999999999</v>
      </c>
      <c r="T284" s="262">
        <v>7.1636000000000006</v>
      </c>
      <c r="U284" s="262">
        <v>17.595600000000001</v>
      </c>
      <c r="V284" s="262">
        <v>4.3221999999999996</v>
      </c>
      <c r="W284" s="262">
        <v>0.26219999999999999</v>
      </c>
      <c r="X284" s="262">
        <v>1.7995000000000001</v>
      </c>
      <c r="Y284" s="262">
        <v>8.7542999999999989</v>
      </c>
    </row>
    <row r="285" spans="4:25" hidden="1" outlineLevel="1">
      <c r="D285" s="255" t="s">
        <v>1744</v>
      </c>
      <c r="E285" s="255" t="s">
        <v>54</v>
      </c>
      <c r="F285" s="255" t="s">
        <v>610</v>
      </c>
      <c r="G285" s="255" t="s">
        <v>611</v>
      </c>
      <c r="H285" s="255" t="s">
        <v>612</v>
      </c>
      <c r="I285" s="255" t="s">
        <v>1745</v>
      </c>
      <c r="J285" s="255" t="s">
        <v>126</v>
      </c>
      <c r="L285" s="267">
        <v>23.269999999999996</v>
      </c>
      <c r="M285" s="262"/>
      <c r="N285" s="262">
        <v>1.7629999999999999</v>
      </c>
      <c r="O285" s="262">
        <v>14.173999999999999</v>
      </c>
      <c r="P285" s="262">
        <v>0.66300000000000003</v>
      </c>
      <c r="Q285" s="262">
        <v>0.66</v>
      </c>
      <c r="R285" s="262">
        <v>0.40100000000000002</v>
      </c>
      <c r="S285" s="262">
        <v>0.28499999999999998</v>
      </c>
      <c r="T285" s="262">
        <v>0.34</v>
      </c>
      <c r="U285" s="262">
        <v>0.75800000000000001</v>
      </c>
      <c r="V285" s="262">
        <v>0.21199999999999999</v>
      </c>
      <c r="W285" s="262">
        <v>0.89600000000000002</v>
      </c>
      <c r="X285" s="262">
        <v>2.4159999999999999</v>
      </c>
      <c r="Y285" s="262">
        <v>0.70199999999999996</v>
      </c>
    </row>
    <row r="286" spans="4:25" hidden="1" outlineLevel="1">
      <c r="D286" s="255" t="s">
        <v>331</v>
      </c>
      <c r="E286" s="255" t="s">
        <v>55</v>
      </c>
      <c r="F286" s="255" t="s">
        <v>610</v>
      </c>
      <c r="G286" s="255" t="s">
        <v>611</v>
      </c>
      <c r="H286" s="255" t="s">
        <v>612</v>
      </c>
      <c r="I286" s="255" t="s">
        <v>1951</v>
      </c>
      <c r="J286" s="255" t="s">
        <v>127</v>
      </c>
      <c r="L286" s="267">
        <v>5114.5810000000001</v>
      </c>
      <c r="M286" s="262"/>
      <c r="N286" s="262">
        <v>494.52699999999999</v>
      </c>
      <c r="O286" s="262">
        <v>67.599000000000004</v>
      </c>
      <c r="P286" s="262">
        <v>871.83699999999999</v>
      </c>
      <c r="Q286" s="262">
        <v>1188.0309999999999</v>
      </c>
      <c r="R286" s="262">
        <v>717.66600000000005</v>
      </c>
      <c r="S286" s="262">
        <v>234.137</v>
      </c>
      <c r="T286" s="262">
        <v>276.21499999999997</v>
      </c>
      <c r="U286" s="262">
        <v>113.125</v>
      </c>
      <c r="V286" s="262">
        <v>184.74100000000001</v>
      </c>
      <c r="W286" s="262">
        <v>173.071</v>
      </c>
      <c r="X286" s="262">
        <v>544.42700000000002</v>
      </c>
      <c r="Y286" s="262">
        <v>249.20500000000001</v>
      </c>
    </row>
    <row r="287" spans="4:25" hidden="1" outlineLevel="1">
      <c r="D287" s="255" t="s">
        <v>387</v>
      </c>
      <c r="E287" s="255" t="s">
        <v>55</v>
      </c>
      <c r="F287" s="255" t="s">
        <v>610</v>
      </c>
      <c r="G287" s="255" t="s">
        <v>611</v>
      </c>
      <c r="H287" s="255" t="s">
        <v>612</v>
      </c>
      <c r="I287" s="255" t="s">
        <v>429</v>
      </c>
      <c r="J287" s="255" t="s">
        <v>123</v>
      </c>
      <c r="L287" s="267">
        <v>47084.34</v>
      </c>
      <c r="M287" s="262"/>
      <c r="N287" s="262">
        <v>4499.3029999999999</v>
      </c>
      <c r="O287" s="262">
        <v>2822.5230000000001</v>
      </c>
      <c r="P287" s="262">
        <v>3512.4459999999999</v>
      </c>
      <c r="Q287" s="262">
        <v>5390.4059999999999</v>
      </c>
      <c r="R287" s="262">
        <v>1812.588</v>
      </c>
      <c r="S287" s="262">
        <v>3678.6979999999999</v>
      </c>
      <c r="T287" s="262">
        <v>4127.1059999999998</v>
      </c>
      <c r="U287" s="262">
        <v>7595.2420000000002</v>
      </c>
      <c r="V287" s="262">
        <v>3430.2139999999999</v>
      </c>
      <c r="W287" s="262">
        <v>2498.797</v>
      </c>
      <c r="X287" s="262">
        <v>3416.1779999999999</v>
      </c>
      <c r="Y287" s="262">
        <v>4300.8389999999999</v>
      </c>
    </row>
    <row r="288" spans="4:25" hidden="1" outlineLevel="1">
      <c r="D288" s="255" t="s">
        <v>978</v>
      </c>
      <c r="E288" s="255" t="s">
        <v>55</v>
      </c>
      <c r="F288" s="255" t="s">
        <v>610</v>
      </c>
      <c r="G288" s="255" t="s">
        <v>611</v>
      </c>
      <c r="H288" s="255" t="s">
        <v>612</v>
      </c>
      <c r="I288" s="255" t="s">
        <v>979</v>
      </c>
      <c r="J288" s="255" t="s">
        <v>123</v>
      </c>
      <c r="L288" s="267">
        <v>55.774000000000008</v>
      </c>
      <c r="M288" s="262"/>
      <c r="N288" s="262">
        <v>3.218</v>
      </c>
      <c r="O288" s="262">
        <v>5.9450000000000003</v>
      </c>
      <c r="P288" s="262">
        <v>11.824</v>
      </c>
      <c r="Q288" s="262">
        <v>7.8079999999999998</v>
      </c>
      <c r="R288" s="262">
        <v>3.0150000000000001</v>
      </c>
      <c r="S288" s="262">
        <v>6.8689999999999998</v>
      </c>
      <c r="T288" s="262">
        <v>2.5779999999999998</v>
      </c>
      <c r="U288" s="262">
        <v>5.5570000000000004</v>
      </c>
      <c r="V288" s="262">
        <v>0.64400000000000002</v>
      </c>
      <c r="W288" s="262">
        <v>2.52</v>
      </c>
      <c r="X288" s="262">
        <v>3.262</v>
      </c>
      <c r="Y288" s="262">
        <v>2.5339999999999998</v>
      </c>
    </row>
    <row r="289" spans="4:25" hidden="1" outlineLevel="1">
      <c r="D289" s="255" t="s">
        <v>3526</v>
      </c>
      <c r="E289" s="255" t="s">
        <v>2234</v>
      </c>
      <c r="F289" s="255" t="s">
        <v>610</v>
      </c>
      <c r="G289" s="255" t="s">
        <v>611</v>
      </c>
      <c r="H289" s="255" t="s">
        <v>612</v>
      </c>
      <c r="I289" s="255" t="s">
        <v>3594</v>
      </c>
      <c r="J289" s="255" t="s">
        <v>1029</v>
      </c>
      <c r="L289" s="267">
        <v>55.954509999999992</v>
      </c>
      <c r="M289" s="262"/>
      <c r="N289" s="262"/>
      <c r="O289" s="262">
        <v>18.29569</v>
      </c>
      <c r="P289" s="262">
        <v>8.0429899999999996</v>
      </c>
      <c r="Q289" s="262">
        <v>0</v>
      </c>
      <c r="R289" s="262">
        <v>0</v>
      </c>
      <c r="S289" s="262">
        <v>0</v>
      </c>
      <c r="T289" s="262">
        <v>0.20457</v>
      </c>
      <c r="U289" s="262">
        <v>0</v>
      </c>
      <c r="V289" s="262">
        <v>10.77591</v>
      </c>
      <c r="W289" s="262">
        <v>2.6451800000000003</v>
      </c>
      <c r="X289" s="262">
        <v>12.227439999999998</v>
      </c>
      <c r="Y289" s="262">
        <v>3.7627299999999999</v>
      </c>
    </row>
    <row r="290" spans="4:25" hidden="1" outlineLevel="1">
      <c r="D290" s="255" t="s">
        <v>2361</v>
      </c>
      <c r="E290" s="255" t="s">
        <v>2234</v>
      </c>
      <c r="F290" s="255" t="s">
        <v>610</v>
      </c>
      <c r="G290" s="255" t="s">
        <v>611</v>
      </c>
      <c r="H290" s="255" t="s">
        <v>612</v>
      </c>
      <c r="I290" s="255" t="s">
        <v>2442</v>
      </c>
      <c r="J290" s="255" t="s">
        <v>1029</v>
      </c>
      <c r="L290" s="267">
        <v>24.433729999999997</v>
      </c>
      <c r="M290" s="262"/>
      <c r="N290" s="262">
        <v>0</v>
      </c>
      <c r="O290" s="262">
        <v>0</v>
      </c>
      <c r="P290" s="262">
        <v>0</v>
      </c>
      <c r="Q290" s="262">
        <v>0</v>
      </c>
      <c r="R290" s="262">
        <v>0</v>
      </c>
      <c r="S290" s="262">
        <v>0.38885000000000003</v>
      </c>
      <c r="T290" s="262">
        <v>10.941140000000001</v>
      </c>
      <c r="U290" s="262">
        <v>0.91708000000000001</v>
      </c>
      <c r="V290" s="262">
        <v>1.65968</v>
      </c>
      <c r="W290" s="262">
        <v>5.3905699999999994</v>
      </c>
      <c r="X290" s="262">
        <v>0</v>
      </c>
      <c r="Y290" s="262">
        <v>5.1364099999999997</v>
      </c>
    </row>
    <row r="291" spans="4:25" hidden="1" outlineLevel="1">
      <c r="D291" s="255" t="s">
        <v>332</v>
      </c>
      <c r="E291" s="255" t="s">
        <v>54</v>
      </c>
      <c r="F291" s="255" t="s">
        <v>610</v>
      </c>
      <c r="G291" s="255" t="s">
        <v>611</v>
      </c>
      <c r="H291" s="255" t="s">
        <v>612</v>
      </c>
      <c r="I291" s="255" t="s">
        <v>243</v>
      </c>
      <c r="J291" s="255" t="s">
        <v>126</v>
      </c>
      <c r="L291" s="267">
        <v>55238.318999999996</v>
      </c>
      <c r="M291" s="262"/>
      <c r="N291" s="262">
        <v>4341.7709999999997</v>
      </c>
      <c r="O291" s="262">
        <v>2443.9360000000001</v>
      </c>
      <c r="P291" s="262">
        <v>3836.9459999999999</v>
      </c>
      <c r="Q291" s="262">
        <v>4227.9409999999998</v>
      </c>
      <c r="R291" s="262">
        <v>3338.4450000000002</v>
      </c>
      <c r="S291" s="262">
        <v>5697.08</v>
      </c>
      <c r="T291" s="262">
        <v>3731.2449999999999</v>
      </c>
      <c r="U291" s="262">
        <v>4061.3440000000001</v>
      </c>
      <c r="V291" s="262">
        <v>3409.4879999999998</v>
      </c>
      <c r="W291" s="262">
        <v>5531.826</v>
      </c>
      <c r="X291" s="262">
        <v>4452.4939999999997</v>
      </c>
      <c r="Y291" s="262">
        <v>10165.803</v>
      </c>
    </row>
    <row r="292" spans="4:25" hidden="1" outlineLevel="1">
      <c r="D292" s="255" t="s">
        <v>332</v>
      </c>
      <c r="E292" s="255" t="s">
        <v>54</v>
      </c>
      <c r="F292" s="255" t="s">
        <v>610</v>
      </c>
      <c r="G292" s="255" t="s">
        <v>613</v>
      </c>
      <c r="H292" s="255" t="s">
        <v>612</v>
      </c>
      <c r="I292" s="255" t="s">
        <v>533</v>
      </c>
      <c r="J292" s="255" t="s">
        <v>126</v>
      </c>
      <c r="L292" s="267">
        <v>172.58099999999999</v>
      </c>
      <c r="M292" s="262"/>
      <c r="N292" s="262">
        <v>9.4637000000000011</v>
      </c>
      <c r="O292" s="262">
        <v>0</v>
      </c>
      <c r="P292" s="262">
        <v>2.9769000000000001</v>
      </c>
      <c r="Q292" s="262">
        <v>6.5514999999999999</v>
      </c>
      <c r="R292" s="262">
        <v>0</v>
      </c>
      <c r="S292" s="262">
        <v>0</v>
      </c>
      <c r="T292" s="262">
        <v>0.44400000000000001</v>
      </c>
      <c r="U292" s="262">
        <v>106.925</v>
      </c>
      <c r="V292" s="262">
        <v>17.420900000000003</v>
      </c>
      <c r="W292" s="262">
        <v>0.46</v>
      </c>
      <c r="X292" s="262">
        <v>15.903499999999999</v>
      </c>
      <c r="Y292" s="262">
        <v>12.435499999999999</v>
      </c>
    </row>
    <row r="293" spans="4:25" hidden="1" outlineLevel="1">
      <c r="D293" s="255" t="s">
        <v>1746</v>
      </c>
      <c r="E293" s="255" t="s">
        <v>54</v>
      </c>
      <c r="F293" s="255" t="s">
        <v>610</v>
      </c>
      <c r="G293" s="255" t="s">
        <v>611</v>
      </c>
      <c r="H293" s="255" t="s">
        <v>612</v>
      </c>
      <c r="I293" s="255" t="s">
        <v>1747</v>
      </c>
      <c r="J293" s="255" t="s">
        <v>126</v>
      </c>
      <c r="L293" s="267">
        <v>36.155999999999992</v>
      </c>
      <c r="M293" s="262"/>
      <c r="N293" s="262">
        <v>0.61599999999999999</v>
      </c>
      <c r="O293" s="262">
        <v>27.459</v>
      </c>
      <c r="P293" s="262">
        <v>0.90900000000000003</v>
      </c>
      <c r="Q293" s="262">
        <v>0.35699999999999998</v>
      </c>
      <c r="R293" s="262">
        <v>1.07</v>
      </c>
      <c r="S293" s="262">
        <v>0.65600000000000003</v>
      </c>
      <c r="T293" s="262">
        <v>0.36799999999999999</v>
      </c>
      <c r="U293" s="262">
        <v>0.188</v>
      </c>
      <c r="V293" s="262">
        <v>1.0900000000000001</v>
      </c>
      <c r="W293" s="262">
        <v>2</v>
      </c>
      <c r="X293" s="262">
        <v>0.53200000000000003</v>
      </c>
      <c r="Y293" s="262">
        <v>0.91100000000000003</v>
      </c>
    </row>
    <row r="294" spans="4:25" hidden="1" outlineLevel="1">
      <c r="D294" s="255" t="s">
        <v>251</v>
      </c>
      <c r="E294" s="255" t="s">
        <v>54</v>
      </c>
      <c r="F294" s="255" t="s">
        <v>610</v>
      </c>
      <c r="G294" s="255" t="s">
        <v>611</v>
      </c>
      <c r="H294" s="255" t="s">
        <v>612</v>
      </c>
      <c r="I294" s="255" t="s">
        <v>481</v>
      </c>
      <c r="J294" s="255" t="s">
        <v>126</v>
      </c>
      <c r="L294" s="267">
        <v>1045.2860000000001</v>
      </c>
      <c r="M294" s="262"/>
      <c r="N294" s="262">
        <v>19.718</v>
      </c>
      <c r="O294" s="262">
        <v>7.1219999999999999</v>
      </c>
      <c r="P294" s="262">
        <v>6.6929999999999996</v>
      </c>
      <c r="Q294" s="262">
        <v>234.82</v>
      </c>
      <c r="R294" s="262">
        <v>35.698</v>
      </c>
      <c r="S294" s="262">
        <v>53.902999999999999</v>
      </c>
      <c r="T294" s="262">
        <v>252.33600000000001</v>
      </c>
      <c r="U294" s="262">
        <v>40.167999999999999</v>
      </c>
      <c r="V294" s="262">
        <v>23.741</v>
      </c>
      <c r="W294" s="262">
        <v>82.837000000000003</v>
      </c>
      <c r="X294" s="262">
        <v>224.35900000000001</v>
      </c>
      <c r="Y294" s="262">
        <v>63.890999999999998</v>
      </c>
    </row>
    <row r="295" spans="4:25" hidden="1" outlineLevel="1">
      <c r="D295" s="255" t="s">
        <v>909</v>
      </c>
      <c r="E295" s="255" t="s">
        <v>54</v>
      </c>
      <c r="F295" s="255" t="s">
        <v>610</v>
      </c>
      <c r="G295" s="255" t="s">
        <v>611</v>
      </c>
      <c r="H295" s="255" t="s">
        <v>612</v>
      </c>
      <c r="I295" s="255" t="s">
        <v>1748</v>
      </c>
      <c r="J295" s="255" t="s">
        <v>126</v>
      </c>
      <c r="L295" s="267">
        <v>787.17499999999995</v>
      </c>
      <c r="M295" s="262"/>
      <c r="N295" s="262">
        <v>8.94</v>
      </c>
      <c r="O295" s="262">
        <v>38.277999999999999</v>
      </c>
      <c r="P295" s="262">
        <v>47.735999999999997</v>
      </c>
      <c r="Q295" s="262">
        <v>29.596</v>
      </c>
      <c r="R295" s="262">
        <v>152.547</v>
      </c>
      <c r="S295" s="262">
        <v>10.984999999999999</v>
      </c>
      <c r="T295" s="262">
        <v>103.494</v>
      </c>
      <c r="U295" s="262">
        <v>32.469000000000001</v>
      </c>
      <c r="V295" s="262">
        <v>159.59899999999999</v>
      </c>
      <c r="W295" s="262">
        <v>33.283000000000001</v>
      </c>
      <c r="X295" s="262">
        <v>29.238</v>
      </c>
      <c r="Y295" s="262">
        <v>141.01</v>
      </c>
    </row>
    <row r="296" spans="4:25" hidden="1" outlineLevel="1">
      <c r="D296" s="255" t="s">
        <v>3530</v>
      </c>
      <c r="E296" s="255" t="s">
        <v>55</v>
      </c>
      <c r="F296" s="255" t="s">
        <v>610</v>
      </c>
      <c r="G296" s="255" t="s">
        <v>611</v>
      </c>
      <c r="H296" s="255" t="s">
        <v>612</v>
      </c>
      <c r="I296" s="255" t="s">
        <v>3595</v>
      </c>
      <c r="J296" s="255" t="s">
        <v>127</v>
      </c>
      <c r="L296" s="267">
        <v>0</v>
      </c>
      <c r="M296" s="262"/>
      <c r="N296" s="262"/>
      <c r="O296" s="262">
        <v>0</v>
      </c>
      <c r="P296" s="262">
        <v>0</v>
      </c>
      <c r="Q296" s="262">
        <v>0</v>
      </c>
      <c r="R296" s="262">
        <v>0</v>
      </c>
      <c r="S296" s="262">
        <v>0</v>
      </c>
      <c r="T296" s="262">
        <v>0</v>
      </c>
      <c r="U296" s="262">
        <v>0</v>
      </c>
      <c r="V296" s="262">
        <v>0</v>
      </c>
      <c r="W296" s="262">
        <v>0</v>
      </c>
      <c r="X296" s="262">
        <v>0</v>
      </c>
      <c r="Y296" s="262">
        <v>0</v>
      </c>
    </row>
    <row r="297" spans="4:25" hidden="1" outlineLevel="1">
      <c r="D297" s="255" t="s">
        <v>3532</v>
      </c>
      <c r="E297" s="255" t="s">
        <v>55</v>
      </c>
      <c r="F297" s="255" t="s">
        <v>610</v>
      </c>
      <c r="G297" s="255" t="s">
        <v>611</v>
      </c>
      <c r="H297" s="255" t="s">
        <v>612</v>
      </c>
      <c r="I297" s="255" t="s">
        <v>3596</v>
      </c>
      <c r="J297" s="255" t="s">
        <v>127</v>
      </c>
      <c r="L297" s="267">
        <v>1094.6689999999999</v>
      </c>
      <c r="M297" s="262"/>
      <c r="N297" s="262"/>
      <c r="O297" s="262">
        <v>0</v>
      </c>
      <c r="P297" s="262">
        <v>0</v>
      </c>
      <c r="Q297" s="262">
        <v>0</v>
      </c>
      <c r="R297" s="262">
        <v>0</v>
      </c>
      <c r="S297" s="262">
        <v>0</v>
      </c>
      <c r="T297" s="262">
        <v>0</v>
      </c>
      <c r="U297" s="262">
        <v>0</v>
      </c>
      <c r="V297" s="262">
        <v>0</v>
      </c>
      <c r="W297" s="262">
        <v>0</v>
      </c>
      <c r="X297" s="262">
        <v>0.46500000000000002</v>
      </c>
      <c r="Y297" s="262">
        <v>1094.204</v>
      </c>
    </row>
    <row r="298" spans="4:25" hidden="1" outlineLevel="1">
      <c r="D298" s="255" t="s">
        <v>2404</v>
      </c>
      <c r="E298" s="255" t="s">
        <v>55</v>
      </c>
      <c r="F298" s="255" t="s">
        <v>610</v>
      </c>
      <c r="G298" s="255" t="s">
        <v>611</v>
      </c>
      <c r="H298" s="255" t="s">
        <v>612</v>
      </c>
      <c r="I298" s="255" t="s">
        <v>1952</v>
      </c>
      <c r="J298" s="255" t="s">
        <v>127</v>
      </c>
      <c r="L298" s="267">
        <v>52.981999999999999</v>
      </c>
      <c r="M298" s="262"/>
      <c r="N298" s="262">
        <v>1.85</v>
      </c>
      <c r="O298" s="262">
        <v>1.2</v>
      </c>
      <c r="P298" s="262">
        <v>0</v>
      </c>
      <c r="Q298" s="262">
        <v>0.14199999999999999</v>
      </c>
      <c r="R298" s="262">
        <v>5.6</v>
      </c>
      <c r="S298" s="262">
        <v>2.25</v>
      </c>
      <c r="T298" s="262">
        <v>0</v>
      </c>
      <c r="U298" s="262">
        <v>0</v>
      </c>
      <c r="V298" s="262">
        <v>0</v>
      </c>
      <c r="W298" s="262">
        <v>20.16</v>
      </c>
      <c r="X298" s="262">
        <v>0</v>
      </c>
      <c r="Y298" s="262">
        <v>21.78</v>
      </c>
    </row>
    <row r="299" spans="4:25" hidden="1" outlineLevel="1">
      <c r="D299" s="255" t="s">
        <v>1908</v>
      </c>
      <c r="E299" s="255" t="s">
        <v>55</v>
      </c>
      <c r="F299" s="255" t="s">
        <v>610</v>
      </c>
      <c r="G299" s="255" t="s">
        <v>611</v>
      </c>
      <c r="H299" s="255" t="s">
        <v>612</v>
      </c>
      <c r="I299" s="255" t="s">
        <v>1953</v>
      </c>
      <c r="J299" s="255" t="s">
        <v>123</v>
      </c>
      <c r="L299" s="267">
        <v>695.66099999999983</v>
      </c>
      <c r="M299" s="262"/>
      <c r="N299" s="262">
        <v>74.513000000000005</v>
      </c>
      <c r="O299" s="262">
        <v>48.253999999999998</v>
      </c>
      <c r="P299" s="262">
        <v>108.291</v>
      </c>
      <c r="Q299" s="262">
        <v>40.395000000000003</v>
      </c>
      <c r="R299" s="262">
        <v>60.811</v>
      </c>
      <c r="S299" s="262">
        <v>37.671999999999997</v>
      </c>
      <c r="T299" s="262">
        <v>41.39</v>
      </c>
      <c r="U299" s="262">
        <v>84.971999999999994</v>
      </c>
      <c r="V299" s="262">
        <v>57.456000000000003</v>
      </c>
      <c r="W299" s="262">
        <v>25.459</v>
      </c>
      <c r="X299" s="262">
        <v>83.13</v>
      </c>
      <c r="Y299" s="262">
        <v>33.317999999999998</v>
      </c>
    </row>
    <row r="300" spans="4:25" hidden="1" outlineLevel="1">
      <c r="D300" s="255" t="s">
        <v>3307</v>
      </c>
      <c r="E300" s="255" t="s">
        <v>55</v>
      </c>
      <c r="F300" s="255" t="s">
        <v>610</v>
      </c>
      <c r="G300" s="255" t="s">
        <v>611</v>
      </c>
      <c r="H300" s="255" t="s">
        <v>612</v>
      </c>
      <c r="I300" s="255" t="s">
        <v>1739</v>
      </c>
      <c r="J300" s="255" t="s">
        <v>123</v>
      </c>
      <c r="L300" s="267">
        <v>31437.06</v>
      </c>
      <c r="M300" s="262"/>
      <c r="N300" s="262">
        <v>1732.1559999999999</v>
      </c>
      <c r="O300" s="262">
        <v>946.41499999999996</v>
      </c>
      <c r="P300" s="262">
        <v>1795.414</v>
      </c>
      <c r="Q300" s="262">
        <v>2266.904</v>
      </c>
      <c r="R300" s="262">
        <v>10231.662</v>
      </c>
      <c r="S300" s="262">
        <v>1550.8150000000001</v>
      </c>
      <c r="T300" s="262">
        <v>2388.3000000000002</v>
      </c>
      <c r="U300" s="262">
        <v>1255.8969999999999</v>
      </c>
      <c r="V300" s="262">
        <v>1533.627</v>
      </c>
      <c r="W300" s="262">
        <v>2421.4899999999998</v>
      </c>
      <c r="X300" s="262">
        <v>2785.819</v>
      </c>
      <c r="Y300" s="262">
        <v>2528.5610000000001</v>
      </c>
    </row>
    <row r="301" spans="4:25" hidden="1" outlineLevel="1">
      <c r="D301" s="255" t="s">
        <v>980</v>
      </c>
      <c r="E301" s="255" t="s">
        <v>55</v>
      </c>
      <c r="F301" s="255" t="s">
        <v>610</v>
      </c>
      <c r="G301" s="255" t="s">
        <v>611</v>
      </c>
      <c r="H301" s="255" t="s">
        <v>612</v>
      </c>
      <c r="I301" s="255" t="s">
        <v>981</v>
      </c>
      <c r="J301" s="255" t="s">
        <v>123</v>
      </c>
      <c r="L301" s="267">
        <v>1789.2579999999998</v>
      </c>
      <c r="M301" s="262"/>
      <c r="N301" s="262">
        <v>67.224000000000004</v>
      </c>
      <c r="O301" s="262">
        <v>42.284999999999997</v>
      </c>
      <c r="P301" s="262">
        <v>232.428</v>
      </c>
      <c r="Q301" s="262">
        <v>285.86599999999999</v>
      </c>
      <c r="R301" s="262">
        <v>303.03800000000001</v>
      </c>
      <c r="S301" s="262">
        <v>279.76600000000002</v>
      </c>
      <c r="T301" s="262">
        <v>200.27199999999999</v>
      </c>
      <c r="U301" s="262">
        <v>25.908000000000001</v>
      </c>
      <c r="V301" s="262">
        <v>45.17</v>
      </c>
      <c r="W301" s="262">
        <v>49.567999999999998</v>
      </c>
      <c r="X301" s="262">
        <v>88.468000000000004</v>
      </c>
      <c r="Y301" s="262">
        <v>169.26499999999999</v>
      </c>
    </row>
    <row r="302" spans="4:25" hidden="1" outlineLevel="1">
      <c r="D302" s="255" t="s">
        <v>2202</v>
      </c>
      <c r="E302" s="255" t="s">
        <v>54</v>
      </c>
      <c r="F302" s="255" t="s">
        <v>610</v>
      </c>
      <c r="G302" s="255" t="s">
        <v>611</v>
      </c>
      <c r="H302" s="255" t="s">
        <v>612</v>
      </c>
      <c r="I302" s="255" t="s">
        <v>2224</v>
      </c>
      <c r="J302" s="255" t="s">
        <v>126</v>
      </c>
      <c r="L302" s="267">
        <v>16.792999999999996</v>
      </c>
      <c r="M302" s="262"/>
      <c r="N302" s="262">
        <v>2.8980000000000001</v>
      </c>
      <c r="O302" s="262">
        <v>2.3679999999999999</v>
      </c>
      <c r="P302" s="262">
        <v>2.9329999999999998</v>
      </c>
      <c r="Q302" s="262">
        <v>1.7350000000000001</v>
      </c>
      <c r="R302" s="262">
        <v>0.93</v>
      </c>
      <c r="S302" s="262">
        <v>0.38</v>
      </c>
      <c r="T302" s="262">
        <v>0.47199999999999998</v>
      </c>
      <c r="U302" s="262">
        <v>4.4999999999999998E-2</v>
      </c>
      <c r="V302" s="262">
        <v>2.0750000000000002</v>
      </c>
      <c r="W302" s="262">
        <v>0.91500000000000004</v>
      </c>
      <c r="X302" s="262">
        <v>1.5920000000000001</v>
      </c>
      <c r="Y302" s="262">
        <v>0.45</v>
      </c>
    </row>
    <row r="303" spans="4:25" hidden="1" outlineLevel="1">
      <c r="D303" s="255" t="s">
        <v>706</v>
      </c>
      <c r="E303" s="255" t="s">
        <v>55</v>
      </c>
      <c r="F303" s="255" t="s">
        <v>610</v>
      </c>
      <c r="G303" s="255" t="s">
        <v>611</v>
      </c>
      <c r="H303" s="255" t="s">
        <v>612</v>
      </c>
      <c r="I303" s="255" t="s">
        <v>430</v>
      </c>
      <c r="J303" s="255" t="s">
        <v>123</v>
      </c>
      <c r="L303" s="267">
        <v>0</v>
      </c>
      <c r="M303" s="262"/>
      <c r="N303" s="262">
        <v>0</v>
      </c>
      <c r="O303" s="262">
        <v>0</v>
      </c>
      <c r="P303" s="262"/>
      <c r="Q303" s="262"/>
      <c r="R303" s="262"/>
      <c r="S303" s="262"/>
      <c r="T303" s="262"/>
      <c r="U303" s="262"/>
      <c r="V303" s="262"/>
      <c r="W303" s="262"/>
      <c r="X303" s="262"/>
      <c r="Y303" s="262"/>
    </row>
    <row r="304" spans="4:25" hidden="1" outlineLevel="1">
      <c r="D304" s="255" t="s">
        <v>676</v>
      </c>
      <c r="E304" s="255" t="s">
        <v>54</v>
      </c>
      <c r="F304" s="255" t="s">
        <v>610</v>
      </c>
      <c r="G304" s="255" t="s">
        <v>611</v>
      </c>
      <c r="H304" s="255" t="s">
        <v>612</v>
      </c>
      <c r="I304" s="255" t="s">
        <v>1285</v>
      </c>
      <c r="J304" s="255" t="s">
        <v>126</v>
      </c>
      <c r="L304" s="267">
        <v>292.05</v>
      </c>
      <c r="M304" s="262"/>
      <c r="N304" s="262">
        <v>1.9490000000000001</v>
      </c>
      <c r="O304" s="262">
        <v>75.042000000000002</v>
      </c>
      <c r="P304" s="262">
        <v>2.9329999999999998</v>
      </c>
      <c r="Q304" s="262">
        <v>19.234999999999999</v>
      </c>
      <c r="R304" s="262">
        <v>22.007000000000001</v>
      </c>
      <c r="S304" s="262">
        <v>1.177</v>
      </c>
      <c r="T304" s="262">
        <v>0.60499999999999998</v>
      </c>
      <c r="U304" s="262">
        <v>1.738</v>
      </c>
      <c r="V304" s="262">
        <v>9.5470000000000006</v>
      </c>
      <c r="W304" s="262">
        <v>88.391000000000005</v>
      </c>
      <c r="X304" s="262">
        <v>16.59</v>
      </c>
      <c r="Y304" s="262">
        <v>52.835999999999999</v>
      </c>
    </row>
    <row r="305" spans="4:25" hidden="1" outlineLevel="1">
      <c r="D305" s="255" t="s">
        <v>252</v>
      </c>
      <c r="E305" s="255" t="s">
        <v>54</v>
      </c>
      <c r="F305" s="255" t="s">
        <v>610</v>
      </c>
      <c r="G305" s="255" t="s">
        <v>611</v>
      </c>
      <c r="H305" s="255" t="s">
        <v>612</v>
      </c>
      <c r="I305" s="255" t="s">
        <v>482</v>
      </c>
      <c r="J305" s="255" t="s">
        <v>126</v>
      </c>
      <c r="L305" s="267">
        <v>164275.22563</v>
      </c>
      <c r="M305" s="262"/>
      <c r="N305" s="262">
        <v>7474.9859999999999</v>
      </c>
      <c r="O305" s="262">
        <v>10691.343000000001</v>
      </c>
      <c r="P305" s="262">
        <v>20263.135999999999</v>
      </c>
      <c r="Q305" s="262">
        <v>9298.6176299999988</v>
      </c>
      <c r="R305" s="262">
        <v>42852.762000000002</v>
      </c>
      <c r="S305" s="262">
        <v>11250.173000000001</v>
      </c>
      <c r="T305" s="262">
        <v>7860.4962000000005</v>
      </c>
      <c r="U305" s="262">
        <v>20107.935000000001</v>
      </c>
      <c r="V305" s="262">
        <v>4022.5070000000001</v>
      </c>
      <c r="W305" s="262">
        <v>12298.691999999999</v>
      </c>
      <c r="X305" s="262">
        <v>11092.359</v>
      </c>
      <c r="Y305" s="262">
        <v>7062.2187999999996</v>
      </c>
    </row>
    <row r="306" spans="4:25" hidden="1" outlineLevel="1">
      <c r="D306" s="255" t="s">
        <v>252</v>
      </c>
      <c r="E306" s="255" t="s">
        <v>54</v>
      </c>
      <c r="F306" s="255" t="s">
        <v>610</v>
      </c>
      <c r="G306" s="255" t="s">
        <v>613</v>
      </c>
      <c r="H306" s="255" t="s">
        <v>612</v>
      </c>
      <c r="I306" s="255" t="s">
        <v>534</v>
      </c>
      <c r="J306" s="255" t="s">
        <v>126</v>
      </c>
      <c r="L306" s="267">
        <v>2677.3050000000007</v>
      </c>
      <c r="M306" s="262"/>
      <c r="N306" s="262">
        <v>2607.5075000000002</v>
      </c>
      <c r="O306" s="262">
        <v>10.976799999999999</v>
      </c>
      <c r="P306" s="262">
        <v>28.290800000000001</v>
      </c>
      <c r="Q306" s="262">
        <v>7.8324999999999996</v>
      </c>
      <c r="R306" s="262">
        <v>3.7576999999999998</v>
      </c>
      <c r="S306" s="262">
        <v>0.125</v>
      </c>
      <c r="T306" s="262">
        <v>11.2156</v>
      </c>
      <c r="U306" s="262">
        <v>1.0924</v>
      </c>
      <c r="V306" s="262">
        <v>7.1999999999999998E-3</v>
      </c>
      <c r="W306" s="262">
        <v>3.0880000000000001</v>
      </c>
      <c r="X306" s="262">
        <v>2.5055000000000001</v>
      </c>
      <c r="Y306" s="262">
        <v>0.90600000000000003</v>
      </c>
    </row>
    <row r="307" spans="4:25" hidden="1" outlineLevel="1">
      <c r="D307" s="255" t="s">
        <v>1286</v>
      </c>
      <c r="E307" s="255" t="s">
        <v>54</v>
      </c>
      <c r="F307" s="255" t="s">
        <v>610</v>
      </c>
      <c r="G307" s="255" t="s">
        <v>611</v>
      </c>
      <c r="H307" s="255" t="s">
        <v>612</v>
      </c>
      <c r="I307" s="255" t="s">
        <v>1287</v>
      </c>
      <c r="J307" s="255" t="s">
        <v>126</v>
      </c>
      <c r="L307" s="267">
        <v>47.024000000000008</v>
      </c>
      <c r="M307" s="262"/>
      <c r="N307" s="262">
        <v>4.12</v>
      </c>
      <c r="O307" s="262">
        <v>3.8919999999999999</v>
      </c>
      <c r="P307" s="262">
        <v>0.89300000000000002</v>
      </c>
      <c r="Q307" s="262">
        <v>0.53700000000000003</v>
      </c>
      <c r="R307" s="262">
        <v>5.625</v>
      </c>
      <c r="S307" s="262">
        <v>8.4830000000000005</v>
      </c>
      <c r="T307" s="262">
        <v>7.4180000000000001</v>
      </c>
      <c r="U307" s="262">
        <v>0.65200000000000002</v>
      </c>
      <c r="V307" s="262">
        <v>1.5960000000000001</v>
      </c>
      <c r="W307" s="262">
        <v>2.2050000000000001</v>
      </c>
      <c r="X307" s="262">
        <v>9.0990000000000002</v>
      </c>
      <c r="Y307" s="262">
        <v>2.504</v>
      </c>
    </row>
    <row r="308" spans="4:25" hidden="1" outlineLevel="1">
      <c r="D308" s="255" t="s">
        <v>333</v>
      </c>
      <c r="E308" s="255" t="s">
        <v>54</v>
      </c>
      <c r="F308" s="255" t="s">
        <v>610</v>
      </c>
      <c r="G308" s="255" t="s">
        <v>611</v>
      </c>
      <c r="H308" s="255" t="s">
        <v>612</v>
      </c>
      <c r="I308" s="255" t="s">
        <v>483</v>
      </c>
      <c r="J308" s="255" t="s">
        <v>126</v>
      </c>
      <c r="L308" s="267">
        <v>4341.3900699999995</v>
      </c>
      <c r="M308" s="262"/>
      <c r="N308" s="262">
        <v>317.70499999999998</v>
      </c>
      <c r="O308" s="262">
        <v>459.36700000000002</v>
      </c>
      <c r="P308" s="262">
        <v>693.61199999999997</v>
      </c>
      <c r="Q308" s="262">
        <v>379.85500000000002</v>
      </c>
      <c r="R308" s="262">
        <v>356.73700000000002</v>
      </c>
      <c r="S308" s="262">
        <v>237.36600000000001</v>
      </c>
      <c r="T308" s="262">
        <v>340.65800000000002</v>
      </c>
      <c r="U308" s="262">
        <v>46.551000000000002</v>
      </c>
      <c r="V308" s="262">
        <v>155.529</v>
      </c>
      <c r="W308" s="262">
        <v>289.50299999999999</v>
      </c>
      <c r="X308" s="262">
        <v>407.25599999999997</v>
      </c>
      <c r="Y308" s="262">
        <v>657.25106999999991</v>
      </c>
    </row>
    <row r="309" spans="4:25" hidden="1" outlineLevel="1">
      <c r="D309" s="255" t="s">
        <v>333</v>
      </c>
      <c r="E309" s="255" t="s">
        <v>54</v>
      </c>
      <c r="F309" s="255" t="s">
        <v>610</v>
      </c>
      <c r="G309" s="255" t="s">
        <v>613</v>
      </c>
      <c r="H309" s="255" t="s">
        <v>612</v>
      </c>
      <c r="I309" s="255" t="s">
        <v>535</v>
      </c>
      <c r="J309" s="255" t="s">
        <v>126</v>
      </c>
      <c r="L309" s="267">
        <v>2.1499999999999998E-2</v>
      </c>
      <c r="M309" s="262"/>
      <c r="N309" s="262">
        <v>0</v>
      </c>
      <c r="O309" s="262">
        <v>0</v>
      </c>
      <c r="P309" s="262">
        <v>0</v>
      </c>
      <c r="Q309" s="262">
        <v>0</v>
      </c>
      <c r="R309" s="262">
        <v>0</v>
      </c>
      <c r="S309" s="262">
        <v>0</v>
      </c>
      <c r="T309" s="262">
        <v>0</v>
      </c>
      <c r="U309" s="262">
        <v>0</v>
      </c>
      <c r="V309" s="262">
        <v>0</v>
      </c>
      <c r="W309" s="262">
        <v>2.1499999999999998E-2</v>
      </c>
      <c r="X309" s="262">
        <v>0</v>
      </c>
      <c r="Y309" s="262">
        <v>0</v>
      </c>
    </row>
    <row r="310" spans="4:25" hidden="1" outlineLevel="1">
      <c r="D310" s="255" t="s">
        <v>2334</v>
      </c>
      <c r="E310" s="255" t="s">
        <v>56</v>
      </c>
      <c r="F310" s="255" t="s">
        <v>610</v>
      </c>
      <c r="G310" s="255" t="s">
        <v>611</v>
      </c>
      <c r="H310" s="255" t="s">
        <v>612</v>
      </c>
      <c r="I310" s="255" t="s">
        <v>2443</v>
      </c>
      <c r="J310" s="255" t="s">
        <v>125</v>
      </c>
      <c r="L310" s="267">
        <v>1529.9210000000003</v>
      </c>
      <c r="M310" s="262"/>
      <c r="N310" s="262">
        <v>110.39</v>
      </c>
      <c r="O310" s="262">
        <v>95.97</v>
      </c>
      <c r="P310" s="262">
        <v>96.933000000000007</v>
      </c>
      <c r="Q310" s="262">
        <v>82.51</v>
      </c>
      <c r="R310" s="262">
        <v>75.971000000000004</v>
      </c>
      <c r="S310" s="262">
        <v>138.78899999999999</v>
      </c>
      <c r="T310" s="262">
        <v>197.679</v>
      </c>
      <c r="U310" s="262">
        <v>194.48500000000001</v>
      </c>
      <c r="V310" s="262">
        <v>153.44399999999999</v>
      </c>
      <c r="W310" s="262">
        <v>126.798</v>
      </c>
      <c r="X310" s="262">
        <v>65.293000000000006</v>
      </c>
      <c r="Y310" s="262">
        <v>191.65899999999999</v>
      </c>
    </row>
    <row r="311" spans="4:25" hidden="1" outlineLevel="1">
      <c r="D311" s="255" t="s">
        <v>2123</v>
      </c>
      <c r="E311" s="255" t="s">
        <v>54</v>
      </c>
      <c r="F311" s="255" t="s">
        <v>610</v>
      </c>
      <c r="G311" s="255" t="s">
        <v>611</v>
      </c>
      <c r="H311" s="255" t="s">
        <v>612</v>
      </c>
      <c r="I311" s="255" t="s">
        <v>2124</v>
      </c>
      <c r="J311" s="255" t="s">
        <v>126</v>
      </c>
      <c r="L311" s="267">
        <v>1143.8030000000001</v>
      </c>
      <c r="M311" s="262"/>
      <c r="N311" s="262">
        <v>161.77500000000001</v>
      </c>
      <c r="O311" s="262">
        <v>74.644999999999996</v>
      </c>
      <c r="P311" s="262">
        <v>136.15700000000001</v>
      </c>
      <c r="Q311" s="262">
        <v>86.028999999999996</v>
      </c>
      <c r="R311" s="262">
        <v>155.59800000000001</v>
      </c>
      <c r="S311" s="262">
        <v>172.62899999999999</v>
      </c>
      <c r="T311" s="262">
        <v>32.08</v>
      </c>
      <c r="U311" s="262">
        <v>8.0860000000000003</v>
      </c>
      <c r="V311" s="262">
        <v>39.747999999999998</v>
      </c>
      <c r="W311" s="262">
        <v>101.79</v>
      </c>
      <c r="X311" s="262">
        <v>69.198999999999998</v>
      </c>
      <c r="Y311" s="262">
        <v>106.06699999999999</v>
      </c>
    </row>
    <row r="312" spans="4:25" hidden="1" outlineLevel="1">
      <c r="D312" s="255" t="s">
        <v>334</v>
      </c>
      <c r="E312" s="255" t="s">
        <v>56</v>
      </c>
      <c r="F312" s="255" t="s">
        <v>610</v>
      </c>
      <c r="G312" s="255" t="s">
        <v>611</v>
      </c>
      <c r="H312" s="255" t="s">
        <v>612</v>
      </c>
      <c r="I312" s="255" t="s">
        <v>443</v>
      </c>
      <c r="J312" s="255" t="s">
        <v>125</v>
      </c>
      <c r="L312" s="267">
        <v>13034.611000000001</v>
      </c>
      <c r="M312" s="262"/>
      <c r="N312" s="262">
        <v>1764.3389999999999</v>
      </c>
      <c r="O312" s="262">
        <v>800.202</v>
      </c>
      <c r="P312" s="262">
        <v>1671.691</v>
      </c>
      <c r="Q312" s="262">
        <v>1929.0319999999999</v>
      </c>
      <c r="R312" s="262">
        <v>2028.924</v>
      </c>
      <c r="S312" s="262">
        <v>1457.904</v>
      </c>
      <c r="T312" s="262">
        <v>876.61099999999999</v>
      </c>
      <c r="U312" s="262">
        <v>592.64599999999996</v>
      </c>
      <c r="V312" s="262">
        <v>437.50299999999999</v>
      </c>
      <c r="W312" s="262">
        <v>476.29899999999998</v>
      </c>
      <c r="X312" s="262">
        <v>491.79399999999998</v>
      </c>
      <c r="Y312" s="262">
        <v>507.666</v>
      </c>
    </row>
    <row r="313" spans="4:25" hidden="1" outlineLevel="1">
      <c r="D313" s="255" t="s">
        <v>334</v>
      </c>
      <c r="E313" s="255" t="s">
        <v>54</v>
      </c>
      <c r="F313" s="255" t="s">
        <v>610</v>
      </c>
      <c r="G313" s="255" t="s">
        <v>611</v>
      </c>
      <c r="H313" s="255" t="s">
        <v>612</v>
      </c>
      <c r="I313" s="255" t="s">
        <v>586</v>
      </c>
      <c r="J313" s="255" t="s">
        <v>125</v>
      </c>
      <c r="L313" s="267">
        <v>431.98200000000003</v>
      </c>
      <c r="M313" s="262"/>
      <c r="N313" s="262">
        <v>70.085999999999999</v>
      </c>
      <c r="O313" s="262">
        <v>27.687999999999999</v>
      </c>
      <c r="P313" s="262">
        <v>14.281000000000001</v>
      </c>
      <c r="Q313" s="262">
        <v>28.099</v>
      </c>
      <c r="R313" s="262">
        <v>31.361999999999998</v>
      </c>
      <c r="S313" s="262">
        <v>28.969000000000001</v>
      </c>
      <c r="T313" s="262">
        <v>21.709</v>
      </c>
      <c r="U313" s="262">
        <v>10.881</v>
      </c>
      <c r="V313" s="262">
        <v>101.583</v>
      </c>
      <c r="W313" s="262">
        <v>28.56</v>
      </c>
      <c r="X313" s="262">
        <v>24.349</v>
      </c>
      <c r="Y313" s="262">
        <v>44.414999999999999</v>
      </c>
    </row>
    <row r="314" spans="4:25" hidden="1" outlineLevel="1">
      <c r="D314" s="255" t="s">
        <v>1288</v>
      </c>
      <c r="E314" s="255" t="s">
        <v>54</v>
      </c>
      <c r="F314" s="255" t="s">
        <v>610</v>
      </c>
      <c r="G314" s="255" t="s">
        <v>611</v>
      </c>
      <c r="H314" s="255" t="s">
        <v>612</v>
      </c>
      <c r="I314" s="255" t="s">
        <v>1289</v>
      </c>
      <c r="J314" s="255" t="s">
        <v>126</v>
      </c>
      <c r="L314" s="267">
        <v>152.006</v>
      </c>
      <c r="M314" s="262"/>
      <c r="N314" s="262">
        <v>4.29</v>
      </c>
      <c r="O314" s="262">
        <v>0</v>
      </c>
      <c r="P314" s="262">
        <v>1.61</v>
      </c>
      <c r="Q314" s="262">
        <v>2.7719999999999998</v>
      </c>
      <c r="R314" s="262">
        <v>0</v>
      </c>
      <c r="S314" s="262">
        <v>4.9080000000000004</v>
      </c>
      <c r="T314" s="262">
        <v>0.77500000000000002</v>
      </c>
      <c r="U314" s="262">
        <v>2.1</v>
      </c>
      <c r="V314" s="262">
        <v>0</v>
      </c>
      <c r="W314" s="262">
        <v>134.732</v>
      </c>
      <c r="X314" s="262">
        <v>0.629</v>
      </c>
      <c r="Y314" s="262">
        <v>0.19</v>
      </c>
    </row>
    <row r="315" spans="4:25" hidden="1" outlineLevel="1">
      <c r="D315" s="255" t="s">
        <v>3541</v>
      </c>
      <c r="E315" s="255" t="s">
        <v>54</v>
      </c>
      <c r="F315" s="255" t="s">
        <v>610</v>
      </c>
      <c r="G315" s="255" t="s">
        <v>611</v>
      </c>
      <c r="H315" s="255" t="s">
        <v>612</v>
      </c>
      <c r="I315" s="255" t="s">
        <v>475</v>
      </c>
      <c r="J315" s="255" t="s">
        <v>126</v>
      </c>
      <c r="L315" s="267">
        <v>22179.110290000001</v>
      </c>
      <c r="M315" s="262"/>
      <c r="N315" s="262">
        <v>9289.05998</v>
      </c>
      <c r="O315" s="262">
        <v>3005.9009999999989</v>
      </c>
      <c r="P315" s="262">
        <v>1341.5509300000001</v>
      </c>
      <c r="Q315" s="262">
        <v>446.25392000000005</v>
      </c>
      <c r="R315" s="262">
        <v>511.11858999999993</v>
      </c>
      <c r="S315" s="262">
        <v>398.51733000000007</v>
      </c>
      <c r="T315" s="262">
        <v>629.69619000000012</v>
      </c>
      <c r="U315" s="262">
        <v>945.76050999999984</v>
      </c>
      <c r="V315" s="262">
        <v>1011.05917</v>
      </c>
      <c r="W315" s="262">
        <v>846.37770000000012</v>
      </c>
      <c r="X315" s="262">
        <v>1213.1491799999999</v>
      </c>
      <c r="Y315" s="262">
        <v>2540.6657899999996</v>
      </c>
    </row>
    <row r="316" spans="4:25" hidden="1" outlineLevel="1">
      <c r="D316" s="255" t="s">
        <v>3541</v>
      </c>
      <c r="E316" s="255" t="s">
        <v>54</v>
      </c>
      <c r="F316" s="255" t="s">
        <v>610</v>
      </c>
      <c r="G316" s="255" t="s">
        <v>613</v>
      </c>
      <c r="H316" s="255" t="s">
        <v>612</v>
      </c>
      <c r="I316" s="255" t="s">
        <v>529</v>
      </c>
      <c r="J316" s="255" t="s">
        <v>126</v>
      </c>
      <c r="L316" s="267">
        <v>1587.8455500000002</v>
      </c>
      <c r="M316" s="262"/>
      <c r="N316" s="262">
        <v>36.064999999999998</v>
      </c>
      <c r="O316" s="262">
        <v>1544.4712800000002</v>
      </c>
      <c r="P316" s="262">
        <v>0.42279</v>
      </c>
      <c r="Q316" s="262">
        <v>0.34676000000000007</v>
      </c>
      <c r="R316" s="262">
        <v>0.10674000000000002</v>
      </c>
      <c r="S316" s="262">
        <v>1.1942999999999999</v>
      </c>
      <c r="T316" s="262">
        <v>0.88560000000000005</v>
      </c>
      <c r="U316" s="262">
        <v>1.8003800000000001</v>
      </c>
      <c r="V316" s="262">
        <v>6.2600000000000003E-2</v>
      </c>
      <c r="W316" s="262">
        <v>0</v>
      </c>
      <c r="X316" s="262">
        <v>1.3015000000000001</v>
      </c>
      <c r="Y316" s="262">
        <v>1.1885999999999999</v>
      </c>
    </row>
    <row r="317" spans="4:25" hidden="1" outlineLevel="1">
      <c r="D317" s="255" t="s">
        <v>3597</v>
      </c>
      <c r="E317" s="255" t="s">
        <v>54</v>
      </c>
      <c r="F317" s="255" t="s">
        <v>610</v>
      </c>
      <c r="G317" s="255" t="s">
        <v>611</v>
      </c>
      <c r="H317" s="255" t="s">
        <v>612</v>
      </c>
      <c r="I317" s="255" t="s">
        <v>1284</v>
      </c>
      <c r="J317" s="255" t="s">
        <v>126</v>
      </c>
      <c r="L317" s="267">
        <v>1.516</v>
      </c>
      <c r="M317" s="262"/>
      <c r="N317" s="262">
        <v>0.66100000000000003</v>
      </c>
      <c r="O317" s="262">
        <v>0</v>
      </c>
      <c r="P317" s="262">
        <v>0.46500000000000002</v>
      </c>
      <c r="Q317" s="262">
        <v>0</v>
      </c>
      <c r="R317" s="262">
        <v>8.0000000000000002E-3</v>
      </c>
      <c r="S317" s="262">
        <v>0.09</v>
      </c>
      <c r="T317" s="262">
        <v>0</v>
      </c>
      <c r="U317" s="262">
        <v>0</v>
      </c>
      <c r="V317" s="262">
        <v>0</v>
      </c>
      <c r="W317" s="262">
        <v>0.16</v>
      </c>
      <c r="X317" s="262">
        <v>2.3E-2</v>
      </c>
      <c r="Y317" s="262">
        <v>0.109</v>
      </c>
    </row>
    <row r="318" spans="4:25" hidden="1" outlineLevel="1">
      <c r="D318" s="255" t="s">
        <v>335</v>
      </c>
      <c r="E318" s="255" t="s">
        <v>54</v>
      </c>
      <c r="F318" s="255" t="s">
        <v>610</v>
      </c>
      <c r="G318" s="255" t="s">
        <v>611</v>
      </c>
      <c r="H318" s="255" t="s">
        <v>612</v>
      </c>
      <c r="I318" s="255" t="s">
        <v>484</v>
      </c>
      <c r="J318" s="255" t="s">
        <v>126</v>
      </c>
      <c r="L318" s="267">
        <v>83151.87999999999</v>
      </c>
      <c r="M318" s="262"/>
      <c r="N318" s="262">
        <v>7506.009</v>
      </c>
      <c r="O318" s="262">
        <v>5595.9660000000003</v>
      </c>
      <c r="P318" s="262">
        <v>7525.7160000000003</v>
      </c>
      <c r="Q318" s="262">
        <v>5413.7669999999998</v>
      </c>
      <c r="R318" s="262">
        <v>8947.0390000000007</v>
      </c>
      <c r="S318" s="262">
        <v>6734.3285500000002</v>
      </c>
      <c r="T318" s="262">
        <v>5552.0129999999999</v>
      </c>
      <c r="U318" s="262">
        <v>4787.9237999999996</v>
      </c>
      <c r="V318" s="262">
        <v>10363.13522</v>
      </c>
      <c r="W318" s="262">
        <v>3709.2559999999999</v>
      </c>
      <c r="X318" s="262">
        <v>15772.363429999999</v>
      </c>
      <c r="Y318" s="262">
        <v>1244.3630000000001</v>
      </c>
    </row>
    <row r="319" spans="4:25" hidden="1" outlineLevel="1">
      <c r="D319" s="255" t="s">
        <v>335</v>
      </c>
      <c r="E319" s="255" t="s">
        <v>54</v>
      </c>
      <c r="F319" s="255" t="s">
        <v>610</v>
      </c>
      <c r="G319" s="255" t="s">
        <v>613</v>
      </c>
      <c r="H319" s="255" t="s">
        <v>612</v>
      </c>
      <c r="I319" s="255" t="s">
        <v>536</v>
      </c>
      <c r="J319" s="255" t="s">
        <v>126</v>
      </c>
      <c r="L319" s="267">
        <v>93.634900000000002</v>
      </c>
      <c r="M319" s="262"/>
      <c r="N319" s="262">
        <v>0.13</v>
      </c>
      <c r="O319" s="262">
        <v>1.792</v>
      </c>
      <c r="P319" s="262">
        <v>2.6819999999999999</v>
      </c>
      <c r="Q319" s="262">
        <v>17.181999999999999</v>
      </c>
      <c r="R319" s="262">
        <v>29.777999999999999</v>
      </c>
      <c r="S319" s="262">
        <v>17.7</v>
      </c>
      <c r="T319" s="262">
        <v>14.6485</v>
      </c>
      <c r="U319" s="262">
        <v>0.8</v>
      </c>
      <c r="V319" s="262">
        <v>0</v>
      </c>
      <c r="W319" s="262">
        <v>0</v>
      </c>
      <c r="X319" s="262">
        <v>8.9</v>
      </c>
      <c r="Y319" s="262">
        <v>2.24E-2</v>
      </c>
    </row>
    <row r="320" spans="4:25" hidden="1" outlineLevel="1">
      <c r="D320" s="255" t="s">
        <v>2362</v>
      </c>
      <c r="E320" s="255" t="s">
        <v>2234</v>
      </c>
      <c r="F320" s="255" t="s">
        <v>610</v>
      </c>
      <c r="G320" s="255" t="s">
        <v>611</v>
      </c>
      <c r="H320" s="255" t="s">
        <v>612</v>
      </c>
      <c r="I320" s="255" t="s">
        <v>2444</v>
      </c>
      <c r="J320" s="255" t="s">
        <v>1029</v>
      </c>
      <c r="L320" s="267">
        <v>438.6782199999999</v>
      </c>
      <c r="M320" s="262"/>
      <c r="N320" s="262">
        <v>67.40504</v>
      </c>
      <c r="O320" s="262">
        <v>9.0710599999999992</v>
      </c>
      <c r="P320" s="262">
        <v>58.032849999999996</v>
      </c>
      <c r="Q320" s="262">
        <v>107.24444</v>
      </c>
      <c r="R320" s="262">
        <v>3.6653099999999998</v>
      </c>
      <c r="S320" s="262">
        <v>1.5553900000000001</v>
      </c>
      <c r="T320" s="262">
        <v>5.0134300000000005</v>
      </c>
      <c r="U320" s="262">
        <v>12.271049999999999</v>
      </c>
      <c r="V320" s="262">
        <v>35.692370000000004</v>
      </c>
      <c r="W320" s="262">
        <v>108.54170000000001</v>
      </c>
      <c r="X320" s="262">
        <v>11.015699999999999</v>
      </c>
      <c r="Y320" s="262">
        <v>19.169880000000003</v>
      </c>
    </row>
    <row r="321" spans="4:25" hidden="1" outlineLevel="1">
      <c r="D321" s="255" t="s">
        <v>2363</v>
      </c>
      <c r="E321" s="255" t="s">
        <v>2234</v>
      </c>
      <c r="F321" s="255" t="s">
        <v>610</v>
      </c>
      <c r="G321" s="255" t="s">
        <v>611</v>
      </c>
      <c r="H321" s="255" t="s">
        <v>612</v>
      </c>
      <c r="I321" s="255" t="s">
        <v>2445</v>
      </c>
      <c r="J321" s="255" t="s">
        <v>1029</v>
      </c>
      <c r="L321" s="267">
        <v>1019.8471800000001</v>
      </c>
      <c r="M321" s="262"/>
      <c r="N321" s="262">
        <v>196.89851999999999</v>
      </c>
      <c r="O321" s="262">
        <v>0</v>
      </c>
      <c r="P321" s="262">
        <v>215.85251</v>
      </c>
      <c r="Q321" s="262">
        <v>288.89438000000001</v>
      </c>
      <c r="R321" s="262">
        <v>61.918370000000003</v>
      </c>
      <c r="S321" s="262">
        <v>52.652819999999998</v>
      </c>
      <c r="T321" s="262">
        <v>1.0808199999999999</v>
      </c>
      <c r="U321" s="262">
        <v>0</v>
      </c>
      <c r="V321" s="262">
        <v>13.969530000000001</v>
      </c>
      <c r="W321" s="262">
        <v>17.24071</v>
      </c>
      <c r="X321" s="262">
        <v>5.1963999999999997</v>
      </c>
      <c r="Y321" s="262">
        <v>166.14311999999998</v>
      </c>
    </row>
    <row r="322" spans="4:25" hidden="1" outlineLevel="1">
      <c r="D322" s="255" t="s">
        <v>1700</v>
      </c>
      <c r="E322" s="255" t="s">
        <v>54</v>
      </c>
      <c r="F322" s="255" t="s">
        <v>610</v>
      </c>
      <c r="G322" s="255" t="s">
        <v>611</v>
      </c>
      <c r="H322" s="255" t="s">
        <v>612</v>
      </c>
      <c r="I322" s="255" t="s">
        <v>485</v>
      </c>
      <c r="J322" s="255" t="s">
        <v>126</v>
      </c>
      <c r="L322" s="267">
        <v>6992.0209999999997</v>
      </c>
      <c r="M322" s="262"/>
      <c r="N322" s="262">
        <v>788.85599999999999</v>
      </c>
      <c r="O322" s="262">
        <v>563.50099999999998</v>
      </c>
      <c r="P322" s="262">
        <v>1291.057</v>
      </c>
      <c r="Q322" s="262">
        <v>2683.0250000000001</v>
      </c>
      <c r="R322" s="262">
        <v>1508.5719999999999</v>
      </c>
      <c r="S322" s="262">
        <v>20.978000000000002</v>
      </c>
      <c r="T322" s="262">
        <v>23.884</v>
      </c>
      <c r="U322" s="262">
        <v>10.188000000000001</v>
      </c>
      <c r="V322" s="262">
        <v>7.0789999999999997</v>
      </c>
      <c r="W322" s="262">
        <v>41.755000000000003</v>
      </c>
      <c r="X322" s="262">
        <v>45.65</v>
      </c>
      <c r="Y322" s="262">
        <v>7.476</v>
      </c>
    </row>
    <row r="323" spans="4:25" hidden="1" outlineLevel="1">
      <c r="D323" s="255" t="s">
        <v>1700</v>
      </c>
      <c r="E323" s="255" t="s">
        <v>54</v>
      </c>
      <c r="F323" s="255" t="s">
        <v>610</v>
      </c>
      <c r="G323" s="255" t="s">
        <v>613</v>
      </c>
      <c r="H323" s="255" t="s">
        <v>612</v>
      </c>
      <c r="I323" s="255" t="s">
        <v>537</v>
      </c>
      <c r="J323" s="255" t="s">
        <v>126</v>
      </c>
      <c r="L323" s="267">
        <v>23.51</v>
      </c>
      <c r="M323" s="262"/>
      <c r="N323" s="262">
        <v>0</v>
      </c>
      <c r="O323" s="262">
        <v>9.8800000000000008</v>
      </c>
      <c r="P323" s="262">
        <v>9.92</v>
      </c>
      <c r="Q323" s="262">
        <v>0</v>
      </c>
      <c r="R323" s="262">
        <v>1.65</v>
      </c>
      <c r="S323" s="262">
        <v>0</v>
      </c>
      <c r="T323" s="262">
        <v>0</v>
      </c>
      <c r="U323" s="262">
        <v>0.28000000000000003</v>
      </c>
      <c r="V323" s="262">
        <v>0</v>
      </c>
      <c r="W323" s="262">
        <v>0</v>
      </c>
      <c r="X323" s="262">
        <v>0</v>
      </c>
      <c r="Y323" s="262">
        <v>1.78</v>
      </c>
    </row>
    <row r="324" spans="4:25" hidden="1" outlineLevel="1">
      <c r="D324" s="255" t="s">
        <v>1290</v>
      </c>
      <c r="E324" s="255" t="s">
        <v>54</v>
      </c>
      <c r="F324" s="255" t="s">
        <v>610</v>
      </c>
      <c r="G324" s="255" t="s">
        <v>611</v>
      </c>
      <c r="H324" s="255" t="s">
        <v>612</v>
      </c>
      <c r="I324" s="255" t="s">
        <v>1291</v>
      </c>
      <c r="J324" s="255" t="s">
        <v>126</v>
      </c>
      <c r="L324" s="267">
        <v>14.92</v>
      </c>
      <c r="M324" s="262"/>
      <c r="N324" s="262">
        <v>10.4</v>
      </c>
      <c r="O324" s="262">
        <v>0.245</v>
      </c>
      <c r="P324" s="262">
        <v>0.42499999999999999</v>
      </c>
      <c r="Q324" s="262">
        <v>3.85</v>
      </c>
      <c r="R324" s="262">
        <v>0</v>
      </c>
      <c r="S324" s="262">
        <v>0</v>
      </c>
      <c r="T324" s="262">
        <v>0</v>
      </c>
      <c r="U324" s="262"/>
      <c r="V324" s="262"/>
      <c r="W324" s="262"/>
      <c r="X324" s="262"/>
      <c r="Y324" s="262"/>
    </row>
    <row r="325" spans="4:25" hidden="1" outlineLevel="1">
      <c r="D325" s="255" t="s">
        <v>679</v>
      </c>
      <c r="E325" s="255" t="s">
        <v>54</v>
      </c>
      <c r="F325" s="255" t="s">
        <v>610</v>
      </c>
      <c r="G325" s="255" t="s">
        <v>611</v>
      </c>
      <c r="H325" s="255" t="s">
        <v>612</v>
      </c>
      <c r="I325" s="255" t="s">
        <v>486</v>
      </c>
      <c r="J325" s="255" t="s">
        <v>126</v>
      </c>
      <c r="L325" s="267">
        <v>1.26</v>
      </c>
      <c r="M325" s="262"/>
      <c r="N325" s="262">
        <v>0</v>
      </c>
      <c r="O325" s="262">
        <v>0</v>
      </c>
      <c r="P325" s="262">
        <v>0</v>
      </c>
      <c r="Q325" s="262">
        <v>0</v>
      </c>
      <c r="R325" s="262">
        <v>0.91400000000000003</v>
      </c>
      <c r="S325" s="262">
        <v>0</v>
      </c>
      <c r="T325" s="262">
        <v>1.4E-2</v>
      </c>
      <c r="U325" s="262">
        <v>0.28000000000000003</v>
      </c>
      <c r="V325" s="262">
        <v>8.9999999999999993E-3</v>
      </c>
      <c r="W325" s="262">
        <v>4.2999999999999997E-2</v>
      </c>
      <c r="X325" s="262">
        <v>0</v>
      </c>
      <c r="Y325" s="262">
        <v>0</v>
      </c>
    </row>
    <row r="326" spans="4:25" hidden="1" outlineLevel="1">
      <c r="D326" s="255" t="s">
        <v>679</v>
      </c>
      <c r="E326" s="255" t="s">
        <v>54</v>
      </c>
      <c r="F326" s="255" t="s">
        <v>610</v>
      </c>
      <c r="G326" s="255" t="s">
        <v>613</v>
      </c>
      <c r="H326" s="255" t="s">
        <v>612</v>
      </c>
      <c r="I326" s="255" t="s">
        <v>538</v>
      </c>
      <c r="J326" s="255" t="s">
        <v>126</v>
      </c>
      <c r="L326" s="267">
        <v>0</v>
      </c>
      <c r="M326" s="262"/>
      <c r="N326" s="262">
        <v>0</v>
      </c>
      <c r="O326" s="262">
        <v>0</v>
      </c>
      <c r="P326" s="262">
        <v>0</v>
      </c>
      <c r="Q326" s="262">
        <v>0</v>
      </c>
      <c r="R326" s="262">
        <v>0</v>
      </c>
      <c r="S326" s="262">
        <v>0</v>
      </c>
      <c r="T326" s="262">
        <v>0</v>
      </c>
      <c r="U326" s="262">
        <v>0</v>
      </c>
      <c r="V326" s="262">
        <v>0</v>
      </c>
      <c r="W326" s="262">
        <v>0</v>
      </c>
      <c r="X326" s="262">
        <v>0</v>
      </c>
      <c r="Y326" s="262">
        <v>0</v>
      </c>
    </row>
    <row r="327" spans="4:25" hidden="1" outlineLevel="1">
      <c r="D327" s="255" t="s">
        <v>3598</v>
      </c>
      <c r="E327" s="255" t="s">
        <v>54</v>
      </c>
      <c r="F327" s="255" t="s">
        <v>610</v>
      </c>
      <c r="G327" s="255" t="s">
        <v>611</v>
      </c>
      <c r="H327" s="255" t="s">
        <v>612</v>
      </c>
      <c r="I327" s="255" t="s">
        <v>3599</v>
      </c>
      <c r="J327" s="255" t="s">
        <v>126</v>
      </c>
      <c r="L327" s="267">
        <v>11.011999999999999</v>
      </c>
      <c r="M327" s="262"/>
      <c r="N327" s="262"/>
      <c r="O327" s="262"/>
      <c r="P327" s="262"/>
      <c r="Q327" s="262"/>
      <c r="R327" s="262">
        <v>0</v>
      </c>
      <c r="S327" s="262">
        <v>0</v>
      </c>
      <c r="T327" s="262">
        <v>0</v>
      </c>
      <c r="U327" s="262">
        <v>0</v>
      </c>
      <c r="V327" s="262">
        <v>0.625</v>
      </c>
      <c r="W327" s="262">
        <v>9.3019999999999996</v>
      </c>
      <c r="X327" s="262">
        <v>0.879</v>
      </c>
      <c r="Y327" s="262">
        <v>0.20599999999999999</v>
      </c>
    </row>
    <row r="328" spans="4:25" hidden="1" outlineLevel="1">
      <c r="D328" s="255" t="s">
        <v>1894</v>
      </c>
      <c r="E328" s="255" t="s">
        <v>54</v>
      </c>
      <c r="F328" s="255" t="s">
        <v>610</v>
      </c>
      <c r="G328" s="255" t="s">
        <v>611</v>
      </c>
      <c r="H328" s="255" t="s">
        <v>612</v>
      </c>
      <c r="I328" s="255" t="s">
        <v>3600</v>
      </c>
      <c r="J328" s="255" t="s">
        <v>126</v>
      </c>
      <c r="L328" s="267">
        <v>836.36699999999996</v>
      </c>
      <c r="M328" s="262"/>
      <c r="N328" s="262"/>
      <c r="O328" s="262"/>
      <c r="P328" s="262">
        <v>5.5</v>
      </c>
      <c r="Q328" s="262">
        <v>6.907</v>
      </c>
      <c r="R328" s="262">
        <v>5.5819999999999999</v>
      </c>
      <c r="S328" s="262">
        <v>36.408000000000001</v>
      </c>
      <c r="T328" s="262">
        <v>445.20699999999999</v>
      </c>
      <c r="U328" s="262">
        <v>18.047000000000001</v>
      </c>
      <c r="V328" s="262">
        <v>297.23500000000001</v>
      </c>
      <c r="W328" s="262">
        <v>6.3920000000000003</v>
      </c>
      <c r="X328" s="262">
        <v>6.8330000000000002</v>
      </c>
      <c r="Y328" s="262">
        <v>8.2560000000000002</v>
      </c>
    </row>
    <row r="329" spans="4:25" hidden="1" outlineLevel="1">
      <c r="D329" s="255" t="s">
        <v>3547</v>
      </c>
      <c r="E329" s="255" t="s">
        <v>54</v>
      </c>
      <c r="F329" s="255" t="s">
        <v>610</v>
      </c>
      <c r="G329" s="255" t="s">
        <v>611</v>
      </c>
      <c r="H329" s="255" t="s">
        <v>612</v>
      </c>
      <c r="I329" s="255" t="s">
        <v>487</v>
      </c>
      <c r="J329" s="255" t="s">
        <v>126</v>
      </c>
      <c r="L329" s="267">
        <v>1558.1079999999999</v>
      </c>
      <c r="M329" s="262"/>
      <c r="N329" s="262">
        <v>660.97900000000004</v>
      </c>
      <c r="O329" s="262">
        <v>316.863</v>
      </c>
      <c r="P329" s="262">
        <v>359.63499999999999</v>
      </c>
      <c r="Q329" s="262">
        <v>33.311999999999998</v>
      </c>
      <c r="R329" s="262">
        <v>20.015999999999998</v>
      </c>
      <c r="S329" s="262">
        <v>111.785</v>
      </c>
      <c r="T329" s="262">
        <v>5.81</v>
      </c>
      <c r="U329" s="262">
        <v>0.35</v>
      </c>
      <c r="V329" s="262">
        <v>34.008000000000003</v>
      </c>
      <c r="W329" s="262">
        <v>3.581</v>
      </c>
      <c r="X329" s="262">
        <v>1.17</v>
      </c>
      <c r="Y329" s="262">
        <v>10.599</v>
      </c>
    </row>
    <row r="330" spans="4:25" hidden="1" outlineLevel="1">
      <c r="D330" s="255" t="s">
        <v>3547</v>
      </c>
      <c r="E330" s="255" t="s">
        <v>54</v>
      </c>
      <c r="F330" s="255" t="s">
        <v>610</v>
      </c>
      <c r="G330" s="255" t="s">
        <v>613</v>
      </c>
      <c r="H330" s="255" t="s">
        <v>612</v>
      </c>
      <c r="I330" s="255" t="s">
        <v>539</v>
      </c>
      <c r="J330" s="255" t="s">
        <v>126</v>
      </c>
      <c r="L330" s="267">
        <v>3.62</v>
      </c>
      <c r="M330" s="262"/>
      <c r="N330" s="262">
        <v>3.62</v>
      </c>
      <c r="O330" s="262">
        <v>0</v>
      </c>
      <c r="P330" s="262">
        <v>0</v>
      </c>
      <c r="Q330" s="262">
        <v>0</v>
      </c>
      <c r="R330" s="262">
        <v>0</v>
      </c>
      <c r="S330" s="262">
        <v>0</v>
      </c>
      <c r="T330" s="262">
        <v>0</v>
      </c>
      <c r="U330" s="262">
        <v>0</v>
      </c>
      <c r="V330" s="262">
        <v>0</v>
      </c>
      <c r="W330" s="262">
        <v>0</v>
      </c>
      <c r="X330" s="262">
        <v>0</v>
      </c>
      <c r="Y330" s="262">
        <v>0</v>
      </c>
    </row>
    <row r="331" spans="4:25" hidden="1" outlineLevel="1">
      <c r="D331" s="255" t="s">
        <v>923</v>
      </c>
      <c r="E331" s="255" t="s">
        <v>56</v>
      </c>
      <c r="F331" s="255" t="s">
        <v>610</v>
      </c>
      <c r="G331" s="255" t="s">
        <v>611</v>
      </c>
      <c r="H331" s="255" t="s">
        <v>612</v>
      </c>
      <c r="I331" s="255" t="s">
        <v>982</v>
      </c>
      <c r="J331" s="255" t="s">
        <v>125</v>
      </c>
      <c r="L331" s="267">
        <v>1652.8389999999999</v>
      </c>
      <c r="M331" s="262"/>
      <c r="N331" s="262">
        <v>34.143000000000001</v>
      </c>
      <c r="O331" s="262">
        <v>76.375</v>
      </c>
      <c r="P331" s="262">
        <v>155.81100000000001</v>
      </c>
      <c r="Q331" s="262">
        <v>183.00800000000001</v>
      </c>
      <c r="R331" s="262">
        <v>106.364</v>
      </c>
      <c r="S331" s="262">
        <v>62.353999999999999</v>
      </c>
      <c r="T331" s="262">
        <v>78.77</v>
      </c>
      <c r="U331" s="262">
        <v>112.571</v>
      </c>
      <c r="V331" s="262">
        <v>69.921000000000006</v>
      </c>
      <c r="W331" s="262">
        <v>255.16300000000001</v>
      </c>
      <c r="X331" s="262">
        <v>209.31</v>
      </c>
      <c r="Y331" s="262">
        <v>309.04899999999998</v>
      </c>
    </row>
    <row r="332" spans="4:25" hidden="1" outlineLevel="1">
      <c r="D332" s="255" t="s">
        <v>1226</v>
      </c>
      <c r="E332" s="255" t="s">
        <v>2234</v>
      </c>
      <c r="F332" s="255" t="s">
        <v>610</v>
      </c>
      <c r="G332" s="255" t="s">
        <v>611</v>
      </c>
      <c r="H332" s="255" t="s">
        <v>612</v>
      </c>
      <c r="I332" s="255" t="s">
        <v>2446</v>
      </c>
      <c r="J332" s="255" t="s">
        <v>1029</v>
      </c>
      <c r="L332" s="267">
        <v>1057.0591899999999</v>
      </c>
      <c r="M332" s="262"/>
      <c r="N332" s="262">
        <v>25.009209999999999</v>
      </c>
      <c r="O332" s="262">
        <v>133.70024000000001</v>
      </c>
      <c r="P332" s="262">
        <v>291.85124999999999</v>
      </c>
      <c r="Q332" s="262">
        <v>54.756600000000006</v>
      </c>
      <c r="R332" s="262">
        <v>143.10979999999998</v>
      </c>
      <c r="S332" s="262">
        <v>76.326180000000008</v>
      </c>
      <c r="T332" s="262">
        <v>43.383989999999997</v>
      </c>
      <c r="U332" s="262">
        <v>33.778229999999994</v>
      </c>
      <c r="V332" s="262">
        <v>28.26078</v>
      </c>
      <c r="W332" s="262">
        <v>47.940709999999996</v>
      </c>
      <c r="X332" s="262">
        <v>166.78891999999999</v>
      </c>
      <c r="Y332" s="262">
        <v>12.153280000000001</v>
      </c>
    </row>
    <row r="333" spans="4:25" hidden="1" outlineLevel="1">
      <c r="D333" s="255" t="s">
        <v>266</v>
      </c>
      <c r="E333" s="255" t="s">
        <v>54</v>
      </c>
      <c r="F333" s="255" t="s">
        <v>610</v>
      </c>
      <c r="G333" s="255" t="s">
        <v>611</v>
      </c>
      <c r="H333" s="255" t="s">
        <v>612</v>
      </c>
      <c r="I333" s="255" t="s">
        <v>266</v>
      </c>
      <c r="J333" s="255" t="s">
        <v>126</v>
      </c>
      <c r="L333" s="267">
        <v>45.795999999999992</v>
      </c>
      <c r="M333" s="262"/>
      <c r="N333" s="262">
        <v>3.7130000000000001</v>
      </c>
      <c r="O333" s="262">
        <v>4.9169999999999998</v>
      </c>
      <c r="P333" s="262">
        <v>4.0830000000000002</v>
      </c>
      <c r="Q333" s="262">
        <v>1.8149999999999999</v>
      </c>
      <c r="R333" s="262">
        <v>0.46</v>
      </c>
      <c r="S333" s="262">
        <v>2.6160000000000001</v>
      </c>
      <c r="T333" s="262">
        <v>5.0170000000000003</v>
      </c>
      <c r="U333" s="262">
        <v>7.3760000000000003</v>
      </c>
      <c r="V333" s="262">
        <v>6.1479999999999997</v>
      </c>
      <c r="W333" s="262">
        <v>0.74199999999999999</v>
      </c>
      <c r="X333" s="262">
        <v>4.7539999999999996</v>
      </c>
      <c r="Y333" s="262">
        <v>4.1550000000000002</v>
      </c>
    </row>
    <row r="334" spans="4:25" hidden="1" outlineLevel="1">
      <c r="D334" s="255" t="s">
        <v>266</v>
      </c>
      <c r="E334" s="255" t="s">
        <v>54</v>
      </c>
      <c r="F334" s="255" t="s">
        <v>610</v>
      </c>
      <c r="G334" s="255" t="s">
        <v>613</v>
      </c>
      <c r="H334" s="255" t="s">
        <v>612</v>
      </c>
      <c r="I334" s="255" t="s">
        <v>540</v>
      </c>
      <c r="J334" s="255" t="s">
        <v>126</v>
      </c>
      <c r="L334" s="267">
        <v>1.1080000000000001</v>
      </c>
      <c r="M334" s="262"/>
      <c r="N334" s="262">
        <v>0</v>
      </c>
      <c r="O334" s="262">
        <v>4.0399999999999998E-2</v>
      </c>
      <c r="P334" s="262">
        <v>0</v>
      </c>
      <c r="Q334" s="262">
        <v>4.7600000000000003E-2</v>
      </c>
      <c r="R334" s="262">
        <v>0</v>
      </c>
      <c r="S334" s="262">
        <v>0</v>
      </c>
      <c r="T334" s="262">
        <v>0</v>
      </c>
      <c r="U334" s="262">
        <v>0</v>
      </c>
      <c r="V334" s="262">
        <v>0</v>
      </c>
      <c r="W334" s="262">
        <v>0</v>
      </c>
      <c r="X334" s="262">
        <v>1.02</v>
      </c>
      <c r="Y334" s="262">
        <v>0</v>
      </c>
    </row>
    <row r="335" spans="4:25" hidden="1" outlineLevel="1">
      <c r="D335" s="255" t="s">
        <v>3549</v>
      </c>
      <c r="E335" s="255" t="s">
        <v>2234</v>
      </c>
      <c r="F335" s="255" t="s">
        <v>610</v>
      </c>
      <c r="G335" s="255" t="s">
        <v>611</v>
      </c>
      <c r="H335" s="255" t="s">
        <v>612</v>
      </c>
      <c r="I335" s="255" t="s">
        <v>2447</v>
      </c>
      <c r="J335" s="255" t="s">
        <v>1029</v>
      </c>
      <c r="L335" s="267">
        <v>422.75843999999995</v>
      </c>
      <c r="M335" s="262"/>
      <c r="N335" s="262">
        <v>65.495199999999997</v>
      </c>
      <c r="O335" s="262">
        <v>131.46244999999999</v>
      </c>
      <c r="P335" s="262">
        <v>113.75706</v>
      </c>
      <c r="Q335" s="262">
        <v>0</v>
      </c>
      <c r="R335" s="262">
        <v>2.8497699999999999</v>
      </c>
      <c r="S335" s="262">
        <v>23.330880000000001</v>
      </c>
      <c r="T335" s="262">
        <v>65.62778999999999</v>
      </c>
      <c r="U335" s="262">
        <v>0</v>
      </c>
      <c r="V335" s="262">
        <v>0</v>
      </c>
      <c r="W335" s="262">
        <v>0</v>
      </c>
      <c r="X335" s="262">
        <v>20.235289999999999</v>
      </c>
      <c r="Y335" s="262">
        <v>0</v>
      </c>
    </row>
    <row r="336" spans="4:25" hidden="1" outlineLevel="1">
      <c r="D336" s="255" t="s">
        <v>391</v>
      </c>
      <c r="E336" s="255" t="s">
        <v>54</v>
      </c>
      <c r="F336" s="255" t="s">
        <v>610</v>
      </c>
      <c r="G336" s="255" t="s">
        <v>611</v>
      </c>
      <c r="H336" s="255" t="s">
        <v>612</v>
      </c>
      <c r="I336" s="255" t="s">
        <v>488</v>
      </c>
      <c r="J336" s="255" t="s">
        <v>126</v>
      </c>
      <c r="L336" s="267">
        <v>5101.4250000000002</v>
      </c>
      <c r="M336" s="262"/>
      <c r="N336" s="262">
        <v>358.11700000000002</v>
      </c>
      <c r="O336" s="262">
        <v>148.01499999999999</v>
      </c>
      <c r="P336" s="262">
        <v>576.14499999999998</v>
      </c>
      <c r="Q336" s="262">
        <v>118.146</v>
      </c>
      <c r="R336" s="262">
        <v>1283.6010000000001</v>
      </c>
      <c r="S336" s="262">
        <v>272.16399999999999</v>
      </c>
      <c r="T336" s="262">
        <v>264.81200000000001</v>
      </c>
      <c r="U336" s="262">
        <v>168.059</v>
      </c>
      <c r="V336" s="262">
        <v>572.34900000000005</v>
      </c>
      <c r="W336" s="262">
        <v>109.304</v>
      </c>
      <c r="X336" s="262">
        <v>265.14299999999997</v>
      </c>
      <c r="Y336" s="262">
        <v>965.57</v>
      </c>
    </row>
    <row r="337" spans="4:25" hidden="1" outlineLevel="1">
      <c r="D337" s="255" t="s">
        <v>391</v>
      </c>
      <c r="E337" s="255" t="s">
        <v>54</v>
      </c>
      <c r="F337" s="255" t="s">
        <v>610</v>
      </c>
      <c r="G337" s="255" t="s">
        <v>613</v>
      </c>
      <c r="H337" s="255" t="s">
        <v>612</v>
      </c>
      <c r="I337" s="255" t="s">
        <v>541</v>
      </c>
      <c r="J337" s="255" t="s">
        <v>126</v>
      </c>
      <c r="L337" s="267">
        <v>52.320099999999996</v>
      </c>
      <c r="M337" s="262"/>
      <c r="N337" s="262">
        <v>0</v>
      </c>
      <c r="O337" s="262">
        <v>0</v>
      </c>
      <c r="P337" s="262">
        <v>1.67</v>
      </c>
      <c r="Q337" s="262">
        <v>6.38</v>
      </c>
      <c r="R337" s="262">
        <v>0</v>
      </c>
      <c r="S337" s="262">
        <v>5.1680000000000001</v>
      </c>
      <c r="T337" s="262">
        <v>7.93</v>
      </c>
      <c r="U337" s="262">
        <v>21.91</v>
      </c>
      <c r="V337" s="262">
        <v>5.1321000000000003</v>
      </c>
      <c r="W337" s="262">
        <v>0</v>
      </c>
      <c r="X337" s="262">
        <v>1.08</v>
      </c>
      <c r="Y337" s="262">
        <v>3.05</v>
      </c>
    </row>
    <row r="338" spans="4:25" hidden="1" outlineLevel="1">
      <c r="D338" s="255" t="s">
        <v>682</v>
      </c>
      <c r="E338" s="255" t="s">
        <v>55</v>
      </c>
      <c r="F338" s="255" t="s">
        <v>610</v>
      </c>
      <c r="G338" s="255" t="s">
        <v>611</v>
      </c>
      <c r="H338" s="255" t="s">
        <v>612</v>
      </c>
      <c r="I338" s="255" t="s">
        <v>709</v>
      </c>
      <c r="J338" s="255" t="s">
        <v>123</v>
      </c>
      <c r="L338" s="267">
        <v>22921.123</v>
      </c>
      <c r="M338" s="262"/>
      <c r="N338" s="262">
        <v>1142.5050000000001</v>
      </c>
      <c r="O338" s="262">
        <v>967.87099999999998</v>
      </c>
      <c r="P338" s="262">
        <v>2096.8139999999999</v>
      </c>
      <c r="Q338" s="262">
        <v>1123.5530000000001</v>
      </c>
      <c r="R338" s="262">
        <v>2222.154</v>
      </c>
      <c r="S338" s="262">
        <v>813.71699999999998</v>
      </c>
      <c r="T338" s="262">
        <v>1298.0450000000001</v>
      </c>
      <c r="U338" s="262">
        <v>4171.2349999999997</v>
      </c>
      <c r="V338" s="262">
        <v>2036.721</v>
      </c>
      <c r="W338" s="262">
        <v>1304.066</v>
      </c>
      <c r="X338" s="262">
        <v>3739.1770000000001</v>
      </c>
      <c r="Y338" s="262">
        <v>2005.2650000000001</v>
      </c>
    </row>
    <row r="339" spans="4:25" hidden="1" outlineLevel="1">
      <c r="D339" s="255" t="s">
        <v>3551</v>
      </c>
      <c r="E339" s="255" t="s">
        <v>2234</v>
      </c>
      <c r="F339" s="255" t="s">
        <v>610</v>
      </c>
      <c r="G339" s="255" t="s">
        <v>611</v>
      </c>
      <c r="H339" s="255" t="s">
        <v>612</v>
      </c>
      <c r="I339" s="255" t="s">
        <v>3601</v>
      </c>
      <c r="J339" s="255" t="s">
        <v>1029</v>
      </c>
      <c r="L339" s="267">
        <v>85.104039999999998</v>
      </c>
      <c r="M339" s="262"/>
      <c r="N339" s="262"/>
      <c r="O339" s="262">
        <v>0</v>
      </c>
      <c r="P339" s="262">
        <v>0</v>
      </c>
      <c r="Q339" s="262">
        <v>0</v>
      </c>
      <c r="R339" s="262">
        <v>0</v>
      </c>
      <c r="S339" s="262">
        <v>0</v>
      </c>
      <c r="T339" s="262">
        <v>0</v>
      </c>
      <c r="U339" s="262">
        <v>42.564729999999997</v>
      </c>
      <c r="V339" s="262">
        <v>15.646040000000001</v>
      </c>
      <c r="W339" s="262">
        <v>22.73338</v>
      </c>
      <c r="X339" s="262">
        <v>4.1598900000000008</v>
      </c>
      <c r="Y339" s="262">
        <v>0</v>
      </c>
    </row>
    <row r="340" spans="4:25" hidden="1" outlineLevel="1">
      <c r="D340" s="255" t="s">
        <v>392</v>
      </c>
      <c r="E340" s="255" t="s">
        <v>55</v>
      </c>
      <c r="F340" s="255" t="s">
        <v>610</v>
      </c>
      <c r="G340" s="255" t="s">
        <v>611</v>
      </c>
      <c r="H340" s="255" t="s">
        <v>612</v>
      </c>
      <c r="I340" s="255" t="s">
        <v>431</v>
      </c>
      <c r="J340" s="255" t="s">
        <v>123</v>
      </c>
      <c r="L340" s="267">
        <v>12702.294</v>
      </c>
      <c r="M340" s="262"/>
      <c r="N340" s="262">
        <v>1505.452</v>
      </c>
      <c r="O340" s="262">
        <v>1063.421</v>
      </c>
      <c r="P340" s="262">
        <v>478.48099999999999</v>
      </c>
      <c r="Q340" s="262">
        <v>761.19899999999996</v>
      </c>
      <c r="R340" s="262">
        <v>703.14400000000001</v>
      </c>
      <c r="S340" s="262">
        <v>942.505</v>
      </c>
      <c r="T340" s="262">
        <v>1273.923</v>
      </c>
      <c r="U340" s="262">
        <v>373.42399999999998</v>
      </c>
      <c r="V340" s="262">
        <v>2000.354</v>
      </c>
      <c r="W340" s="262">
        <v>668.18799999999999</v>
      </c>
      <c r="X340" s="262">
        <v>734.85299999999995</v>
      </c>
      <c r="Y340" s="262">
        <v>2197.35</v>
      </c>
    </row>
    <row r="341" spans="4:25" hidden="1" outlineLevel="1">
      <c r="D341" s="255" t="s">
        <v>1292</v>
      </c>
      <c r="E341" s="255" t="s">
        <v>55</v>
      </c>
      <c r="F341" s="255" t="s">
        <v>610</v>
      </c>
      <c r="G341" s="255" t="s">
        <v>611</v>
      </c>
      <c r="H341" s="255" t="s">
        <v>612</v>
      </c>
      <c r="I341" s="255" t="s">
        <v>1293</v>
      </c>
      <c r="J341" s="255" t="s">
        <v>123</v>
      </c>
      <c r="L341" s="267">
        <v>20.982999999999997</v>
      </c>
      <c r="M341" s="262"/>
      <c r="N341" s="262">
        <v>3.38</v>
      </c>
      <c r="O341" s="262">
        <v>2.6469999999999998</v>
      </c>
      <c r="P341" s="262">
        <v>1.877</v>
      </c>
      <c r="Q341" s="262">
        <v>2.8069999999999999</v>
      </c>
      <c r="R341" s="262">
        <v>1.3620000000000001</v>
      </c>
      <c r="S341" s="262">
        <v>2.5779999999999998</v>
      </c>
      <c r="T341" s="262">
        <v>1.042</v>
      </c>
      <c r="U341" s="262">
        <v>0.74</v>
      </c>
      <c r="V341" s="262">
        <v>4.282</v>
      </c>
      <c r="W341" s="262">
        <v>0.26800000000000002</v>
      </c>
      <c r="X341" s="262"/>
      <c r="Y341" s="262"/>
    </row>
    <row r="342" spans="4:25" hidden="1" outlineLevel="1">
      <c r="D342" s="255" t="s">
        <v>3554</v>
      </c>
      <c r="E342" s="255" t="s">
        <v>54</v>
      </c>
      <c r="F342" s="255" t="s">
        <v>610</v>
      </c>
      <c r="G342" s="255" t="s">
        <v>611</v>
      </c>
      <c r="H342" s="255" t="s">
        <v>612</v>
      </c>
      <c r="I342" s="255" t="s">
        <v>489</v>
      </c>
      <c r="J342" s="255" t="s">
        <v>126</v>
      </c>
      <c r="L342" s="267">
        <v>483528.28883999999</v>
      </c>
      <c r="M342" s="262"/>
      <c r="N342" s="262">
        <v>26962.476119999999</v>
      </c>
      <c r="O342" s="262">
        <v>47100.4228</v>
      </c>
      <c r="P342" s="262">
        <v>49851.464799999994</v>
      </c>
      <c r="Q342" s="262">
        <v>33842.382969999999</v>
      </c>
      <c r="R342" s="262">
        <v>45086.977639999997</v>
      </c>
      <c r="S342" s="262">
        <v>25374.648000000001</v>
      </c>
      <c r="T342" s="262">
        <v>23978.53541</v>
      </c>
      <c r="U342" s="262">
        <v>40475.270600000003</v>
      </c>
      <c r="V342" s="262">
        <v>46160.917999999998</v>
      </c>
      <c r="W342" s="262">
        <v>53354.910499999998</v>
      </c>
      <c r="X342" s="262">
        <v>27124.008999999998</v>
      </c>
      <c r="Y342" s="262">
        <v>64216.273000000001</v>
      </c>
    </row>
    <row r="343" spans="4:25" hidden="1" outlineLevel="1">
      <c r="D343" s="255" t="s">
        <v>3554</v>
      </c>
      <c r="E343" s="255" t="s">
        <v>54</v>
      </c>
      <c r="F343" s="255" t="s">
        <v>610</v>
      </c>
      <c r="G343" s="255" t="s">
        <v>613</v>
      </c>
      <c r="H343" s="255" t="s">
        <v>612</v>
      </c>
      <c r="I343" s="255" t="s">
        <v>542</v>
      </c>
      <c r="J343" s="255" t="s">
        <v>126</v>
      </c>
      <c r="L343" s="267">
        <v>178705.71410000001</v>
      </c>
      <c r="M343" s="262"/>
      <c r="N343" s="262">
        <v>15202.004199999999</v>
      </c>
      <c r="O343" s="262">
        <v>166.45689999999999</v>
      </c>
      <c r="P343" s="262">
        <v>18.708099999999998</v>
      </c>
      <c r="Q343" s="262">
        <v>214.14</v>
      </c>
      <c r="R343" s="262">
        <v>0.93800000000000017</v>
      </c>
      <c r="S343" s="262">
        <v>673.48120000000006</v>
      </c>
      <c r="T343" s="262">
        <v>265.75920000000002</v>
      </c>
      <c r="U343" s="262">
        <v>8.4670000000000005</v>
      </c>
      <c r="V343" s="262">
        <v>222.6</v>
      </c>
      <c r="W343" s="262">
        <v>9.1273</v>
      </c>
      <c r="X343" s="262">
        <v>161780.6042</v>
      </c>
      <c r="Y343" s="262">
        <v>143.428</v>
      </c>
    </row>
    <row r="344" spans="4:25" hidden="1" outlineLevel="1">
      <c r="D344" s="255" t="s">
        <v>3602</v>
      </c>
      <c r="E344" s="255" t="s">
        <v>54</v>
      </c>
      <c r="F344" s="255" t="s">
        <v>610</v>
      </c>
      <c r="G344" s="255" t="s">
        <v>611</v>
      </c>
      <c r="H344" s="255" t="s">
        <v>612</v>
      </c>
      <c r="I344" s="255" t="s">
        <v>1294</v>
      </c>
      <c r="J344" s="255" t="s">
        <v>126</v>
      </c>
      <c r="L344" s="267">
        <v>173.43099999999998</v>
      </c>
      <c r="M344" s="262"/>
      <c r="N344" s="262">
        <v>0.61799999999999999</v>
      </c>
      <c r="O344" s="262">
        <v>3.2719999999999998</v>
      </c>
      <c r="P344" s="262">
        <v>16.536000000000001</v>
      </c>
      <c r="Q344" s="262">
        <v>30.870999999999999</v>
      </c>
      <c r="R344" s="262">
        <v>45.539000000000001</v>
      </c>
      <c r="S344" s="262">
        <v>1.5189999999999999</v>
      </c>
      <c r="T344" s="262">
        <v>2.5859999999999999</v>
      </c>
      <c r="U344" s="262">
        <v>1.47</v>
      </c>
      <c r="V344" s="262">
        <v>4.5199999999999996</v>
      </c>
      <c r="W344" s="262">
        <v>7.57</v>
      </c>
      <c r="X344" s="262">
        <v>31.283999999999999</v>
      </c>
      <c r="Y344" s="262">
        <v>27.646000000000001</v>
      </c>
    </row>
    <row r="345" spans="4:25" hidden="1" outlineLevel="1">
      <c r="D345" s="255" t="s">
        <v>3603</v>
      </c>
      <c r="E345" s="255" t="s">
        <v>54</v>
      </c>
      <c r="F345" s="255" t="s">
        <v>610</v>
      </c>
      <c r="G345" s="255" t="s">
        <v>611</v>
      </c>
      <c r="H345" s="255" t="s">
        <v>612</v>
      </c>
      <c r="I345" s="255" t="s">
        <v>3604</v>
      </c>
      <c r="J345" s="255" t="s">
        <v>126</v>
      </c>
      <c r="L345" s="267">
        <v>310.36</v>
      </c>
      <c r="M345" s="262"/>
      <c r="N345" s="262"/>
      <c r="O345" s="262"/>
      <c r="P345" s="262"/>
      <c r="Q345" s="262"/>
      <c r="R345" s="262"/>
      <c r="S345" s="262"/>
      <c r="T345" s="262">
        <v>0</v>
      </c>
      <c r="U345" s="262">
        <v>26.452000000000002</v>
      </c>
      <c r="V345" s="262">
        <v>55.103000000000002</v>
      </c>
      <c r="W345" s="262">
        <v>0</v>
      </c>
      <c r="X345" s="262">
        <v>9.9960000000000004</v>
      </c>
      <c r="Y345" s="262">
        <v>218.809</v>
      </c>
    </row>
    <row r="346" spans="4:25" hidden="1" outlineLevel="1">
      <c r="D346" s="255" t="s">
        <v>2412</v>
      </c>
      <c r="E346" s="255" t="s">
        <v>54</v>
      </c>
      <c r="F346" s="255" t="s">
        <v>610</v>
      </c>
      <c r="G346" s="255" t="s">
        <v>611</v>
      </c>
      <c r="H346" s="255" t="s">
        <v>612</v>
      </c>
      <c r="I346" s="255" t="s">
        <v>2448</v>
      </c>
      <c r="J346" s="255" t="s">
        <v>126</v>
      </c>
      <c r="L346" s="267">
        <v>21636.256000000001</v>
      </c>
      <c r="M346" s="262"/>
      <c r="N346" s="262">
        <v>836.78200000000004</v>
      </c>
      <c r="O346" s="262">
        <v>478.70699999999999</v>
      </c>
      <c r="P346" s="262">
        <v>127.358</v>
      </c>
      <c r="Q346" s="262">
        <v>372.66300000000001</v>
      </c>
      <c r="R346" s="262">
        <v>3357.6080000000002</v>
      </c>
      <c r="S346" s="262">
        <v>2846.8690000000001</v>
      </c>
      <c r="T346" s="262">
        <v>1880.9490000000001</v>
      </c>
      <c r="U346" s="262">
        <v>1706.4639999999999</v>
      </c>
      <c r="V346" s="262">
        <v>509.95400000000001</v>
      </c>
      <c r="W346" s="262">
        <v>4125.0730000000003</v>
      </c>
      <c r="X346" s="262">
        <v>1729.0309999999999</v>
      </c>
      <c r="Y346" s="262">
        <v>3664.7979999999998</v>
      </c>
    </row>
    <row r="347" spans="4:25" hidden="1" outlineLevel="1">
      <c r="D347" s="255" t="s">
        <v>393</v>
      </c>
      <c r="E347" s="255" t="s">
        <v>56</v>
      </c>
      <c r="F347" s="255" t="s">
        <v>610</v>
      </c>
      <c r="G347" s="255" t="s">
        <v>611</v>
      </c>
      <c r="H347" s="255" t="s">
        <v>612</v>
      </c>
      <c r="I347" s="255" t="s">
        <v>204</v>
      </c>
      <c r="J347" s="255" t="s">
        <v>125</v>
      </c>
      <c r="L347" s="267">
        <v>17476.039000000001</v>
      </c>
      <c r="M347" s="262"/>
      <c r="N347" s="262">
        <v>894.18299999999999</v>
      </c>
      <c r="O347" s="262">
        <v>836.60500000000002</v>
      </c>
      <c r="P347" s="262">
        <v>1773.3019999999999</v>
      </c>
      <c r="Q347" s="262">
        <v>1049.7370000000001</v>
      </c>
      <c r="R347" s="262">
        <v>924.20399999999995</v>
      </c>
      <c r="S347" s="262">
        <v>1535.836</v>
      </c>
      <c r="T347" s="262">
        <v>810.11199999999997</v>
      </c>
      <c r="U347" s="262">
        <v>1667.7360000000001</v>
      </c>
      <c r="V347" s="262">
        <v>2752.3890000000001</v>
      </c>
      <c r="W347" s="262">
        <v>2691.6280000000002</v>
      </c>
      <c r="X347" s="262">
        <v>1215.3510000000001</v>
      </c>
      <c r="Y347" s="262">
        <v>1324.9559999999999</v>
      </c>
    </row>
    <row r="348" spans="4:25" hidden="1" outlineLevel="1">
      <c r="D348" s="255" t="s">
        <v>1295</v>
      </c>
      <c r="E348" s="255" t="s">
        <v>56</v>
      </c>
      <c r="F348" s="255" t="s">
        <v>610</v>
      </c>
      <c r="G348" s="255" t="s">
        <v>611</v>
      </c>
      <c r="H348" s="255" t="s">
        <v>612</v>
      </c>
      <c r="I348" s="255" t="s">
        <v>1296</v>
      </c>
      <c r="J348" s="255" t="s">
        <v>125</v>
      </c>
      <c r="L348" s="267">
        <v>124.149</v>
      </c>
      <c r="M348" s="262"/>
      <c r="N348" s="262">
        <v>0.433</v>
      </c>
      <c r="O348" s="262">
        <v>11.308999999999999</v>
      </c>
      <c r="P348" s="262">
        <v>33.658000000000001</v>
      </c>
      <c r="Q348" s="262">
        <v>50.180999999999997</v>
      </c>
      <c r="R348" s="262">
        <v>4.6079999999999997</v>
      </c>
      <c r="S348" s="262">
        <v>2.1459999999999999</v>
      </c>
      <c r="T348" s="262">
        <v>0.8</v>
      </c>
      <c r="U348" s="262">
        <v>2.2120000000000002</v>
      </c>
      <c r="V348" s="262">
        <v>7.7590000000000003</v>
      </c>
      <c r="W348" s="262">
        <v>4.83</v>
      </c>
      <c r="X348" s="262">
        <v>5.9180000000000001</v>
      </c>
      <c r="Y348" s="262">
        <v>0.29499999999999998</v>
      </c>
    </row>
    <row r="349" spans="4:25" hidden="1" outlineLevel="1">
      <c r="D349" s="255" t="s">
        <v>394</v>
      </c>
      <c r="E349" s="255" t="s">
        <v>56</v>
      </c>
      <c r="F349" s="255" t="s">
        <v>610</v>
      </c>
      <c r="G349" s="255" t="s">
        <v>611</v>
      </c>
      <c r="H349" s="255" t="s">
        <v>612</v>
      </c>
      <c r="I349" s="255" t="s">
        <v>444</v>
      </c>
      <c r="J349" s="255" t="s">
        <v>125</v>
      </c>
      <c r="L349" s="267">
        <v>18845.147870000004</v>
      </c>
      <c r="M349" s="262"/>
      <c r="N349" s="262">
        <v>4336.1074800000006</v>
      </c>
      <c r="O349" s="262">
        <v>1924.1463900000001</v>
      </c>
      <c r="P349" s="262">
        <v>1199.056</v>
      </c>
      <c r="Q349" s="262">
        <v>1586.759</v>
      </c>
      <c r="R349" s="262">
        <v>899.88499999999999</v>
      </c>
      <c r="S349" s="262">
        <v>415.63799999999998</v>
      </c>
      <c r="T349" s="262">
        <v>1039.414</v>
      </c>
      <c r="U349" s="262">
        <v>919.83399999999995</v>
      </c>
      <c r="V349" s="262">
        <v>701.87300000000005</v>
      </c>
      <c r="W349" s="262">
        <v>541.28899999999999</v>
      </c>
      <c r="X349" s="262">
        <v>734.01099999999997</v>
      </c>
      <c r="Y349" s="262">
        <v>4547.1350000000002</v>
      </c>
    </row>
    <row r="350" spans="4:25" hidden="1" outlineLevel="1">
      <c r="D350" s="255" t="s">
        <v>2105</v>
      </c>
      <c r="E350" s="255" t="s">
        <v>55</v>
      </c>
      <c r="F350" s="255" t="s">
        <v>610</v>
      </c>
      <c r="G350" s="255" t="s">
        <v>611</v>
      </c>
      <c r="H350" s="255" t="s">
        <v>612</v>
      </c>
      <c r="I350" s="255" t="s">
        <v>432</v>
      </c>
      <c r="J350" s="255" t="s">
        <v>123</v>
      </c>
      <c r="L350" s="267">
        <v>278600.79200000002</v>
      </c>
      <c r="M350" s="262"/>
      <c r="N350" s="262">
        <v>48886.951999999997</v>
      </c>
      <c r="O350" s="262">
        <v>25634.277999999998</v>
      </c>
      <c r="P350" s="262">
        <v>38677.247000000003</v>
      </c>
      <c r="Q350" s="262">
        <v>9273.3520000000008</v>
      </c>
      <c r="R350" s="262">
        <v>12831.894</v>
      </c>
      <c r="S350" s="262">
        <v>25200.615000000002</v>
      </c>
      <c r="T350" s="262">
        <v>14210.977000000001</v>
      </c>
      <c r="U350" s="262">
        <v>8756.4330000000009</v>
      </c>
      <c r="V350" s="262">
        <v>24446.797999999999</v>
      </c>
      <c r="W350" s="262">
        <v>20914.842000000001</v>
      </c>
      <c r="X350" s="262">
        <v>19883.115000000002</v>
      </c>
      <c r="Y350" s="262">
        <v>29884.289000000001</v>
      </c>
    </row>
    <row r="351" spans="4:25" hidden="1" outlineLevel="1">
      <c r="D351" s="255" t="s">
        <v>2105</v>
      </c>
      <c r="E351" s="255" t="s">
        <v>55</v>
      </c>
      <c r="F351" s="255" t="s">
        <v>610</v>
      </c>
      <c r="G351" s="255" t="s">
        <v>613</v>
      </c>
      <c r="H351" s="255" t="s">
        <v>612</v>
      </c>
      <c r="I351" s="255" t="s">
        <v>1954</v>
      </c>
      <c r="J351" s="255" t="s">
        <v>123</v>
      </c>
      <c r="L351" s="267">
        <v>7020.3270000000011</v>
      </c>
      <c r="M351" s="262"/>
      <c r="N351" s="262">
        <v>702.12</v>
      </c>
      <c r="O351" s="262">
        <v>1257.165</v>
      </c>
      <c r="P351" s="262">
        <v>3807.9050000000002</v>
      </c>
      <c r="Q351" s="262">
        <v>119.202</v>
      </c>
      <c r="R351" s="262">
        <v>134.81399999999999</v>
      </c>
      <c r="S351" s="262">
        <v>328.858</v>
      </c>
      <c r="T351" s="262">
        <v>350.36599999999999</v>
      </c>
      <c r="U351" s="262">
        <v>92.924000000000007</v>
      </c>
      <c r="V351" s="262">
        <v>16.55</v>
      </c>
      <c r="W351" s="262">
        <v>6.0709999999999997</v>
      </c>
      <c r="X351" s="262">
        <v>198.333</v>
      </c>
      <c r="Y351" s="262">
        <v>6.0190000000000001</v>
      </c>
    </row>
    <row r="352" spans="4:25" hidden="1" outlineLevel="1">
      <c r="D352" s="255" t="s">
        <v>2105</v>
      </c>
      <c r="E352" s="255" t="s">
        <v>54</v>
      </c>
      <c r="F352" s="255" t="s">
        <v>610</v>
      </c>
      <c r="G352" s="255" t="s">
        <v>611</v>
      </c>
      <c r="H352" s="255" t="s">
        <v>612</v>
      </c>
      <c r="I352" s="255" t="s">
        <v>490</v>
      </c>
      <c r="J352" s="255" t="s">
        <v>123</v>
      </c>
      <c r="L352" s="267">
        <v>17951.669999999998</v>
      </c>
      <c r="M352" s="262"/>
      <c r="N352" s="262">
        <v>1849.0070000000001</v>
      </c>
      <c r="O352" s="262">
        <v>2485.4879999999998</v>
      </c>
      <c r="P352" s="262">
        <v>5156.03</v>
      </c>
      <c r="Q352" s="262">
        <v>63.604999999999997</v>
      </c>
      <c r="R352" s="262">
        <v>412.654</v>
      </c>
      <c r="S352" s="262">
        <v>833.99699999999996</v>
      </c>
      <c r="T352" s="262">
        <v>1006.34</v>
      </c>
      <c r="U352" s="262">
        <v>230.499</v>
      </c>
      <c r="V352" s="262">
        <v>695.6</v>
      </c>
      <c r="W352" s="262">
        <v>1504.431</v>
      </c>
      <c r="X352" s="262">
        <v>1657.7429999999999</v>
      </c>
      <c r="Y352" s="262">
        <v>2056.2759999999998</v>
      </c>
    </row>
    <row r="353" spans="4:25" hidden="1" outlineLevel="1">
      <c r="D353" s="255" t="s">
        <v>2414</v>
      </c>
      <c r="E353" s="255" t="s">
        <v>55</v>
      </c>
      <c r="F353" s="255" t="s">
        <v>610</v>
      </c>
      <c r="G353" s="255" t="s">
        <v>611</v>
      </c>
      <c r="H353" s="255" t="s">
        <v>612</v>
      </c>
      <c r="I353" s="255" t="s">
        <v>433</v>
      </c>
      <c r="J353" s="255" t="s">
        <v>123</v>
      </c>
      <c r="L353" s="267">
        <v>218412.48535000003</v>
      </c>
      <c r="M353" s="262"/>
      <c r="N353" s="262">
        <v>18223.790249999998</v>
      </c>
      <c r="O353" s="262">
        <v>28534.917000000001</v>
      </c>
      <c r="P353" s="262">
        <v>21909.067999999999</v>
      </c>
      <c r="Q353" s="262">
        <v>13748.695</v>
      </c>
      <c r="R353" s="262">
        <v>18348.186000000002</v>
      </c>
      <c r="S353" s="262">
        <v>13036.59</v>
      </c>
      <c r="T353" s="262">
        <v>20786.316999999999</v>
      </c>
      <c r="U353" s="262">
        <v>9449.1509999999998</v>
      </c>
      <c r="V353" s="262">
        <v>15236.484</v>
      </c>
      <c r="W353" s="262">
        <v>17757.352999999999</v>
      </c>
      <c r="X353" s="262">
        <v>26375.8511</v>
      </c>
      <c r="Y353" s="262">
        <v>15006.083000000001</v>
      </c>
    </row>
    <row r="354" spans="4:25" hidden="1" outlineLevel="1">
      <c r="D354" s="255" t="s">
        <v>2414</v>
      </c>
      <c r="E354" s="255" t="s">
        <v>55</v>
      </c>
      <c r="F354" s="255" t="s">
        <v>610</v>
      </c>
      <c r="G354" s="255" t="s">
        <v>613</v>
      </c>
      <c r="H354" s="255" t="s">
        <v>612</v>
      </c>
      <c r="I354" s="255" t="s">
        <v>1955</v>
      </c>
      <c r="J354" s="255" t="s">
        <v>123</v>
      </c>
      <c r="L354" s="267">
        <v>370.57499999999993</v>
      </c>
      <c r="M354" s="262"/>
      <c r="N354" s="262">
        <v>0</v>
      </c>
      <c r="O354" s="262">
        <v>0.125</v>
      </c>
      <c r="P354" s="262">
        <v>0</v>
      </c>
      <c r="Q354" s="262">
        <v>0</v>
      </c>
      <c r="R354" s="262">
        <v>340.76799999999997</v>
      </c>
      <c r="S354" s="262">
        <v>16.5</v>
      </c>
      <c r="T354" s="262">
        <v>5.75</v>
      </c>
      <c r="U354" s="262">
        <v>0.25</v>
      </c>
      <c r="V354" s="262">
        <v>0.47699999999999998</v>
      </c>
      <c r="W354" s="262">
        <v>1.4079999999999999</v>
      </c>
      <c r="X354" s="262">
        <v>4.4000000000000004</v>
      </c>
      <c r="Y354" s="262">
        <v>0.89700000000000002</v>
      </c>
    </row>
    <row r="355" spans="4:25" hidden="1" outlineLevel="1">
      <c r="D355" s="255" t="s">
        <v>2449</v>
      </c>
      <c r="E355" s="255" t="s">
        <v>55</v>
      </c>
      <c r="F355" s="255" t="s">
        <v>610</v>
      </c>
      <c r="G355" s="255" t="s">
        <v>611</v>
      </c>
      <c r="H355" s="255" t="s">
        <v>612</v>
      </c>
      <c r="I355" s="255" t="s">
        <v>983</v>
      </c>
      <c r="J355" s="255" t="s">
        <v>123</v>
      </c>
      <c r="L355" s="267">
        <v>2073.5860000000002</v>
      </c>
      <c r="M355" s="262"/>
      <c r="N355" s="262">
        <v>212.21100000000001</v>
      </c>
      <c r="O355" s="262">
        <v>468.34100000000001</v>
      </c>
      <c r="P355" s="262">
        <v>163.376</v>
      </c>
      <c r="Q355" s="262">
        <v>132.27799999999999</v>
      </c>
      <c r="R355" s="262">
        <v>37.515000000000001</v>
      </c>
      <c r="S355" s="262">
        <v>34.991</v>
      </c>
      <c r="T355" s="262">
        <v>143.19800000000001</v>
      </c>
      <c r="U355" s="262">
        <v>42.16</v>
      </c>
      <c r="V355" s="262">
        <v>58.087000000000003</v>
      </c>
      <c r="W355" s="262">
        <v>235.602</v>
      </c>
      <c r="X355" s="262">
        <v>458.78300000000002</v>
      </c>
      <c r="Y355" s="262">
        <v>87.043999999999997</v>
      </c>
    </row>
    <row r="356" spans="4:25" hidden="1" outlineLevel="1">
      <c r="D356" s="255" t="s">
        <v>3557</v>
      </c>
      <c r="E356" s="255" t="s">
        <v>55</v>
      </c>
      <c r="F356" s="255" t="s">
        <v>610</v>
      </c>
      <c r="G356" s="255" t="s">
        <v>611</v>
      </c>
      <c r="H356" s="255" t="s">
        <v>612</v>
      </c>
      <c r="I356" s="255" t="s">
        <v>2584</v>
      </c>
      <c r="J356" s="255" t="s">
        <v>123</v>
      </c>
      <c r="L356" s="267">
        <v>8083.5129999999999</v>
      </c>
      <c r="M356" s="262"/>
      <c r="N356" s="262"/>
      <c r="O356" s="262"/>
      <c r="P356" s="262"/>
      <c r="Q356" s="262"/>
      <c r="R356" s="262"/>
      <c r="S356" s="262"/>
      <c r="T356" s="262"/>
      <c r="U356" s="262"/>
      <c r="V356" s="262">
        <v>5428.848</v>
      </c>
      <c r="W356" s="262">
        <v>545.178</v>
      </c>
      <c r="X356" s="262">
        <v>907.61300000000006</v>
      </c>
      <c r="Y356" s="262">
        <v>1201.874</v>
      </c>
    </row>
    <row r="357" spans="4:25" hidden="1" outlineLevel="1">
      <c r="D357" s="255" t="s">
        <v>3321</v>
      </c>
      <c r="E357" s="255" t="s">
        <v>54</v>
      </c>
      <c r="F357" s="255" t="s">
        <v>610</v>
      </c>
      <c r="G357" s="255" t="s">
        <v>611</v>
      </c>
      <c r="H357" s="255" t="s">
        <v>612</v>
      </c>
      <c r="I357" s="255" t="s">
        <v>491</v>
      </c>
      <c r="J357" s="255" t="s">
        <v>126</v>
      </c>
      <c r="L357" s="267">
        <v>18827.684000000001</v>
      </c>
      <c r="M357" s="262"/>
      <c r="N357" s="262">
        <v>1316.732</v>
      </c>
      <c r="O357" s="262">
        <v>1047.9749999999999</v>
      </c>
      <c r="P357" s="262">
        <v>2209.6909999999998</v>
      </c>
      <c r="Q357" s="262">
        <v>1392.9110000000001</v>
      </c>
      <c r="R357" s="262">
        <v>794.75400000000002</v>
      </c>
      <c r="S357" s="262">
        <v>1654.62</v>
      </c>
      <c r="T357" s="262">
        <v>4447.0810000000001</v>
      </c>
      <c r="U357" s="262">
        <v>762.42200000000003</v>
      </c>
      <c r="V357" s="262">
        <v>535.46900000000005</v>
      </c>
      <c r="W357" s="262">
        <v>1058.403</v>
      </c>
      <c r="X357" s="262">
        <v>3216.3020000000001</v>
      </c>
      <c r="Y357" s="262">
        <v>391.32400000000001</v>
      </c>
    </row>
    <row r="358" spans="4:25" hidden="1" outlineLevel="1">
      <c r="D358" s="255" t="s">
        <v>396</v>
      </c>
      <c r="E358" s="255" t="s">
        <v>54</v>
      </c>
      <c r="F358" s="255" t="s">
        <v>610</v>
      </c>
      <c r="G358" s="255" t="s">
        <v>611</v>
      </c>
      <c r="H358" s="255" t="s">
        <v>612</v>
      </c>
      <c r="I358" s="255" t="s">
        <v>492</v>
      </c>
      <c r="J358" s="255" t="s">
        <v>126</v>
      </c>
      <c r="L358" s="267">
        <v>825.41130999999996</v>
      </c>
      <c r="M358" s="262"/>
      <c r="N358" s="262">
        <v>29.262799999999999</v>
      </c>
      <c r="O358" s="262">
        <v>1.22983</v>
      </c>
      <c r="P358" s="262">
        <v>1.0509999999999999</v>
      </c>
      <c r="Q358" s="262">
        <v>3.6690999999999998</v>
      </c>
      <c r="R358" s="262">
        <v>0.24255000000000002</v>
      </c>
      <c r="S358" s="262">
        <v>724.15350000000001</v>
      </c>
      <c r="T358" s="262">
        <v>52.811570000000003</v>
      </c>
      <c r="U358" s="262">
        <v>0.59099999999999997</v>
      </c>
      <c r="V358" s="262">
        <v>1.2949999999999999</v>
      </c>
      <c r="W358" s="262">
        <v>0.5</v>
      </c>
      <c r="X358" s="262">
        <v>1.4719599999999999</v>
      </c>
      <c r="Y358" s="262">
        <v>9.1329999999999991</v>
      </c>
    </row>
    <row r="359" spans="4:25" hidden="1" outlineLevel="1">
      <c r="D359" s="255" t="s">
        <v>3605</v>
      </c>
      <c r="E359" s="255" t="s">
        <v>54</v>
      </c>
      <c r="F359" s="255" t="s">
        <v>610</v>
      </c>
      <c r="G359" s="255" t="s">
        <v>611</v>
      </c>
      <c r="H359" s="255" t="s">
        <v>612</v>
      </c>
      <c r="I359" s="255" t="s">
        <v>3606</v>
      </c>
      <c r="J359" s="255" t="s">
        <v>126</v>
      </c>
      <c r="L359" s="267">
        <v>4527.8999999999996</v>
      </c>
      <c r="M359" s="262"/>
      <c r="N359" s="262"/>
      <c r="O359" s="262"/>
      <c r="P359" s="262"/>
      <c r="Q359" s="262"/>
      <c r="R359" s="262"/>
      <c r="S359" s="262"/>
      <c r="T359" s="262">
        <v>0</v>
      </c>
      <c r="U359" s="262">
        <v>184.56399999999999</v>
      </c>
      <c r="V359" s="262">
        <v>1859.25</v>
      </c>
      <c r="W359" s="262">
        <v>493.08699999999999</v>
      </c>
      <c r="X359" s="262">
        <v>964.55100000000004</v>
      </c>
      <c r="Y359" s="262">
        <v>1026.4480000000001</v>
      </c>
    </row>
    <row r="360" spans="4:25" hidden="1" outlineLevel="1">
      <c r="D360" s="255" t="s">
        <v>397</v>
      </c>
      <c r="E360" s="255" t="s">
        <v>54</v>
      </c>
      <c r="F360" s="255" t="s">
        <v>610</v>
      </c>
      <c r="G360" s="255" t="s">
        <v>611</v>
      </c>
      <c r="H360" s="255" t="s">
        <v>612</v>
      </c>
      <c r="I360" s="255" t="s">
        <v>493</v>
      </c>
      <c r="J360" s="255" t="s">
        <v>126</v>
      </c>
      <c r="L360" s="267">
        <v>32541.332039999994</v>
      </c>
      <c r="M360" s="262"/>
      <c r="N360" s="262">
        <v>1913.124</v>
      </c>
      <c r="O360" s="262">
        <v>2010.68</v>
      </c>
      <c r="P360" s="262">
        <v>2540.5549999999998</v>
      </c>
      <c r="Q360" s="262">
        <v>2660.973</v>
      </c>
      <c r="R360" s="262">
        <v>2154.4169999999999</v>
      </c>
      <c r="S360" s="262">
        <v>749.44299999999998</v>
      </c>
      <c r="T360" s="262">
        <v>2968.848</v>
      </c>
      <c r="U360" s="262">
        <v>1213.8969999999999</v>
      </c>
      <c r="V360" s="262">
        <v>5088.7949200000003</v>
      </c>
      <c r="W360" s="262">
        <v>2631.1378399999999</v>
      </c>
      <c r="X360" s="262">
        <v>5296.2803199999989</v>
      </c>
      <c r="Y360" s="262">
        <v>3313.1819599999999</v>
      </c>
    </row>
    <row r="361" spans="4:25" hidden="1" outlineLevel="1">
      <c r="D361" s="255" t="s">
        <v>397</v>
      </c>
      <c r="E361" s="255" t="s">
        <v>54</v>
      </c>
      <c r="F361" s="255" t="s">
        <v>610</v>
      </c>
      <c r="G361" s="255" t="s">
        <v>613</v>
      </c>
      <c r="H361" s="255" t="s">
        <v>612</v>
      </c>
      <c r="I361" s="255" t="s">
        <v>543</v>
      </c>
      <c r="J361" s="255" t="s">
        <v>126</v>
      </c>
      <c r="L361" s="267">
        <v>170.2756</v>
      </c>
      <c r="M361" s="262"/>
      <c r="N361" s="262">
        <v>6.32</v>
      </c>
      <c r="O361" s="262">
        <v>13.4</v>
      </c>
      <c r="P361" s="262">
        <v>6.46</v>
      </c>
      <c r="Q361" s="262">
        <v>1.6</v>
      </c>
      <c r="R361" s="262">
        <v>44.655300000000004</v>
      </c>
      <c r="S361" s="262">
        <v>3.52</v>
      </c>
      <c r="T361" s="262">
        <v>34.067599999999999</v>
      </c>
      <c r="U361" s="262">
        <v>8.6854999999999993</v>
      </c>
      <c r="V361" s="262">
        <v>13.6076</v>
      </c>
      <c r="W361" s="262">
        <v>21.459599999999998</v>
      </c>
      <c r="X361" s="262">
        <v>3.48</v>
      </c>
      <c r="Y361" s="262">
        <v>13.02</v>
      </c>
    </row>
    <row r="362" spans="4:25" hidden="1" outlineLevel="1">
      <c r="D362" s="255" t="s">
        <v>398</v>
      </c>
      <c r="E362" s="255" t="s">
        <v>54</v>
      </c>
      <c r="F362" s="255" t="s">
        <v>610</v>
      </c>
      <c r="G362" s="255" t="s">
        <v>611</v>
      </c>
      <c r="H362" s="255" t="s">
        <v>612</v>
      </c>
      <c r="I362" s="255" t="s">
        <v>494</v>
      </c>
      <c r="J362" s="255" t="s">
        <v>126</v>
      </c>
      <c r="L362" s="267">
        <v>112495.6581</v>
      </c>
      <c r="M362" s="262"/>
      <c r="N362" s="262">
        <v>6498.1760000000004</v>
      </c>
      <c r="O362" s="262">
        <v>10677.919</v>
      </c>
      <c r="P362" s="262">
        <v>17735.16</v>
      </c>
      <c r="Q362" s="262">
        <v>11698.252</v>
      </c>
      <c r="R362" s="262">
        <v>4925.1360000000004</v>
      </c>
      <c r="S362" s="262">
        <v>9690.7620000000006</v>
      </c>
      <c r="T362" s="262">
        <v>8274.8459999999995</v>
      </c>
      <c r="U362" s="262">
        <v>5945.8890000000001</v>
      </c>
      <c r="V362" s="262">
        <v>7590.6019999999999</v>
      </c>
      <c r="W362" s="262">
        <v>7864.7219999999998</v>
      </c>
      <c r="X362" s="262">
        <v>10347.553099999999</v>
      </c>
      <c r="Y362" s="262">
        <v>11246.641</v>
      </c>
    </row>
    <row r="363" spans="4:25" hidden="1" outlineLevel="1">
      <c r="D363" s="255" t="s">
        <v>398</v>
      </c>
      <c r="E363" s="255" t="s">
        <v>54</v>
      </c>
      <c r="F363" s="255" t="s">
        <v>610</v>
      </c>
      <c r="G363" s="255" t="s">
        <v>613</v>
      </c>
      <c r="H363" s="255" t="s">
        <v>612</v>
      </c>
      <c r="I363" s="255" t="s">
        <v>544</v>
      </c>
      <c r="J363" s="255" t="s">
        <v>126</v>
      </c>
      <c r="L363" s="267">
        <v>2075.2031999999999</v>
      </c>
      <c r="M363" s="262"/>
      <c r="N363" s="262">
        <v>10.145</v>
      </c>
      <c r="O363" s="262">
        <v>405.02890000000002</v>
      </c>
      <c r="P363" s="262">
        <v>158.25</v>
      </c>
      <c r="Q363" s="262">
        <v>234.88200000000001</v>
      </c>
      <c r="R363" s="262">
        <v>0.14899999999999999</v>
      </c>
      <c r="S363" s="262">
        <v>1258.1803</v>
      </c>
      <c r="T363" s="262">
        <v>0.14249999999999999</v>
      </c>
      <c r="U363" s="262">
        <v>0.14499999999999999</v>
      </c>
      <c r="V363" s="262">
        <v>0</v>
      </c>
      <c r="W363" s="262">
        <v>8.1620000000000008</v>
      </c>
      <c r="X363" s="262">
        <v>0.11849999999999999</v>
      </c>
      <c r="Y363" s="262">
        <v>0</v>
      </c>
    </row>
    <row r="364" spans="4:25" hidden="1" outlineLevel="1">
      <c r="D364" s="255" t="s">
        <v>1750</v>
      </c>
      <c r="E364" s="255" t="s">
        <v>54</v>
      </c>
      <c r="F364" s="255" t="s">
        <v>610</v>
      </c>
      <c r="G364" s="255" t="s">
        <v>611</v>
      </c>
      <c r="H364" s="255" t="s">
        <v>612</v>
      </c>
      <c r="I364" s="255" t="s">
        <v>1751</v>
      </c>
      <c r="J364" s="255" t="s">
        <v>126</v>
      </c>
      <c r="L364" s="267">
        <v>50.567</v>
      </c>
      <c r="M364" s="262"/>
      <c r="N364" s="262">
        <v>1.869</v>
      </c>
      <c r="O364" s="262">
        <v>20.687999999999999</v>
      </c>
      <c r="P364" s="262">
        <v>2.2490000000000001</v>
      </c>
      <c r="Q364" s="262">
        <v>2.1840000000000002</v>
      </c>
      <c r="R364" s="262">
        <v>0.503</v>
      </c>
      <c r="S364" s="262">
        <v>3.2509999999999999</v>
      </c>
      <c r="T364" s="262">
        <v>1.3859999999999999</v>
      </c>
      <c r="U364" s="262">
        <v>1.2</v>
      </c>
      <c r="V364" s="262">
        <v>11.218</v>
      </c>
      <c r="W364" s="262">
        <v>2.4249999999999998</v>
      </c>
      <c r="X364" s="262">
        <v>1.4930000000000001</v>
      </c>
      <c r="Y364" s="262">
        <v>2.101</v>
      </c>
    </row>
    <row r="365" spans="4:25" hidden="1" outlineLevel="1">
      <c r="D365" s="255" t="s">
        <v>3562</v>
      </c>
      <c r="E365" s="255" t="s">
        <v>54</v>
      </c>
      <c r="F365" s="255" t="s">
        <v>610</v>
      </c>
      <c r="G365" s="255" t="s">
        <v>611</v>
      </c>
      <c r="H365" s="255" t="s">
        <v>612</v>
      </c>
      <c r="I365" s="255" t="s">
        <v>3607</v>
      </c>
      <c r="J365" s="255" t="s">
        <v>126</v>
      </c>
      <c r="L365" s="267">
        <v>11670.105000000001</v>
      </c>
      <c r="M365" s="262"/>
      <c r="N365" s="262"/>
      <c r="O365" s="262"/>
      <c r="P365" s="262"/>
      <c r="Q365" s="262"/>
      <c r="R365" s="262"/>
      <c r="S365" s="262"/>
      <c r="T365" s="262"/>
      <c r="U365" s="262"/>
      <c r="V365" s="262">
        <v>5789.52</v>
      </c>
      <c r="W365" s="262">
        <v>3174.201</v>
      </c>
      <c r="X365" s="262">
        <v>2263.7930000000001</v>
      </c>
      <c r="Y365" s="262">
        <v>442.59100000000001</v>
      </c>
    </row>
    <row r="366" spans="4:25" hidden="1" outlineLevel="1">
      <c r="D366" s="255" t="s">
        <v>3562</v>
      </c>
      <c r="E366" s="255" t="s">
        <v>54</v>
      </c>
      <c r="F366" s="255" t="s">
        <v>610</v>
      </c>
      <c r="G366" s="255" t="s">
        <v>613</v>
      </c>
      <c r="H366" s="255" t="s">
        <v>612</v>
      </c>
      <c r="I366" s="255" t="s">
        <v>3608</v>
      </c>
      <c r="J366" s="255" t="s">
        <v>126</v>
      </c>
      <c r="L366" s="267">
        <v>0</v>
      </c>
      <c r="M366" s="262"/>
      <c r="N366" s="262"/>
      <c r="O366" s="262"/>
      <c r="P366" s="262"/>
      <c r="Q366" s="262"/>
      <c r="R366" s="262"/>
      <c r="S366" s="262"/>
      <c r="T366" s="262"/>
      <c r="U366" s="262"/>
      <c r="V366" s="262">
        <v>0</v>
      </c>
      <c r="W366" s="262">
        <v>0</v>
      </c>
      <c r="X366" s="262">
        <v>0</v>
      </c>
      <c r="Y366" s="262">
        <v>0</v>
      </c>
    </row>
    <row r="367" spans="4:25" hidden="1" outlineLevel="1">
      <c r="D367" s="255" t="s">
        <v>3609</v>
      </c>
      <c r="E367" s="255" t="s">
        <v>54</v>
      </c>
      <c r="F367" s="255" t="s">
        <v>610</v>
      </c>
      <c r="G367" s="255" t="s">
        <v>611</v>
      </c>
      <c r="H367" s="255" t="s">
        <v>612</v>
      </c>
      <c r="I367" s="255" t="s">
        <v>3610</v>
      </c>
      <c r="J367" s="255" t="s">
        <v>126</v>
      </c>
      <c r="L367" s="267">
        <v>0</v>
      </c>
      <c r="M367" s="262"/>
      <c r="N367" s="262"/>
      <c r="O367" s="262"/>
      <c r="P367" s="262"/>
      <c r="Q367" s="262"/>
      <c r="R367" s="262"/>
      <c r="S367" s="262"/>
      <c r="T367" s="262"/>
      <c r="U367" s="262"/>
      <c r="V367" s="262">
        <v>0</v>
      </c>
      <c r="W367" s="262">
        <v>0</v>
      </c>
      <c r="X367" s="262">
        <v>0</v>
      </c>
      <c r="Y367" s="262">
        <v>0</v>
      </c>
    </row>
    <row r="368" spans="4:25" hidden="1" outlineLevel="1">
      <c r="D368" s="255" t="s">
        <v>3566</v>
      </c>
      <c r="E368" s="255" t="s">
        <v>54</v>
      </c>
      <c r="F368" s="255" t="s">
        <v>610</v>
      </c>
      <c r="G368" s="255" t="s">
        <v>611</v>
      </c>
      <c r="H368" s="255" t="s">
        <v>612</v>
      </c>
      <c r="I368" s="255" t="s">
        <v>495</v>
      </c>
      <c r="J368" s="255" t="s">
        <v>126</v>
      </c>
      <c r="L368" s="267">
        <v>254891.6795</v>
      </c>
      <c r="M368" s="262"/>
      <c r="N368" s="262">
        <v>4900.4880000000003</v>
      </c>
      <c r="O368" s="262">
        <v>21393.780999999999</v>
      </c>
      <c r="P368" s="262">
        <v>35531.35</v>
      </c>
      <c r="Q368" s="262">
        <v>7639.951</v>
      </c>
      <c r="R368" s="262">
        <v>17363.284</v>
      </c>
      <c r="S368" s="262">
        <v>7683.6260000000002</v>
      </c>
      <c r="T368" s="262">
        <v>5553.4070000000002</v>
      </c>
      <c r="U368" s="262">
        <v>11712.06</v>
      </c>
      <c r="V368" s="262">
        <v>139116.43299999999</v>
      </c>
      <c r="W368" s="262">
        <v>1551.6115</v>
      </c>
      <c r="X368" s="262">
        <v>248.85400000000001</v>
      </c>
      <c r="Y368" s="262">
        <v>2196.8339999999998</v>
      </c>
    </row>
    <row r="369" spans="1:25" hidden="1" outlineLevel="1">
      <c r="D369" s="255" t="s">
        <v>3566</v>
      </c>
      <c r="E369" s="255" t="s">
        <v>54</v>
      </c>
      <c r="F369" s="255" t="s">
        <v>610</v>
      </c>
      <c r="G369" s="255" t="s">
        <v>613</v>
      </c>
      <c r="H369" s="255" t="s">
        <v>612</v>
      </c>
      <c r="I369" s="255" t="s">
        <v>545</v>
      </c>
      <c r="J369" s="255" t="s">
        <v>126</v>
      </c>
      <c r="L369" s="267">
        <v>407.27109999999993</v>
      </c>
      <c r="M369" s="262"/>
      <c r="N369" s="262">
        <v>0</v>
      </c>
      <c r="O369" s="262">
        <v>93.436999999999998</v>
      </c>
      <c r="P369" s="262">
        <v>0</v>
      </c>
      <c r="Q369" s="262">
        <v>15.575299999999999</v>
      </c>
      <c r="R369" s="262">
        <v>62.2164</v>
      </c>
      <c r="S369" s="262">
        <v>0</v>
      </c>
      <c r="T369" s="262">
        <v>143.05260000000001</v>
      </c>
      <c r="U369" s="262">
        <v>44.750999999999998</v>
      </c>
      <c r="V369" s="262">
        <v>26.923999999999999</v>
      </c>
      <c r="W369" s="262">
        <v>17.514800000000001</v>
      </c>
      <c r="X369" s="262">
        <v>3.8</v>
      </c>
      <c r="Y369" s="262">
        <v>0</v>
      </c>
    </row>
    <row r="370" spans="1:25" hidden="1" outlineLevel="1">
      <c r="D370" s="255" t="s">
        <v>3611</v>
      </c>
      <c r="E370" s="255" t="s">
        <v>54</v>
      </c>
      <c r="F370" s="255" t="s">
        <v>610</v>
      </c>
      <c r="G370" s="255" t="s">
        <v>611</v>
      </c>
      <c r="H370" s="255" t="s">
        <v>612</v>
      </c>
      <c r="I370" s="255" t="s">
        <v>1752</v>
      </c>
      <c r="J370" s="255" t="s">
        <v>126</v>
      </c>
      <c r="L370" s="267">
        <v>181.92500000000001</v>
      </c>
      <c r="M370" s="262"/>
      <c r="N370" s="262">
        <v>0</v>
      </c>
      <c r="O370" s="262">
        <v>0</v>
      </c>
      <c r="P370" s="262">
        <v>0</v>
      </c>
      <c r="Q370" s="262">
        <v>0</v>
      </c>
      <c r="R370" s="262">
        <v>0</v>
      </c>
      <c r="S370" s="262">
        <v>0</v>
      </c>
      <c r="T370" s="262">
        <v>0.96499999999999997</v>
      </c>
      <c r="U370" s="262">
        <v>0.66</v>
      </c>
      <c r="V370" s="262">
        <v>180.3</v>
      </c>
      <c r="W370" s="262">
        <v>0</v>
      </c>
      <c r="X370" s="262">
        <v>0</v>
      </c>
      <c r="Y370" s="262">
        <v>0</v>
      </c>
    </row>
    <row r="371" spans="1:25" hidden="1" outlineLevel="1">
      <c r="D371" s="255" t="s">
        <v>407</v>
      </c>
      <c r="E371" s="255" t="s">
        <v>55</v>
      </c>
      <c r="F371" s="255" t="s">
        <v>610</v>
      </c>
      <c r="G371" s="255" t="s">
        <v>611</v>
      </c>
      <c r="H371" s="255" t="s">
        <v>612</v>
      </c>
      <c r="I371" s="255" t="s">
        <v>1956</v>
      </c>
      <c r="J371" s="255" t="s">
        <v>127</v>
      </c>
      <c r="L371" s="267">
        <v>8668.0290000000005</v>
      </c>
      <c r="M371" s="262"/>
      <c r="N371" s="262">
        <v>565.947</v>
      </c>
      <c r="O371" s="262">
        <v>860.55700000000002</v>
      </c>
      <c r="P371" s="262">
        <v>2768.2829999999999</v>
      </c>
      <c r="Q371" s="262">
        <v>166.185</v>
      </c>
      <c r="R371" s="262">
        <v>220.79900000000001</v>
      </c>
      <c r="S371" s="262">
        <v>844.22</v>
      </c>
      <c r="T371" s="262">
        <v>811.53200000000004</v>
      </c>
      <c r="U371" s="262">
        <v>374.767</v>
      </c>
      <c r="V371" s="262">
        <v>410.72199999999998</v>
      </c>
      <c r="W371" s="262">
        <v>305.666</v>
      </c>
      <c r="X371" s="262">
        <v>491.03300000000002</v>
      </c>
      <c r="Y371" s="262">
        <v>848.31799999999998</v>
      </c>
    </row>
    <row r="372" spans="1:25" hidden="1" outlineLevel="1">
      <c r="D372" s="255" t="s">
        <v>685</v>
      </c>
      <c r="E372" s="255" t="s">
        <v>55</v>
      </c>
      <c r="F372" s="255" t="s">
        <v>610</v>
      </c>
      <c r="G372" s="255" t="s">
        <v>611</v>
      </c>
      <c r="H372" s="255" t="s">
        <v>612</v>
      </c>
      <c r="I372" s="255" t="s">
        <v>423</v>
      </c>
      <c r="J372" s="255" t="s">
        <v>123</v>
      </c>
      <c r="L372" s="267">
        <v>41628.440999999999</v>
      </c>
      <c r="M372" s="262"/>
      <c r="N372" s="262">
        <v>1689.84</v>
      </c>
      <c r="O372" s="262">
        <v>2373.4160000000002</v>
      </c>
      <c r="P372" s="262">
        <v>2224.4459999999999</v>
      </c>
      <c r="Q372" s="262">
        <v>3607.26</v>
      </c>
      <c r="R372" s="262">
        <v>2173.9110000000001</v>
      </c>
      <c r="S372" s="262">
        <v>2364.0479999999998</v>
      </c>
      <c r="T372" s="262">
        <v>3813.6640000000002</v>
      </c>
      <c r="U372" s="262">
        <v>2856.817</v>
      </c>
      <c r="V372" s="262">
        <v>3371.7220000000002</v>
      </c>
      <c r="W372" s="262">
        <v>3286.2669999999998</v>
      </c>
      <c r="X372" s="262">
        <v>4071.63</v>
      </c>
      <c r="Y372" s="262">
        <v>9795.42</v>
      </c>
    </row>
    <row r="373" spans="1:25" hidden="1" outlineLevel="1">
      <c r="D373" s="255" t="s">
        <v>504</v>
      </c>
      <c r="E373" s="255" t="s">
        <v>55</v>
      </c>
      <c r="F373" s="255" t="s">
        <v>610</v>
      </c>
      <c r="G373" s="255" t="s">
        <v>611</v>
      </c>
      <c r="H373" s="255" t="s">
        <v>612</v>
      </c>
      <c r="I373" s="255" t="s">
        <v>434</v>
      </c>
      <c r="J373" s="255" t="s">
        <v>123</v>
      </c>
      <c r="L373" s="267">
        <v>15901.737000000001</v>
      </c>
      <c r="M373" s="262"/>
      <c r="N373" s="262">
        <v>1738.7429999999999</v>
      </c>
      <c r="O373" s="262">
        <v>1891.145</v>
      </c>
      <c r="P373" s="262">
        <v>2510.8359999999998</v>
      </c>
      <c r="Q373" s="262">
        <v>2098.3870000000002</v>
      </c>
      <c r="R373" s="262">
        <v>1321.636</v>
      </c>
      <c r="S373" s="262">
        <v>1009.813</v>
      </c>
      <c r="T373" s="262">
        <v>532.88199999999995</v>
      </c>
      <c r="U373" s="262">
        <v>945.16800000000001</v>
      </c>
      <c r="V373" s="262">
        <v>1062.287</v>
      </c>
      <c r="W373" s="262">
        <v>624.88</v>
      </c>
      <c r="X373" s="262">
        <v>565.64599999999996</v>
      </c>
      <c r="Y373" s="262">
        <v>1600.3140000000001</v>
      </c>
    </row>
    <row r="374" spans="1:25" hidden="1" outlineLevel="1">
      <c r="D374" s="255" t="s">
        <v>2225</v>
      </c>
      <c r="E374" s="255" t="s">
        <v>55</v>
      </c>
      <c r="F374" s="255" t="s">
        <v>610</v>
      </c>
      <c r="G374" s="255" t="s">
        <v>611</v>
      </c>
      <c r="H374" s="255" t="s">
        <v>612</v>
      </c>
      <c r="I374" s="255" t="s">
        <v>2226</v>
      </c>
      <c r="J374" s="255" t="s">
        <v>127</v>
      </c>
      <c r="L374" s="267">
        <v>0</v>
      </c>
      <c r="M374" s="262"/>
      <c r="N374" s="262">
        <v>0</v>
      </c>
      <c r="O374" s="262"/>
      <c r="P374" s="262"/>
      <c r="Q374" s="262"/>
      <c r="R374" s="262"/>
      <c r="S374" s="262"/>
      <c r="T374" s="262"/>
      <c r="U374" s="262"/>
      <c r="V374" s="262"/>
      <c r="W374" s="262"/>
      <c r="X374" s="262"/>
      <c r="Y374" s="262"/>
    </row>
    <row r="375" spans="1:25" hidden="1" outlineLevel="1">
      <c r="D375" s="255" t="s">
        <v>341</v>
      </c>
      <c r="E375" s="255" t="s">
        <v>55</v>
      </c>
      <c r="F375" s="255" t="s">
        <v>610</v>
      </c>
      <c r="G375" s="255" t="s">
        <v>611</v>
      </c>
      <c r="H375" s="255" t="s">
        <v>612</v>
      </c>
      <c r="I375" s="255" t="s">
        <v>435</v>
      </c>
      <c r="J375" s="255" t="s">
        <v>123</v>
      </c>
      <c r="L375" s="267">
        <v>39462.931190000003</v>
      </c>
      <c r="M375" s="262"/>
      <c r="N375" s="262">
        <v>718.95600000000002</v>
      </c>
      <c r="O375" s="262">
        <v>1925.65</v>
      </c>
      <c r="P375" s="262">
        <v>2684.8902400000002</v>
      </c>
      <c r="Q375" s="262">
        <v>2666.0770000000002</v>
      </c>
      <c r="R375" s="262">
        <v>2596.6060000000002</v>
      </c>
      <c r="S375" s="262">
        <v>3281.77</v>
      </c>
      <c r="T375" s="262">
        <v>6028.6930000000002</v>
      </c>
      <c r="U375" s="262">
        <v>5428.0927499999998</v>
      </c>
      <c r="V375" s="262">
        <v>3172.8402000000001</v>
      </c>
      <c r="W375" s="262">
        <v>2770.9960000000001</v>
      </c>
      <c r="X375" s="262">
        <v>3366.3780000000002</v>
      </c>
      <c r="Y375" s="262">
        <v>4821.982</v>
      </c>
    </row>
    <row r="376" spans="1:25" hidden="1" outlineLevel="1">
      <c r="D376" s="255" t="s">
        <v>1297</v>
      </c>
      <c r="E376" s="255" t="s">
        <v>54</v>
      </c>
      <c r="F376" s="255" t="s">
        <v>610</v>
      </c>
      <c r="G376" s="255" t="s">
        <v>611</v>
      </c>
      <c r="H376" s="255" t="s">
        <v>612</v>
      </c>
      <c r="I376" s="255" t="s">
        <v>1298</v>
      </c>
      <c r="J376" s="255" t="s">
        <v>126</v>
      </c>
      <c r="L376" s="267">
        <v>5656.5469999999996</v>
      </c>
      <c r="M376" s="262"/>
      <c r="N376" s="262">
        <v>65.489999999999995</v>
      </c>
      <c r="O376" s="262">
        <v>175.17500000000001</v>
      </c>
      <c r="P376" s="262">
        <v>61.402000000000001</v>
      </c>
      <c r="Q376" s="262">
        <v>110.60599999999999</v>
      </c>
      <c r="R376" s="262">
        <v>70.415999999999997</v>
      </c>
      <c r="S376" s="262">
        <v>141.93</v>
      </c>
      <c r="T376" s="262">
        <v>596.32299999999998</v>
      </c>
      <c r="U376" s="262">
        <v>58.024000000000001</v>
      </c>
      <c r="V376" s="262">
        <v>382.45699999999999</v>
      </c>
      <c r="W376" s="262">
        <v>2077.64</v>
      </c>
      <c r="X376" s="262">
        <v>1401.316</v>
      </c>
      <c r="Y376" s="262">
        <v>515.76800000000003</v>
      </c>
    </row>
    <row r="377" spans="1:25" hidden="1" outlineLevel="1">
      <c r="D377" s="255" t="s">
        <v>2450</v>
      </c>
      <c r="E377" s="255" t="s">
        <v>54</v>
      </c>
      <c r="F377" s="255" t="s">
        <v>610</v>
      </c>
      <c r="G377" s="255" t="s">
        <v>611</v>
      </c>
      <c r="H377" s="255" t="s">
        <v>612</v>
      </c>
      <c r="I377" s="255" t="s">
        <v>1730</v>
      </c>
      <c r="J377" s="255" t="s">
        <v>126</v>
      </c>
      <c r="L377" s="267">
        <v>32.005499999999998</v>
      </c>
      <c r="M377" s="262"/>
      <c r="N377" s="262">
        <v>28.785</v>
      </c>
      <c r="O377" s="262">
        <v>0</v>
      </c>
      <c r="P377" s="262">
        <v>2.508</v>
      </c>
      <c r="Q377" s="262">
        <v>0</v>
      </c>
      <c r="R377" s="262">
        <v>0.71250000000000002</v>
      </c>
      <c r="S377" s="262">
        <v>0</v>
      </c>
      <c r="T377" s="262">
        <v>0</v>
      </c>
      <c r="U377" s="262">
        <v>0</v>
      </c>
      <c r="V377" s="262">
        <v>0</v>
      </c>
      <c r="W377" s="262">
        <v>0</v>
      </c>
      <c r="X377" s="262">
        <v>0</v>
      </c>
      <c r="Y377" s="262">
        <v>0</v>
      </c>
    </row>
    <row r="378" spans="1:25" hidden="1" outlineLevel="1">
      <c r="D378" s="255" t="s">
        <v>3568</v>
      </c>
      <c r="E378" s="255" t="s">
        <v>2234</v>
      </c>
      <c r="F378" s="255" t="s">
        <v>610</v>
      </c>
      <c r="G378" s="255" t="s">
        <v>611</v>
      </c>
      <c r="H378" s="255" t="s">
        <v>612</v>
      </c>
      <c r="I378" s="255" t="s">
        <v>3612</v>
      </c>
      <c r="J378" s="255" t="s">
        <v>1029</v>
      </c>
      <c r="L378" s="267">
        <v>21.633690000000001</v>
      </c>
      <c r="M378" s="262"/>
      <c r="N378" s="262"/>
      <c r="O378" s="262">
        <v>0</v>
      </c>
      <c r="P378" s="262">
        <v>0</v>
      </c>
      <c r="Q378" s="262">
        <v>0</v>
      </c>
      <c r="R378" s="262">
        <v>0</v>
      </c>
      <c r="S378" s="262">
        <v>11.304959999999999</v>
      </c>
      <c r="T378" s="262">
        <v>1.31894</v>
      </c>
      <c r="U378" s="262">
        <v>0</v>
      </c>
      <c r="V378" s="262">
        <v>0</v>
      </c>
      <c r="W378" s="262">
        <v>0</v>
      </c>
      <c r="X378" s="262">
        <v>0</v>
      </c>
      <c r="Y378" s="262">
        <v>9.0097900000000006</v>
      </c>
    </row>
    <row r="379" spans="1:25" hidden="1" outlineLevel="1">
      <c r="D379" s="255" t="s">
        <v>1250</v>
      </c>
      <c r="E379" s="255" t="s">
        <v>2234</v>
      </c>
      <c r="F379" s="255" t="s">
        <v>610</v>
      </c>
      <c r="G379" s="255" t="s">
        <v>611</v>
      </c>
      <c r="H379" s="255" t="s">
        <v>612</v>
      </c>
      <c r="I379" s="255" t="s">
        <v>2451</v>
      </c>
      <c r="J379" s="255" t="s">
        <v>1029</v>
      </c>
      <c r="L379" s="267">
        <v>1970.5602200000001</v>
      </c>
      <c r="M379" s="262"/>
      <c r="N379" s="262">
        <v>49.748130000000003</v>
      </c>
      <c r="O379" s="262">
        <v>122.70809999999999</v>
      </c>
      <c r="P379" s="262">
        <v>208.98571999999996</v>
      </c>
      <c r="Q379" s="262">
        <v>136.61666</v>
      </c>
      <c r="R379" s="262">
        <v>132.32085999999998</v>
      </c>
      <c r="S379" s="262">
        <v>112.53670999999999</v>
      </c>
      <c r="T379" s="262">
        <v>51.649080000000005</v>
      </c>
      <c r="U379" s="262">
        <v>28.629590000000004</v>
      </c>
      <c r="V379" s="262">
        <v>218.24007999999998</v>
      </c>
      <c r="W379" s="262">
        <v>247.38345000000001</v>
      </c>
      <c r="X379" s="262">
        <v>199.48662999999999</v>
      </c>
      <c r="Y379" s="262">
        <v>462.25520999999998</v>
      </c>
    </row>
    <row r="380" spans="1:25" collapsed="1">
      <c r="L380" s="267"/>
      <c r="M380" s="262"/>
      <c r="N380" s="262"/>
      <c r="O380" s="262"/>
      <c r="P380" s="262"/>
      <c r="Q380" s="262"/>
      <c r="R380" s="262"/>
      <c r="S380" s="262"/>
      <c r="T380" s="262"/>
      <c r="U380" s="262"/>
      <c r="V380" s="262"/>
      <c r="W380" s="262"/>
      <c r="X380" s="262"/>
      <c r="Y380" s="262"/>
    </row>
    <row r="381" spans="1:25">
      <c r="A381" s="263"/>
      <c r="B381" s="263"/>
      <c r="C381" s="263" t="s">
        <v>1662</v>
      </c>
      <c r="D381" s="263"/>
      <c r="E381" s="263"/>
      <c r="F381" s="263"/>
      <c r="G381" s="263"/>
      <c r="H381" s="263"/>
      <c r="I381" s="263"/>
      <c r="J381" s="263"/>
      <c r="K381" s="263"/>
      <c r="L381" s="264">
        <v>14419303.90673</v>
      </c>
      <c r="M381" s="264"/>
      <c r="N381" s="264">
        <v>1487912.3064100002</v>
      </c>
      <c r="O381" s="264">
        <v>1259884.1458299998</v>
      </c>
      <c r="P381" s="264">
        <v>1144462.9694600001</v>
      </c>
      <c r="Q381" s="264">
        <v>772204.19545</v>
      </c>
      <c r="R381" s="264">
        <v>912307.76338999998</v>
      </c>
      <c r="S381" s="264">
        <v>862338.6979400001</v>
      </c>
      <c r="T381" s="264">
        <v>1159243.1338199999</v>
      </c>
      <c r="U381" s="264">
        <v>962843.0231600001</v>
      </c>
      <c r="V381" s="264">
        <v>1573825.321</v>
      </c>
      <c r="W381" s="264">
        <v>1267216.35485</v>
      </c>
      <c r="X381" s="264">
        <v>1474609.0601600001</v>
      </c>
      <c r="Y381" s="264">
        <v>1542456.9352599999</v>
      </c>
    </row>
    <row r="382" spans="1:25" hidden="1" outlineLevel="1">
      <c r="D382" s="255" t="s">
        <v>287</v>
      </c>
      <c r="E382" s="255" t="s">
        <v>55</v>
      </c>
      <c r="F382" s="255" t="s">
        <v>608</v>
      </c>
      <c r="G382" s="255" t="s">
        <v>613</v>
      </c>
      <c r="H382" s="255" t="s">
        <v>612</v>
      </c>
      <c r="I382" s="255" t="s">
        <v>282</v>
      </c>
      <c r="L382" s="267">
        <v>10072869.08674</v>
      </c>
      <c r="M382" s="262"/>
      <c r="N382" s="262">
        <v>927026.67099999997</v>
      </c>
      <c r="O382" s="262">
        <v>750834.69799999997</v>
      </c>
      <c r="P382" s="262">
        <v>769226.61600000004</v>
      </c>
      <c r="Q382" s="262">
        <v>491086.603</v>
      </c>
      <c r="R382" s="262">
        <v>572759.31499999994</v>
      </c>
      <c r="S382" s="262">
        <v>552238.65399999998</v>
      </c>
      <c r="T382" s="262">
        <v>862523.05200000003</v>
      </c>
      <c r="U382" s="262">
        <v>739092.17200000002</v>
      </c>
      <c r="V382" s="262">
        <v>1078444.71276</v>
      </c>
      <c r="W382" s="262">
        <v>1025011.299</v>
      </c>
      <c r="X382" s="262">
        <v>1075216.1349800001</v>
      </c>
      <c r="Y382" s="262">
        <v>1229409.159</v>
      </c>
    </row>
    <row r="383" spans="1:25" hidden="1" outlineLevel="1">
      <c r="D383" s="255" t="s">
        <v>287</v>
      </c>
      <c r="E383" s="255" t="s">
        <v>55</v>
      </c>
      <c r="F383" s="255" t="s">
        <v>608</v>
      </c>
      <c r="G383" s="255" t="s">
        <v>613</v>
      </c>
      <c r="H383" s="255" t="s">
        <v>612</v>
      </c>
      <c r="I383" s="255" t="s">
        <v>716</v>
      </c>
      <c r="L383" s="267">
        <v>2131.2379999999998</v>
      </c>
      <c r="M383" s="262"/>
      <c r="N383" s="262">
        <v>337.65629999999999</v>
      </c>
      <c r="O383" s="262">
        <v>170.88650000000001</v>
      </c>
      <c r="P383" s="262">
        <v>121.98660000000001</v>
      </c>
      <c r="Q383" s="262">
        <v>109.8669</v>
      </c>
      <c r="R383" s="262">
        <v>119.7869</v>
      </c>
      <c r="S383" s="262">
        <v>102.11199999999999</v>
      </c>
      <c r="T383" s="262">
        <v>154.51789999999997</v>
      </c>
      <c r="U383" s="262">
        <v>158.75650000000002</v>
      </c>
      <c r="V383" s="262">
        <v>177.27949999999998</v>
      </c>
      <c r="W383" s="262">
        <v>101.77880000000002</v>
      </c>
      <c r="X383" s="262">
        <v>235.02530000000002</v>
      </c>
      <c r="Y383" s="262">
        <v>341.58479999999997</v>
      </c>
    </row>
    <row r="384" spans="1:25" hidden="1" outlineLevel="1">
      <c r="D384" s="255" t="s">
        <v>717</v>
      </c>
      <c r="E384" s="255" t="s">
        <v>55</v>
      </c>
      <c r="F384" s="255" t="s">
        <v>608</v>
      </c>
      <c r="G384" s="255" t="s">
        <v>613</v>
      </c>
      <c r="H384" s="255" t="s">
        <v>612</v>
      </c>
      <c r="I384" s="255" t="s">
        <v>286</v>
      </c>
      <c r="L384" s="267">
        <v>432771.98199999996</v>
      </c>
      <c r="M384" s="262"/>
      <c r="N384" s="262">
        <v>36060.998</v>
      </c>
      <c r="O384" s="262">
        <v>35967.103999999999</v>
      </c>
      <c r="P384" s="262">
        <v>39654.735000000001</v>
      </c>
      <c r="Q384" s="262">
        <v>21059.241000000002</v>
      </c>
      <c r="R384" s="262">
        <v>36767.050999999999</v>
      </c>
      <c r="S384" s="262">
        <v>31400.052</v>
      </c>
      <c r="T384" s="262">
        <v>35463.122000000003</v>
      </c>
      <c r="U384" s="262">
        <v>28774.78</v>
      </c>
      <c r="V384" s="262">
        <v>46841.241999999998</v>
      </c>
      <c r="W384" s="262">
        <v>45323.311999999998</v>
      </c>
      <c r="X384" s="262">
        <v>35616.275999999998</v>
      </c>
      <c r="Y384" s="262">
        <v>39844.069000000003</v>
      </c>
    </row>
    <row r="385" spans="1:25" hidden="1" outlineLevel="1">
      <c r="D385" s="255" t="s">
        <v>718</v>
      </c>
      <c r="E385" s="255" t="s">
        <v>55</v>
      </c>
      <c r="F385" s="255" t="s">
        <v>608</v>
      </c>
      <c r="G385" s="255" t="s">
        <v>613</v>
      </c>
      <c r="H385" s="255" t="s">
        <v>612</v>
      </c>
      <c r="I385" s="255" t="s">
        <v>288</v>
      </c>
      <c r="L385" s="267">
        <v>821606.83899999992</v>
      </c>
      <c r="M385" s="262"/>
      <c r="N385" s="262">
        <v>73719.649000000005</v>
      </c>
      <c r="O385" s="262">
        <v>62084.567999999999</v>
      </c>
      <c r="P385" s="262">
        <v>75227.611999999994</v>
      </c>
      <c r="Q385" s="262">
        <v>50019.260999999999</v>
      </c>
      <c r="R385" s="262">
        <v>59883.894</v>
      </c>
      <c r="S385" s="262">
        <v>50410.311999999998</v>
      </c>
      <c r="T385" s="262">
        <v>72873.346999999994</v>
      </c>
      <c r="U385" s="262">
        <v>52470.692000000003</v>
      </c>
      <c r="V385" s="262">
        <v>128087.019</v>
      </c>
      <c r="W385" s="262">
        <v>69716.748000000007</v>
      </c>
      <c r="X385" s="262">
        <v>65426.534</v>
      </c>
      <c r="Y385" s="262">
        <v>61687.203000000001</v>
      </c>
    </row>
    <row r="386" spans="1:25" hidden="1" outlineLevel="1">
      <c r="D386" s="255" t="s">
        <v>713</v>
      </c>
      <c r="E386" s="255" t="s">
        <v>56</v>
      </c>
      <c r="F386" s="255" t="s">
        <v>608</v>
      </c>
      <c r="G386" s="255" t="s">
        <v>613</v>
      </c>
      <c r="H386" s="255" t="s">
        <v>612</v>
      </c>
      <c r="I386" s="255" t="s">
        <v>125</v>
      </c>
      <c r="L386" s="267">
        <v>0</v>
      </c>
      <c r="M386" s="262"/>
      <c r="N386" s="262">
        <v>0</v>
      </c>
      <c r="O386" s="262">
        <v>0</v>
      </c>
      <c r="P386" s="262">
        <v>0</v>
      </c>
      <c r="Q386" s="262">
        <v>0</v>
      </c>
      <c r="R386" s="262">
        <v>0</v>
      </c>
      <c r="S386" s="262">
        <v>0</v>
      </c>
      <c r="T386" s="262">
        <v>0</v>
      </c>
      <c r="U386" s="262">
        <v>0</v>
      </c>
      <c r="V386" s="262">
        <v>0</v>
      </c>
      <c r="W386" s="262">
        <v>0</v>
      </c>
      <c r="X386" s="262">
        <v>0</v>
      </c>
      <c r="Y386" s="262">
        <v>0</v>
      </c>
    </row>
    <row r="387" spans="1:25" hidden="1" outlineLevel="1">
      <c r="D387" s="255" t="s">
        <v>283</v>
      </c>
      <c r="E387" s="255" t="s">
        <v>54</v>
      </c>
      <c r="F387" s="255" t="s">
        <v>608</v>
      </c>
      <c r="G387" s="255" t="s">
        <v>613</v>
      </c>
      <c r="H387" s="255" t="s">
        <v>612</v>
      </c>
      <c r="I387" s="255" t="s">
        <v>289</v>
      </c>
      <c r="L387" s="267">
        <v>3024878.9545999994</v>
      </c>
      <c r="M387" s="262"/>
      <c r="N387" s="262">
        <v>445120.76669999998</v>
      </c>
      <c r="O387" s="262">
        <v>407479.03370999993</v>
      </c>
      <c r="P387" s="262">
        <v>256028.71378999998</v>
      </c>
      <c r="Q387" s="262">
        <v>202895.08538999999</v>
      </c>
      <c r="R387" s="262">
        <v>229034.08278</v>
      </c>
      <c r="S387" s="262">
        <v>216766.47343000001</v>
      </c>
      <c r="T387" s="262">
        <v>186684.09430999999</v>
      </c>
      <c r="U387" s="262">
        <v>139064.20411000002</v>
      </c>
      <c r="V387" s="262">
        <v>316442.56323999999</v>
      </c>
      <c r="W387" s="262">
        <v>124870.65818000001</v>
      </c>
      <c r="X387" s="262">
        <v>293432.66646000004</v>
      </c>
      <c r="Y387" s="262">
        <v>207060.61249999999</v>
      </c>
    </row>
    <row r="388" spans="1:25" hidden="1" outlineLevel="1">
      <c r="D388" s="255" t="s">
        <v>985</v>
      </c>
      <c r="E388" s="255" t="s">
        <v>54</v>
      </c>
      <c r="F388" s="255" t="s">
        <v>608</v>
      </c>
      <c r="G388" s="255" t="s">
        <v>613</v>
      </c>
      <c r="H388" s="255" t="s">
        <v>612</v>
      </c>
      <c r="I388" s="255" t="s">
        <v>1805</v>
      </c>
      <c r="L388" s="267">
        <v>5894.9490000000005</v>
      </c>
      <c r="M388" s="262"/>
      <c r="N388" s="262">
        <v>459.65800000000002</v>
      </c>
      <c r="O388" s="262">
        <v>293.63</v>
      </c>
      <c r="P388" s="262">
        <v>337.44600000000003</v>
      </c>
      <c r="Q388" s="262">
        <v>247.47300000000001</v>
      </c>
      <c r="R388" s="262">
        <v>243.24299999999999</v>
      </c>
      <c r="S388" s="262">
        <v>857.70600000000002</v>
      </c>
      <c r="T388" s="262">
        <v>468.13</v>
      </c>
      <c r="U388" s="262">
        <v>1277.5060000000001</v>
      </c>
      <c r="V388" s="262">
        <v>334.13600000000002</v>
      </c>
      <c r="W388" s="262">
        <v>349.892</v>
      </c>
      <c r="X388" s="262">
        <v>463.90699999999998</v>
      </c>
      <c r="Y388" s="262">
        <v>562.22199999999998</v>
      </c>
    </row>
    <row r="389" spans="1:25" hidden="1" outlineLevel="1">
      <c r="D389" s="255" t="s">
        <v>3694</v>
      </c>
      <c r="E389" s="255" t="s">
        <v>54</v>
      </c>
      <c r="F389" s="255" t="s">
        <v>608</v>
      </c>
      <c r="G389" s="255" t="s">
        <v>613</v>
      </c>
      <c r="H389" s="255" t="s">
        <v>612</v>
      </c>
      <c r="I389" s="255" t="s">
        <v>3697</v>
      </c>
      <c r="L389" s="267">
        <v>5.4375</v>
      </c>
      <c r="M389" s="262"/>
      <c r="N389" s="262"/>
      <c r="O389" s="262"/>
      <c r="P389" s="262"/>
      <c r="Q389" s="262"/>
      <c r="R389" s="262"/>
      <c r="S389" s="262"/>
      <c r="T389" s="262"/>
      <c r="U389" s="262"/>
      <c r="V389" s="262">
        <v>1.8125</v>
      </c>
      <c r="W389" s="262">
        <v>0</v>
      </c>
      <c r="X389" s="262">
        <v>3.625</v>
      </c>
      <c r="Y389" s="262">
        <v>0</v>
      </c>
    </row>
    <row r="390" spans="1:25" hidden="1" outlineLevel="1">
      <c r="D390" s="255" t="s">
        <v>2473</v>
      </c>
      <c r="E390" s="255" t="s">
        <v>54</v>
      </c>
      <c r="F390" s="255" t="s">
        <v>608</v>
      </c>
      <c r="G390" s="255" t="s">
        <v>613</v>
      </c>
      <c r="H390" s="255" t="s">
        <v>612</v>
      </c>
      <c r="I390" s="255" t="s">
        <v>3698</v>
      </c>
      <c r="L390" s="267">
        <v>0</v>
      </c>
      <c r="M390" s="262"/>
      <c r="N390" s="262"/>
      <c r="O390" s="262"/>
      <c r="P390" s="262"/>
      <c r="Q390" s="262"/>
      <c r="R390" s="262"/>
      <c r="S390" s="262"/>
      <c r="T390" s="262"/>
      <c r="U390" s="262"/>
      <c r="V390" s="262"/>
      <c r="W390" s="262"/>
      <c r="X390" s="262"/>
      <c r="Y390" s="262">
        <v>0</v>
      </c>
    </row>
    <row r="391" spans="1:25" hidden="1" outlineLevel="1">
      <c r="D391" s="255" t="s">
        <v>2473</v>
      </c>
      <c r="E391" s="255" t="s">
        <v>54</v>
      </c>
      <c r="F391" s="255" t="s">
        <v>608</v>
      </c>
      <c r="G391" s="255" t="s">
        <v>613</v>
      </c>
      <c r="H391" s="255" t="s">
        <v>612</v>
      </c>
      <c r="I391" s="255" t="s">
        <v>3699</v>
      </c>
      <c r="L391" s="267">
        <v>0</v>
      </c>
      <c r="M391" s="262"/>
      <c r="N391" s="262"/>
      <c r="O391" s="262"/>
      <c r="P391" s="262"/>
      <c r="Q391" s="262"/>
      <c r="R391" s="262"/>
      <c r="S391" s="262"/>
      <c r="T391" s="262"/>
      <c r="U391" s="262"/>
      <c r="V391" s="262"/>
      <c r="W391" s="262"/>
      <c r="X391" s="262"/>
      <c r="Y391" s="262">
        <v>0</v>
      </c>
    </row>
    <row r="392" spans="1:25" hidden="1" outlineLevel="1">
      <c r="D392" s="255" t="s">
        <v>2477</v>
      </c>
      <c r="E392" s="255" t="s">
        <v>2234</v>
      </c>
      <c r="F392" s="255" t="s">
        <v>608</v>
      </c>
      <c r="G392" s="255" t="s">
        <v>613</v>
      </c>
      <c r="H392" s="255" t="s">
        <v>612</v>
      </c>
      <c r="I392" s="255" t="s">
        <v>2479</v>
      </c>
      <c r="J392" s="255" t="s">
        <v>1029</v>
      </c>
      <c r="L392" s="267">
        <v>59145.419889999997</v>
      </c>
      <c r="M392" s="262"/>
      <c r="N392" s="262">
        <v>5186.907409999998</v>
      </c>
      <c r="O392" s="262">
        <v>3054.2256200000002</v>
      </c>
      <c r="P392" s="262">
        <v>3865.8600700000002</v>
      </c>
      <c r="Q392" s="262">
        <v>6786.6651600000032</v>
      </c>
      <c r="R392" s="262">
        <v>13500.390709999998</v>
      </c>
      <c r="S392" s="262">
        <v>10563.388510000004</v>
      </c>
      <c r="T392" s="262">
        <v>1076.8706099999999</v>
      </c>
      <c r="U392" s="262">
        <v>2004.91255</v>
      </c>
      <c r="V392" s="262">
        <v>3496.556</v>
      </c>
      <c r="W392" s="262">
        <v>1842.6668700000002</v>
      </c>
      <c r="X392" s="262">
        <v>4214.8914200000008</v>
      </c>
      <c r="Y392" s="262">
        <v>3552.0849600000001</v>
      </c>
    </row>
    <row r="393" spans="1:25" hidden="1" outlineLevel="1">
      <c r="D393" s="255" t="s">
        <v>285</v>
      </c>
      <c r="E393" s="255" t="s">
        <v>55</v>
      </c>
      <c r="F393" s="255" t="s">
        <v>608</v>
      </c>
      <c r="G393" s="255" t="s">
        <v>613</v>
      </c>
      <c r="H393" s="255" t="s">
        <v>612</v>
      </c>
      <c r="I393" s="255" t="s">
        <v>1806</v>
      </c>
      <c r="L393" s="267">
        <v>0</v>
      </c>
      <c r="M393" s="262"/>
      <c r="N393" s="262">
        <v>0</v>
      </c>
      <c r="O393" s="262">
        <v>0</v>
      </c>
      <c r="P393" s="262">
        <v>0</v>
      </c>
      <c r="Q393" s="262">
        <v>0</v>
      </c>
      <c r="R393" s="262">
        <v>0</v>
      </c>
      <c r="S393" s="262">
        <v>0</v>
      </c>
      <c r="T393" s="262">
        <v>0</v>
      </c>
      <c r="U393" s="262">
        <v>0</v>
      </c>
      <c r="V393" s="262">
        <v>0</v>
      </c>
      <c r="W393" s="262">
        <v>0</v>
      </c>
      <c r="X393" s="262">
        <v>0</v>
      </c>
      <c r="Y393" s="262">
        <v>0</v>
      </c>
    </row>
    <row r="394" spans="1:25" collapsed="1">
      <c r="L394" s="267"/>
      <c r="M394" s="262"/>
      <c r="N394" s="262"/>
      <c r="O394" s="262"/>
      <c r="P394" s="262"/>
      <c r="Q394" s="262"/>
      <c r="R394" s="262"/>
      <c r="S394" s="262"/>
      <c r="T394" s="262"/>
      <c r="U394" s="262"/>
      <c r="V394" s="262"/>
      <c r="W394" s="262"/>
      <c r="X394" s="262"/>
      <c r="Y394" s="262"/>
    </row>
    <row r="395" spans="1:25">
      <c r="A395" s="263"/>
      <c r="B395" s="263"/>
      <c r="C395" s="263" t="s">
        <v>1664</v>
      </c>
      <c r="D395" s="263"/>
      <c r="E395" s="263"/>
      <c r="F395" s="263"/>
      <c r="G395" s="263"/>
      <c r="H395" s="263"/>
      <c r="I395" s="263"/>
      <c r="J395" s="263"/>
      <c r="K395" s="263"/>
      <c r="L395" s="264">
        <v>669.71</v>
      </c>
      <c r="M395" s="264"/>
      <c r="N395" s="264">
        <v>35.621000000000002</v>
      </c>
      <c r="O395" s="264">
        <v>164.72800000000001</v>
      </c>
      <c r="P395" s="264">
        <v>66.11</v>
      </c>
      <c r="Q395" s="264">
        <v>31.268999999999998</v>
      </c>
      <c r="R395" s="264">
        <v>24.803999999999998</v>
      </c>
      <c r="S395" s="264">
        <v>44.348999999999997</v>
      </c>
      <c r="T395" s="264">
        <v>16.344999999999999</v>
      </c>
      <c r="U395" s="264">
        <v>24.36</v>
      </c>
      <c r="V395" s="264">
        <v>69.694000000000003</v>
      </c>
      <c r="W395" s="264">
        <v>27.65</v>
      </c>
      <c r="X395" s="264">
        <v>76.3</v>
      </c>
      <c r="Y395" s="264">
        <v>88.48</v>
      </c>
    </row>
    <row r="396" spans="1:25" hidden="1" outlineLevel="1">
      <c r="D396" s="255" t="s">
        <v>2141</v>
      </c>
      <c r="E396" s="255" t="s">
        <v>55</v>
      </c>
      <c r="F396" s="255" t="s">
        <v>610</v>
      </c>
      <c r="G396" s="255" t="s">
        <v>611</v>
      </c>
      <c r="H396" s="255" t="s">
        <v>612</v>
      </c>
      <c r="I396" s="255" t="s">
        <v>973</v>
      </c>
      <c r="J396" s="255" t="s">
        <v>123</v>
      </c>
      <c r="L396" s="267">
        <v>669.71</v>
      </c>
      <c r="M396" s="262"/>
      <c r="N396" s="262">
        <v>35.621000000000002</v>
      </c>
      <c r="O396" s="262">
        <v>164.72800000000001</v>
      </c>
      <c r="P396" s="262">
        <v>66.11</v>
      </c>
      <c r="Q396" s="262">
        <v>31.268999999999998</v>
      </c>
      <c r="R396" s="262">
        <v>24.803999999999998</v>
      </c>
      <c r="S396" s="262">
        <v>44.348999999999997</v>
      </c>
      <c r="T396" s="262">
        <v>16.344999999999999</v>
      </c>
      <c r="U396" s="262">
        <v>24.36</v>
      </c>
      <c r="V396" s="262">
        <v>69.694000000000003</v>
      </c>
      <c r="W396" s="262">
        <v>27.65</v>
      </c>
      <c r="X396" s="262">
        <v>76.3</v>
      </c>
      <c r="Y396" s="262">
        <v>88.48</v>
      </c>
    </row>
    <row r="397" spans="1:25" collapsed="1">
      <c r="L397" s="262"/>
      <c r="M397" s="262"/>
      <c r="N397" s="262"/>
      <c r="O397" s="262"/>
      <c r="P397" s="262"/>
      <c r="Q397" s="262"/>
      <c r="R397" s="262"/>
      <c r="S397" s="262"/>
      <c r="T397" s="262"/>
      <c r="U397" s="262"/>
      <c r="V397" s="262"/>
      <c r="W397" s="262"/>
      <c r="X397" s="262"/>
      <c r="Y397" s="262"/>
    </row>
    <row r="398" spans="1:25">
      <c r="L398" s="262"/>
      <c r="M398" s="262"/>
      <c r="N398" s="262"/>
      <c r="O398" s="262"/>
      <c r="P398" s="262"/>
      <c r="Q398" s="262"/>
      <c r="R398" s="262"/>
      <c r="S398" s="262"/>
      <c r="T398" s="262"/>
      <c r="U398" s="262"/>
      <c r="V398" s="262"/>
      <c r="W398" s="262"/>
      <c r="X398" s="262"/>
      <c r="Y398" s="262"/>
    </row>
    <row r="399" spans="1:25">
      <c r="L399" s="262"/>
      <c r="M399" s="262"/>
      <c r="N399" s="262"/>
      <c r="O399" s="262"/>
      <c r="P399" s="262"/>
      <c r="Q399" s="262"/>
      <c r="R399" s="262"/>
      <c r="S399" s="262"/>
      <c r="T399" s="262"/>
      <c r="U399" s="262"/>
      <c r="V399" s="262"/>
      <c r="W399" s="262"/>
      <c r="X399" s="262"/>
      <c r="Y399" s="262"/>
    </row>
    <row r="400" spans="1:25">
      <c r="L400" s="262"/>
      <c r="M400" s="262"/>
      <c r="N400" s="262"/>
      <c r="O400" s="262"/>
      <c r="P400" s="262"/>
      <c r="Q400" s="262"/>
      <c r="R400" s="262"/>
      <c r="S400" s="262"/>
      <c r="T400" s="262"/>
      <c r="U400" s="262"/>
      <c r="V400" s="262"/>
      <c r="W400" s="262"/>
      <c r="X400" s="262"/>
      <c r="Y400" s="262"/>
    </row>
    <row r="401" spans="12:25">
      <c r="L401" s="262"/>
      <c r="M401" s="262"/>
      <c r="N401" s="262"/>
      <c r="O401" s="262"/>
      <c r="P401" s="262"/>
      <c r="Q401" s="262"/>
      <c r="R401" s="262"/>
      <c r="S401" s="262"/>
      <c r="T401" s="262"/>
      <c r="U401" s="262"/>
      <c r="V401" s="262"/>
      <c r="W401" s="262"/>
      <c r="X401" s="262"/>
      <c r="Y401" s="262"/>
    </row>
    <row r="402" spans="12:25">
      <c r="L402" s="262"/>
      <c r="M402" s="262"/>
      <c r="N402" s="262"/>
      <c r="O402" s="262"/>
      <c r="P402" s="262"/>
      <c r="Q402" s="262"/>
      <c r="R402" s="262"/>
      <c r="S402" s="262"/>
      <c r="T402" s="262"/>
      <c r="U402" s="262"/>
      <c r="V402" s="262"/>
      <c r="W402" s="262"/>
      <c r="X402" s="262"/>
      <c r="Y402" s="262"/>
    </row>
    <row r="403" spans="12:25">
      <c r="L403" s="262"/>
      <c r="M403" s="262"/>
      <c r="N403" s="262"/>
      <c r="O403" s="262"/>
      <c r="P403" s="262"/>
      <c r="Q403" s="262"/>
      <c r="R403" s="262"/>
      <c r="S403" s="262"/>
      <c r="T403" s="262"/>
      <c r="U403" s="262"/>
      <c r="V403" s="262"/>
      <c r="W403" s="262"/>
      <c r="X403" s="262"/>
      <c r="Y403" s="262"/>
    </row>
    <row r="404" spans="12:25">
      <c r="L404" s="262"/>
      <c r="M404" s="262"/>
      <c r="N404" s="262"/>
      <c r="O404" s="262"/>
      <c r="P404" s="262"/>
      <c r="Q404" s="262"/>
      <c r="R404" s="262"/>
      <c r="S404" s="262"/>
      <c r="T404" s="262"/>
      <c r="U404" s="262"/>
      <c r="V404" s="262"/>
      <c r="W404" s="262"/>
      <c r="X404" s="262"/>
      <c r="Y404" s="262"/>
    </row>
    <row r="405" spans="12:25">
      <c r="L405" s="262"/>
      <c r="M405" s="262"/>
      <c r="N405" s="262"/>
      <c r="O405" s="262"/>
      <c r="P405" s="262"/>
      <c r="Q405" s="262"/>
      <c r="R405" s="262"/>
      <c r="S405" s="262"/>
      <c r="T405" s="262"/>
      <c r="U405" s="262"/>
      <c r="V405" s="262"/>
      <c r="W405" s="262"/>
      <c r="X405" s="262"/>
      <c r="Y405" s="262"/>
    </row>
    <row r="406" spans="12:25">
      <c r="L406" s="262"/>
      <c r="M406" s="262"/>
      <c r="N406" s="262"/>
      <c r="O406" s="262"/>
      <c r="P406" s="262"/>
      <c r="Q406" s="262"/>
      <c r="R406" s="262"/>
      <c r="S406" s="262"/>
      <c r="T406" s="262"/>
      <c r="U406" s="262"/>
      <c r="V406" s="262"/>
      <c r="W406" s="262"/>
      <c r="X406" s="262"/>
      <c r="Y406" s="262"/>
    </row>
    <row r="407" spans="12:25">
      <c r="L407" s="262"/>
      <c r="M407" s="262"/>
      <c r="N407" s="262"/>
      <c r="O407" s="262"/>
      <c r="P407" s="262"/>
      <c r="Q407" s="262"/>
      <c r="R407" s="262"/>
      <c r="S407" s="262"/>
      <c r="T407" s="262"/>
      <c r="U407" s="262"/>
      <c r="V407" s="262"/>
      <c r="W407" s="262"/>
      <c r="X407" s="262"/>
      <c r="Y407" s="262"/>
    </row>
    <row r="408" spans="12:25">
      <c r="L408" s="262"/>
      <c r="M408" s="262"/>
      <c r="N408" s="262"/>
      <c r="O408" s="262"/>
      <c r="P408" s="262"/>
      <c r="Q408" s="262"/>
      <c r="R408" s="262"/>
      <c r="S408" s="262"/>
      <c r="T408" s="262"/>
      <c r="U408" s="262"/>
      <c r="V408" s="262"/>
      <c r="W408" s="262"/>
      <c r="X408" s="262"/>
      <c r="Y408" s="262"/>
    </row>
    <row r="409" spans="12:25">
      <c r="L409" s="262"/>
      <c r="M409" s="262"/>
      <c r="N409" s="262"/>
      <c r="O409" s="262"/>
      <c r="P409" s="262"/>
      <c r="Q409" s="262"/>
      <c r="R409" s="262"/>
      <c r="S409" s="262"/>
      <c r="T409" s="262"/>
      <c r="U409" s="262"/>
      <c r="V409" s="262"/>
      <c r="W409" s="262"/>
      <c r="X409" s="262"/>
      <c r="Y409" s="262"/>
    </row>
    <row r="410" spans="12:25">
      <c r="L410" s="262"/>
      <c r="M410" s="262"/>
      <c r="N410" s="262"/>
      <c r="O410" s="262"/>
      <c r="P410" s="262"/>
      <c r="Q410" s="262"/>
      <c r="R410" s="262"/>
      <c r="S410" s="262"/>
      <c r="T410" s="262"/>
      <c r="U410" s="262"/>
      <c r="V410" s="262"/>
      <c r="W410" s="262"/>
      <c r="X410" s="262"/>
      <c r="Y410" s="262"/>
    </row>
    <row r="411" spans="12:25">
      <c r="L411" s="262"/>
      <c r="M411" s="262"/>
      <c r="N411" s="262"/>
      <c r="O411" s="262"/>
      <c r="P411" s="262"/>
      <c r="Q411" s="262"/>
      <c r="R411" s="262"/>
      <c r="S411" s="262"/>
      <c r="T411" s="262"/>
      <c r="U411" s="262"/>
      <c r="V411" s="262"/>
      <c r="W411" s="262"/>
      <c r="X411" s="262"/>
      <c r="Y411" s="262"/>
    </row>
    <row r="412" spans="12:25">
      <c r="L412" s="262"/>
      <c r="M412" s="262"/>
      <c r="N412" s="262"/>
      <c r="O412" s="262"/>
      <c r="P412" s="262"/>
      <c r="Q412" s="262"/>
      <c r="R412" s="262"/>
      <c r="S412" s="262"/>
      <c r="T412" s="262"/>
      <c r="U412" s="262"/>
      <c r="V412" s="262"/>
      <c r="W412" s="262"/>
      <c r="X412" s="262"/>
      <c r="Y412" s="262"/>
    </row>
    <row r="413" spans="12:25">
      <c r="L413" s="262"/>
      <c r="M413" s="262"/>
      <c r="N413" s="262"/>
      <c r="O413" s="262"/>
      <c r="P413" s="262"/>
      <c r="Q413" s="262"/>
      <c r="R413" s="262"/>
      <c r="S413" s="262"/>
      <c r="T413" s="262"/>
      <c r="U413" s="262"/>
      <c r="V413" s="262"/>
      <c r="W413" s="262"/>
      <c r="X413" s="262"/>
      <c r="Y413" s="262"/>
    </row>
    <row r="414" spans="12:25">
      <c r="L414" s="262"/>
      <c r="M414" s="262"/>
      <c r="N414" s="262"/>
      <c r="O414" s="262"/>
      <c r="P414" s="262"/>
      <c r="Q414" s="262"/>
      <c r="R414" s="262"/>
      <c r="S414" s="262"/>
      <c r="T414" s="262"/>
      <c r="U414" s="262"/>
      <c r="V414" s="262"/>
      <c r="W414" s="262"/>
      <c r="X414" s="262"/>
      <c r="Y414" s="262"/>
    </row>
    <row r="415" spans="12:25">
      <c r="L415" s="262"/>
      <c r="M415" s="262"/>
      <c r="N415" s="262"/>
      <c r="O415" s="262"/>
      <c r="P415" s="262"/>
      <c r="Q415" s="262"/>
      <c r="R415" s="262"/>
      <c r="S415" s="262"/>
      <c r="T415" s="262"/>
      <c r="U415" s="262"/>
      <c r="V415" s="262"/>
      <c r="W415" s="262"/>
      <c r="X415" s="262"/>
      <c r="Y415" s="262"/>
    </row>
    <row r="416" spans="12:25">
      <c r="L416" s="262"/>
      <c r="M416" s="262"/>
      <c r="N416" s="262"/>
      <c r="O416" s="262"/>
      <c r="P416" s="262"/>
      <c r="Q416" s="262"/>
      <c r="R416" s="262"/>
      <c r="S416" s="262"/>
      <c r="T416" s="262"/>
      <c r="U416" s="262"/>
      <c r="V416" s="262"/>
      <c r="W416" s="262"/>
      <c r="X416" s="262"/>
      <c r="Y416" s="262"/>
    </row>
    <row r="417" spans="12:25">
      <c r="L417" s="262"/>
      <c r="M417" s="262"/>
      <c r="N417" s="262"/>
      <c r="O417" s="262"/>
      <c r="P417" s="262"/>
      <c r="Q417" s="262"/>
      <c r="R417" s="262"/>
      <c r="S417" s="262"/>
      <c r="T417" s="262"/>
      <c r="U417" s="262"/>
      <c r="V417" s="262"/>
      <c r="W417" s="262"/>
      <c r="X417" s="262"/>
      <c r="Y417" s="262"/>
    </row>
    <row r="418" spans="12:25">
      <c r="L418" s="262"/>
      <c r="M418" s="262"/>
      <c r="N418" s="262"/>
      <c r="O418" s="262"/>
      <c r="P418" s="262"/>
      <c r="Q418" s="262"/>
      <c r="R418" s="262"/>
      <c r="S418" s="262"/>
      <c r="T418" s="262"/>
      <c r="U418" s="262"/>
      <c r="V418" s="262"/>
      <c r="W418" s="262"/>
      <c r="X418" s="262"/>
      <c r="Y418" s="262"/>
    </row>
    <row r="419" spans="12:25">
      <c r="L419" s="262"/>
      <c r="M419" s="262"/>
      <c r="N419" s="262"/>
      <c r="O419" s="262"/>
      <c r="P419" s="262"/>
      <c r="Q419" s="262"/>
      <c r="R419" s="262"/>
      <c r="S419" s="262"/>
      <c r="T419" s="262"/>
      <c r="U419" s="262"/>
      <c r="V419" s="262"/>
      <c r="W419" s="262"/>
      <c r="X419" s="262"/>
      <c r="Y419" s="262"/>
    </row>
    <row r="420" spans="12:25">
      <c r="L420" s="262"/>
      <c r="M420" s="262"/>
      <c r="N420" s="262"/>
      <c r="O420" s="262"/>
      <c r="P420" s="262"/>
      <c r="Q420" s="262"/>
      <c r="R420" s="262"/>
      <c r="S420" s="262"/>
      <c r="T420" s="262"/>
      <c r="U420" s="262"/>
      <c r="V420" s="262"/>
      <c r="W420" s="262"/>
      <c r="X420" s="262"/>
      <c r="Y420" s="262"/>
    </row>
    <row r="421" spans="12:25">
      <c r="L421" s="262"/>
      <c r="M421" s="262"/>
      <c r="N421" s="262"/>
      <c r="O421" s="262"/>
      <c r="P421" s="262"/>
      <c r="Q421" s="262"/>
      <c r="R421" s="262"/>
      <c r="S421" s="262"/>
      <c r="T421" s="262"/>
      <c r="U421" s="262"/>
      <c r="V421" s="262"/>
      <c r="W421" s="262"/>
      <c r="X421" s="262"/>
      <c r="Y421" s="262"/>
    </row>
    <row r="422" spans="12:25">
      <c r="L422" s="262"/>
      <c r="M422" s="262"/>
      <c r="N422" s="262"/>
      <c r="O422" s="262"/>
      <c r="P422" s="262"/>
      <c r="Q422" s="262"/>
      <c r="R422" s="262"/>
      <c r="S422" s="262"/>
      <c r="T422" s="262"/>
      <c r="U422" s="262"/>
      <c r="V422" s="262"/>
      <c r="W422" s="262"/>
      <c r="X422" s="262"/>
      <c r="Y422" s="262"/>
    </row>
    <row r="423" spans="12:25">
      <c r="L423" s="262"/>
      <c r="M423" s="262"/>
      <c r="N423" s="262"/>
      <c r="O423" s="262"/>
      <c r="P423" s="262"/>
      <c r="Q423" s="262"/>
      <c r="R423" s="262"/>
      <c r="S423" s="262"/>
      <c r="T423" s="262"/>
      <c r="U423" s="262"/>
      <c r="V423" s="262"/>
      <c r="W423" s="262"/>
      <c r="X423" s="262"/>
      <c r="Y423" s="262"/>
    </row>
    <row r="424" spans="12:25">
      <c r="L424" s="262"/>
      <c r="M424" s="262"/>
      <c r="N424" s="262"/>
      <c r="O424" s="262"/>
      <c r="P424" s="262"/>
      <c r="Q424" s="262"/>
      <c r="R424" s="262"/>
      <c r="S424" s="262"/>
      <c r="T424" s="262"/>
      <c r="U424" s="262"/>
      <c r="V424" s="262"/>
      <c r="W424" s="262"/>
      <c r="X424" s="262"/>
      <c r="Y424" s="262"/>
    </row>
    <row r="425" spans="12:25">
      <c r="L425" s="262"/>
      <c r="M425" s="262"/>
      <c r="N425" s="262"/>
      <c r="O425" s="262"/>
      <c r="P425" s="262"/>
      <c r="Q425" s="262"/>
      <c r="R425" s="262"/>
      <c r="S425" s="262"/>
      <c r="T425" s="262"/>
      <c r="U425" s="262"/>
      <c r="V425" s="262"/>
      <c r="W425" s="262"/>
      <c r="X425" s="262"/>
      <c r="Y425" s="262"/>
    </row>
    <row r="426" spans="12:25">
      <c r="L426" s="262"/>
      <c r="M426" s="262"/>
      <c r="N426" s="262"/>
      <c r="O426" s="262"/>
      <c r="P426" s="262"/>
      <c r="Q426" s="262"/>
      <c r="R426" s="262"/>
      <c r="S426" s="262"/>
      <c r="T426" s="262"/>
      <c r="U426" s="262"/>
      <c r="V426" s="262"/>
      <c r="W426" s="262"/>
      <c r="X426" s="262"/>
      <c r="Y426" s="262"/>
    </row>
    <row r="427" spans="12:25">
      <c r="L427" s="262"/>
      <c r="M427" s="262"/>
      <c r="N427" s="262"/>
      <c r="O427" s="262"/>
      <c r="P427" s="262"/>
      <c r="Q427" s="262"/>
      <c r="R427" s="262"/>
      <c r="S427" s="262"/>
      <c r="T427" s="262"/>
      <c r="U427" s="262"/>
      <c r="V427" s="262"/>
      <c r="W427" s="262"/>
      <c r="X427" s="262"/>
      <c r="Y427" s="262"/>
    </row>
    <row r="428" spans="12:25">
      <c r="L428" s="262"/>
      <c r="M428" s="262"/>
      <c r="N428" s="262"/>
      <c r="O428" s="262"/>
      <c r="P428" s="262"/>
      <c r="Q428" s="262"/>
      <c r="R428" s="262"/>
      <c r="S428" s="262"/>
      <c r="T428" s="262"/>
      <c r="U428" s="262"/>
      <c r="V428" s="262"/>
      <c r="W428" s="262"/>
      <c r="X428" s="262"/>
      <c r="Y428" s="262"/>
    </row>
    <row r="429" spans="12:25">
      <c r="L429" s="262"/>
      <c r="M429" s="262"/>
      <c r="N429" s="262"/>
      <c r="O429" s="262"/>
      <c r="P429" s="262"/>
      <c r="Q429" s="262"/>
      <c r="R429" s="262"/>
      <c r="S429" s="262"/>
      <c r="T429" s="262"/>
      <c r="U429" s="262"/>
      <c r="V429" s="262"/>
      <c r="W429" s="262"/>
      <c r="X429" s="262"/>
      <c r="Y429" s="262"/>
    </row>
    <row r="430" spans="12:25">
      <c r="L430" s="262"/>
      <c r="M430" s="262"/>
      <c r="N430" s="262"/>
      <c r="O430" s="262"/>
      <c r="P430" s="262"/>
      <c r="Q430" s="262"/>
      <c r="R430" s="262"/>
      <c r="S430" s="262"/>
      <c r="T430" s="262"/>
      <c r="U430" s="262"/>
      <c r="V430" s="262"/>
      <c r="W430" s="262"/>
      <c r="X430" s="262"/>
      <c r="Y430" s="262"/>
    </row>
    <row r="431" spans="12:25">
      <c r="L431" s="262"/>
      <c r="M431" s="262"/>
      <c r="N431" s="262"/>
      <c r="O431" s="262"/>
      <c r="P431" s="262"/>
      <c r="Q431" s="262"/>
      <c r="R431" s="262"/>
      <c r="S431" s="262"/>
      <c r="T431" s="262"/>
      <c r="U431" s="262"/>
      <c r="V431" s="262"/>
      <c r="W431" s="262"/>
      <c r="X431" s="262"/>
      <c r="Y431" s="262"/>
    </row>
    <row r="432" spans="12:25">
      <c r="L432" s="262"/>
      <c r="M432" s="262"/>
      <c r="N432" s="262"/>
      <c r="O432" s="262"/>
      <c r="P432" s="262"/>
      <c r="Q432" s="262"/>
      <c r="R432" s="262"/>
      <c r="S432" s="262"/>
      <c r="T432" s="262"/>
      <c r="U432" s="262"/>
      <c r="V432" s="262"/>
      <c r="W432" s="262"/>
      <c r="X432" s="262"/>
      <c r="Y432" s="262"/>
    </row>
    <row r="433" spans="12:25">
      <c r="L433" s="262"/>
      <c r="M433" s="262"/>
      <c r="N433" s="262"/>
      <c r="O433" s="262"/>
      <c r="P433" s="262"/>
      <c r="Q433" s="262"/>
      <c r="R433" s="262"/>
      <c r="S433" s="262"/>
      <c r="T433" s="262"/>
      <c r="U433" s="262"/>
      <c r="V433" s="262"/>
      <c r="W433" s="262"/>
      <c r="X433" s="262"/>
      <c r="Y433" s="262"/>
    </row>
    <row r="434" spans="12:25">
      <c r="L434" s="262"/>
      <c r="M434" s="262"/>
      <c r="N434" s="262"/>
      <c r="O434" s="262"/>
      <c r="P434" s="262"/>
      <c r="Q434" s="262"/>
      <c r="R434" s="262"/>
      <c r="S434" s="262"/>
      <c r="T434" s="262"/>
      <c r="U434" s="262"/>
      <c r="V434" s="262"/>
      <c r="W434" s="262"/>
      <c r="X434" s="262"/>
      <c r="Y434" s="262"/>
    </row>
    <row r="435" spans="12:25">
      <c r="L435" s="262"/>
      <c r="M435" s="262"/>
      <c r="N435" s="262"/>
      <c r="O435" s="262"/>
      <c r="P435" s="262"/>
      <c r="Q435" s="262"/>
      <c r="R435" s="262"/>
      <c r="S435" s="262"/>
      <c r="T435" s="262"/>
      <c r="U435" s="262"/>
      <c r="V435" s="262"/>
      <c r="W435" s="262"/>
      <c r="X435" s="262"/>
      <c r="Y435" s="262"/>
    </row>
    <row r="436" spans="12:25">
      <c r="L436" s="262"/>
      <c r="M436" s="262"/>
      <c r="N436" s="262"/>
      <c r="O436" s="262"/>
      <c r="P436" s="262"/>
      <c r="Q436" s="262"/>
      <c r="R436" s="262"/>
      <c r="S436" s="262"/>
      <c r="T436" s="262"/>
      <c r="U436" s="262"/>
      <c r="V436" s="262"/>
      <c r="W436" s="262"/>
      <c r="X436" s="262"/>
      <c r="Y436" s="262"/>
    </row>
    <row r="437" spans="12:25">
      <c r="L437" s="262"/>
      <c r="M437" s="262"/>
      <c r="N437" s="262"/>
      <c r="O437" s="262"/>
      <c r="P437" s="262"/>
      <c r="Q437" s="262"/>
      <c r="R437" s="262"/>
      <c r="S437" s="262"/>
      <c r="T437" s="262"/>
      <c r="U437" s="262"/>
      <c r="V437" s="262"/>
      <c r="W437" s="262"/>
      <c r="X437" s="262"/>
      <c r="Y437" s="262"/>
    </row>
    <row r="438" spans="12:25">
      <c r="L438" s="262"/>
      <c r="M438" s="262"/>
      <c r="N438" s="262"/>
      <c r="O438" s="262"/>
      <c r="P438" s="262"/>
      <c r="Q438" s="262"/>
      <c r="R438" s="262"/>
      <c r="S438" s="262"/>
      <c r="T438" s="262"/>
      <c r="U438" s="262"/>
      <c r="V438" s="262"/>
      <c r="W438" s="262"/>
      <c r="X438" s="262"/>
      <c r="Y438" s="262"/>
    </row>
    <row r="439" spans="12:25">
      <c r="L439" s="262"/>
      <c r="M439" s="262"/>
      <c r="N439" s="262"/>
      <c r="O439" s="262"/>
      <c r="P439" s="262"/>
      <c r="Q439" s="262"/>
      <c r="R439" s="262"/>
      <c r="S439" s="262"/>
      <c r="T439" s="262"/>
      <c r="U439" s="262"/>
      <c r="V439" s="262"/>
      <c r="W439" s="262"/>
      <c r="X439" s="262"/>
      <c r="Y439" s="262"/>
    </row>
    <row r="440" spans="12:25">
      <c r="L440" s="262"/>
      <c r="M440" s="262"/>
      <c r="N440" s="262"/>
      <c r="O440" s="262"/>
      <c r="P440" s="262"/>
      <c r="Q440" s="262"/>
      <c r="R440" s="262"/>
      <c r="S440" s="262"/>
      <c r="T440" s="262"/>
      <c r="U440" s="262"/>
      <c r="V440" s="262"/>
      <c r="W440" s="262"/>
      <c r="X440" s="262"/>
      <c r="Y440" s="262"/>
    </row>
    <row r="441" spans="12:25">
      <c r="L441" s="262"/>
      <c r="M441" s="262"/>
      <c r="N441" s="262"/>
      <c r="O441" s="262"/>
      <c r="P441" s="262"/>
      <c r="Q441" s="262"/>
      <c r="R441" s="262"/>
      <c r="S441" s="262"/>
      <c r="T441" s="262"/>
      <c r="U441" s="262"/>
      <c r="V441" s="262"/>
      <c r="W441" s="262"/>
      <c r="X441" s="262"/>
      <c r="Y441" s="262"/>
    </row>
    <row r="442" spans="12:25">
      <c r="L442" s="262"/>
      <c r="M442" s="262"/>
      <c r="N442" s="262"/>
      <c r="O442" s="262"/>
      <c r="P442" s="262"/>
      <c r="Q442" s="262"/>
      <c r="R442" s="262"/>
      <c r="S442" s="262"/>
      <c r="T442" s="262"/>
      <c r="U442" s="262"/>
      <c r="V442" s="262"/>
      <c r="W442" s="262"/>
      <c r="X442" s="262"/>
      <c r="Y442" s="262"/>
    </row>
    <row r="443" spans="12:25">
      <c r="L443" s="262"/>
      <c r="M443" s="262"/>
      <c r="N443" s="262"/>
      <c r="O443" s="262"/>
      <c r="P443" s="262"/>
      <c r="Q443" s="262"/>
      <c r="R443" s="262"/>
      <c r="S443" s="262"/>
      <c r="T443" s="262"/>
      <c r="U443" s="262"/>
      <c r="V443" s="262"/>
      <c r="W443" s="262"/>
      <c r="X443" s="262"/>
      <c r="Y443" s="262"/>
    </row>
    <row r="444" spans="12:25">
      <c r="L444" s="262"/>
      <c r="M444" s="262"/>
      <c r="N444" s="262"/>
      <c r="O444" s="262"/>
      <c r="P444" s="262"/>
      <c r="Q444" s="262"/>
      <c r="R444" s="262"/>
      <c r="S444" s="262"/>
      <c r="T444" s="262"/>
      <c r="U444" s="262"/>
      <c r="V444" s="262"/>
      <c r="W444" s="262"/>
      <c r="X444" s="262"/>
      <c r="Y444" s="262"/>
    </row>
    <row r="445" spans="12:25">
      <c r="L445" s="262"/>
      <c r="M445" s="262"/>
      <c r="N445" s="262"/>
      <c r="O445" s="262"/>
      <c r="P445" s="262"/>
      <c r="Q445" s="262"/>
      <c r="R445" s="262"/>
      <c r="S445" s="262"/>
      <c r="T445" s="262"/>
      <c r="U445" s="262"/>
      <c r="V445" s="262"/>
      <c r="W445" s="262"/>
      <c r="X445" s="262"/>
      <c r="Y445" s="262"/>
    </row>
    <row r="446" spans="12:25">
      <c r="L446" s="262"/>
      <c r="M446" s="262"/>
      <c r="N446" s="262"/>
      <c r="O446" s="262"/>
      <c r="P446" s="262"/>
      <c r="Q446" s="262"/>
      <c r="R446" s="262"/>
      <c r="S446" s="262"/>
      <c r="T446" s="262"/>
      <c r="U446" s="262"/>
      <c r="V446" s="262"/>
      <c r="W446" s="262"/>
      <c r="X446" s="262"/>
      <c r="Y446" s="262"/>
    </row>
    <row r="447" spans="12:25">
      <c r="L447" s="262"/>
      <c r="M447" s="262"/>
      <c r="N447" s="262"/>
      <c r="O447" s="262"/>
      <c r="P447" s="262"/>
      <c r="Q447" s="262"/>
      <c r="R447" s="262"/>
      <c r="S447" s="262"/>
      <c r="T447" s="262"/>
      <c r="U447" s="262"/>
      <c r="V447" s="262"/>
      <c r="W447" s="262"/>
      <c r="X447" s="262"/>
      <c r="Y447" s="262"/>
    </row>
    <row r="448" spans="12:25">
      <c r="L448" s="262"/>
      <c r="M448" s="262"/>
      <c r="N448" s="262"/>
      <c r="O448" s="262"/>
      <c r="P448" s="262"/>
      <c r="Q448" s="262"/>
      <c r="R448" s="262"/>
      <c r="S448" s="262"/>
      <c r="T448" s="262"/>
      <c r="U448" s="262"/>
      <c r="V448" s="262"/>
      <c r="W448" s="262"/>
      <c r="X448" s="262"/>
      <c r="Y448" s="262"/>
    </row>
    <row r="449" spans="12:25">
      <c r="L449" s="262"/>
      <c r="M449" s="262"/>
      <c r="N449" s="262"/>
      <c r="O449" s="262"/>
      <c r="P449" s="262"/>
      <c r="Q449" s="262"/>
      <c r="R449" s="262"/>
      <c r="S449" s="262"/>
      <c r="T449" s="262"/>
      <c r="U449" s="262"/>
      <c r="V449" s="262"/>
      <c r="W449" s="262"/>
      <c r="X449" s="262"/>
      <c r="Y449" s="262"/>
    </row>
    <row r="450" spans="12:25">
      <c r="L450" s="262"/>
      <c r="M450" s="262"/>
      <c r="N450" s="262"/>
      <c r="O450" s="262"/>
      <c r="P450" s="262"/>
      <c r="Q450" s="262"/>
      <c r="R450" s="262"/>
      <c r="S450" s="262"/>
      <c r="T450" s="262"/>
      <c r="U450" s="262"/>
      <c r="V450" s="262"/>
      <c r="W450" s="262"/>
      <c r="X450" s="262"/>
      <c r="Y450" s="262"/>
    </row>
    <row r="451" spans="12:25">
      <c r="L451" s="262"/>
      <c r="M451" s="262"/>
      <c r="N451" s="262"/>
      <c r="O451" s="262"/>
      <c r="P451" s="262"/>
      <c r="Q451" s="262"/>
      <c r="R451" s="262"/>
      <c r="S451" s="262"/>
      <c r="T451" s="262"/>
      <c r="U451" s="262"/>
      <c r="V451" s="262"/>
      <c r="W451" s="262"/>
      <c r="X451" s="262"/>
      <c r="Y451" s="262"/>
    </row>
    <row r="452" spans="12:25">
      <c r="L452" s="262"/>
      <c r="M452" s="262"/>
      <c r="N452" s="262"/>
      <c r="O452" s="262"/>
      <c r="P452" s="262"/>
      <c r="Q452" s="262"/>
      <c r="R452" s="262"/>
      <c r="S452" s="262"/>
      <c r="T452" s="262"/>
      <c r="U452" s="262"/>
      <c r="V452" s="262"/>
      <c r="W452" s="262"/>
      <c r="X452" s="262"/>
      <c r="Y452" s="262"/>
    </row>
    <row r="453" spans="12:25">
      <c r="L453" s="262"/>
      <c r="M453" s="262"/>
      <c r="N453" s="262"/>
      <c r="O453" s="262"/>
      <c r="P453" s="262"/>
      <c r="Q453" s="262"/>
      <c r="R453" s="262"/>
      <c r="S453" s="262"/>
      <c r="T453" s="262"/>
      <c r="U453" s="262"/>
      <c r="V453" s="262"/>
      <c r="W453" s="262"/>
      <c r="X453" s="262"/>
      <c r="Y453" s="262"/>
    </row>
    <row r="454" spans="12:25">
      <c r="L454" s="262"/>
      <c r="M454" s="262"/>
      <c r="N454" s="262"/>
      <c r="O454" s="262"/>
      <c r="P454" s="262"/>
      <c r="Q454" s="262"/>
      <c r="R454" s="262"/>
      <c r="S454" s="262"/>
      <c r="T454" s="262"/>
      <c r="U454" s="262"/>
      <c r="V454" s="262"/>
      <c r="W454" s="262"/>
      <c r="X454" s="262"/>
      <c r="Y454" s="262"/>
    </row>
    <row r="455" spans="12:25">
      <c r="L455" s="262"/>
      <c r="M455" s="262"/>
      <c r="N455" s="262"/>
      <c r="O455" s="262"/>
      <c r="P455" s="262"/>
      <c r="Q455" s="262"/>
      <c r="R455" s="262"/>
      <c r="S455" s="262"/>
      <c r="T455" s="262"/>
      <c r="U455" s="262"/>
      <c r="V455" s="262"/>
      <c r="W455" s="262"/>
      <c r="X455" s="262"/>
      <c r="Y455" s="262"/>
    </row>
    <row r="456" spans="12:25">
      <c r="L456" s="262"/>
      <c r="M456" s="262"/>
      <c r="N456" s="262"/>
      <c r="O456" s="262"/>
      <c r="P456" s="262"/>
      <c r="Q456" s="262"/>
      <c r="R456" s="262"/>
      <c r="S456" s="262"/>
      <c r="T456" s="262"/>
      <c r="U456" s="262"/>
      <c r="V456" s="262"/>
      <c r="W456" s="262"/>
      <c r="X456" s="262"/>
      <c r="Y456" s="262"/>
    </row>
    <row r="457" spans="12:25">
      <c r="L457" s="262"/>
      <c r="M457" s="262"/>
      <c r="N457" s="262"/>
      <c r="O457" s="262"/>
      <c r="P457" s="262"/>
      <c r="Q457" s="262"/>
      <c r="R457" s="262"/>
      <c r="S457" s="262"/>
      <c r="T457" s="262"/>
      <c r="U457" s="262"/>
      <c r="V457" s="262"/>
      <c r="W457" s="262"/>
      <c r="X457" s="262"/>
      <c r="Y457" s="262"/>
    </row>
    <row r="458" spans="12:25">
      <c r="L458" s="262"/>
      <c r="M458" s="262"/>
      <c r="N458" s="262"/>
      <c r="O458" s="262"/>
      <c r="P458" s="262"/>
      <c r="Q458" s="262"/>
      <c r="R458" s="262"/>
      <c r="S458" s="262"/>
      <c r="T458" s="262"/>
      <c r="U458" s="262"/>
      <c r="V458" s="262"/>
      <c r="W458" s="262"/>
      <c r="X458" s="262"/>
      <c r="Y458" s="262"/>
    </row>
    <row r="459" spans="12:25">
      <c r="L459" s="262"/>
      <c r="M459" s="262"/>
      <c r="N459" s="262"/>
      <c r="O459" s="262"/>
      <c r="P459" s="262"/>
      <c r="Q459" s="262"/>
      <c r="R459" s="262"/>
      <c r="S459" s="262"/>
      <c r="T459" s="262"/>
      <c r="U459" s="262"/>
      <c r="V459" s="262"/>
      <c r="W459" s="262"/>
      <c r="X459" s="262"/>
      <c r="Y459" s="262"/>
    </row>
    <row r="460" spans="12:25">
      <c r="L460" s="262"/>
      <c r="M460" s="262"/>
      <c r="N460" s="262"/>
      <c r="O460" s="262"/>
      <c r="P460" s="262"/>
      <c r="Q460" s="262"/>
      <c r="R460" s="262"/>
      <c r="S460" s="262"/>
      <c r="T460" s="262"/>
      <c r="U460" s="262"/>
      <c r="V460" s="262"/>
      <c r="W460" s="262"/>
      <c r="X460" s="262"/>
      <c r="Y460" s="262"/>
    </row>
    <row r="461" spans="12:25">
      <c r="L461" s="262"/>
      <c r="M461" s="262"/>
      <c r="N461" s="262"/>
      <c r="O461" s="262"/>
      <c r="P461" s="262"/>
      <c r="Q461" s="262"/>
      <c r="R461" s="262"/>
      <c r="S461" s="262"/>
      <c r="T461" s="262"/>
      <c r="U461" s="262"/>
      <c r="V461" s="262"/>
      <c r="W461" s="262"/>
      <c r="X461" s="262"/>
      <c r="Y461" s="262"/>
    </row>
    <row r="462" spans="12:25">
      <c r="L462" s="262"/>
      <c r="M462" s="262"/>
      <c r="N462" s="262"/>
      <c r="O462" s="262"/>
      <c r="P462" s="262"/>
      <c r="Q462" s="262"/>
      <c r="R462" s="262"/>
      <c r="S462" s="262"/>
      <c r="T462" s="262"/>
      <c r="U462" s="262"/>
      <c r="V462" s="262"/>
      <c r="W462" s="262"/>
      <c r="X462" s="262"/>
      <c r="Y462" s="262"/>
    </row>
    <row r="463" spans="12:25">
      <c r="L463" s="262"/>
      <c r="M463" s="262"/>
      <c r="N463" s="262"/>
      <c r="O463" s="262"/>
      <c r="P463" s="262"/>
      <c r="Q463" s="262"/>
      <c r="R463" s="262"/>
      <c r="S463" s="262"/>
      <c r="T463" s="262"/>
      <c r="U463" s="262"/>
      <c r="V463" s="262"/>
      <c r="W463" s="262"/>
      <c r="X463" s="262"/>
      <c r="Y463" s="262"/>
    </row>
    <row r="464" spans="12:25">
      <c r="L464" s="262"/>
      <c r="M464" s="262"/>
      <c r="N464" s="262"/>
      <c r="O464" s="262"/>
      <c r="P464" s="262"/>
      <c r="Q464" s="262"/>
      <c r="R464" s="262"/>
      <c r="S464" s="262"/>
      <c r="T464" s="262"/>
      <c r="U464" s="262"/>
      <c r="V464" s="262"/>
      <c r="W464" s="262"/>
      <c r="X464" s="262"/>
      <c r="Y464" s="262"/>
    </row>
    <row r="465" spans="12:25">
      <c r="L465" s="262"/>
      <c r="M465" s="262"/>
      <c r="N465" s="262"/>
      <c r="O465" s="262"/>
      <c r="P465" s="262"/>
      <c r="Q465" s="262"/>
      <c r="R465" s="262"/>
      <c r="S465" s="262"/>
      <c r="T465" s="262"/>
      <c r="U465" s="262"/>
      <c r="V465" s="262"/>
      <c r="W465" s="262"/>
      <c r="X465" s="262"/>
      <c r="Y465" s="262"/>
    </row>
    <row r="466" spans="12:25">
      <c r="L466" s="262"/>
      <c r="M466" s="262"/>
      <c r="N466" s="262"/>
      <c r="O466" s="262"/>
      <c r="P466" s="262"/>
      <c r="Q466" s="262"/>
      <c r="R466" s="262"/>
      <c r="S466" s="262"/>
      <c r="T466" s="262"/>
      <c r="U466" s="262"/>
      <c r="V466" s="262"/>
      <c r="W466" s="262"/>
      <c r="X466" s="262"/>
      <c r="Y466" s="262"/>
    </row>
    <row r="467" spans="12:25">
      <c r="L467" s="262"/>
      <c r="M467" s="262"/>
      <c r="N467" s="262"/>
      <c r="O467" s="262"/>
      <c r="P467" s="262"/>
      <c r="Q467" s="262"/>
      <c r="R467" s="262"/>
      <c r="S467" s="262"/>
      <c r="T467" s="262"/>
      <c r="U467" s="262"/>
      <c r="V467" s="262"/>
      <c r="W467" s="262"/>
      <c r="X467" s="262"/>
      <c r="Y467" s="262"/>
    </row>
    <row r="468" spans="12:25">
      <c r="L468" s="262"/>
      <c r="M468" s="262"/>
      <c r="N468" s="262"/>
      <c r="O468" s="262"/>
      <c r="P468" s="262"/>
      <c r="Q468" s="262"/>
      <c r="R468" s="262"/>
      <c r="S468" s="262"/>
      <c r="T468" s="262"/>
      <c r="U468" s="262"/>
      <c r="V468" s="262"/>
      <c r="W468" s="262"/>
      <c r="X468" s="262"/>
      <c r="Y468" s="262"/>
    </row>
    <row r="469" spans="12:25">
      <c r="L469" s="262"/>
      <c r="M469" s="262"/>
      <c r="N469" s="262"/>
      <c r="O469" s="262"/>
      <c r="P469" s="262"/>
      <c r="Q469" s="262"/>
      <c r="R469" s="262"/>
      <c r="S469" s="262"/>
      <c r="T469" s="262"/>
      <c r="U469" s="262"/>
      <c r="V469" s="262"/>
      <c r="W469" s="262"/>
      <c r="X469" s="262"/>
      <c r="Y469" s="262"/>
    </row>
    <row r="470" spans="12:25">
      <c r="L470" s="262"/>
      <c r="M470" s="262"/>
      <c r="N470" s="262"/>
      <c r="O470" s="262"/>
      <c r="P470" s="262"/>
      <c r="Q470" s="262"/>
      <c r="R470" s="262"/>
      <c r="S470" s="262"/>
      <c r="T470" s="262"/>
      <c r="U470" s="262"/>
      <c r="V470" s="262"/>
      <c r="W470" s="262"/>
      <c r="X470" s="262"/>
      <c r="Y470" s="262"/>
    </row>
    <row r="471" spans="12:25">
      <c r="L471" s="262"/>
      <c r="M471" s="262"/>
      <c r="N471" s="262"/>
      <c r="O471" s="262"/>
      <c r="P471" s="262"/>
      <c r="Q471" s="262"/>
      <c r="R471" s="262"/>
      <c r="S471" s="262"/>
      <c r="T471" s="262"/>
      <c r="U471" s="262"/>
      <c r="V471" s="262"/>
      <c r="W471" s="262"/>
      <c r="X471" s="262"/>
      <c r="Y471" s="262"/>
    </row>
    <row r="472" spans="12:25">
      <c r="L472" s="262"/>
      <c r="M472" s="262"/>
      <c r="N472" s="262"/>
      <c r="O472" s="262"/>
      <c r="P472" s="262"/>
      <c r="Q472" s="262"/>
      <c r="R472" s="262"/>
      <c r="S472" s="262"/>
      <c r="T472" s="262"/>
      <c r="U472" s="262"/>
      <c r="V472" s="262"/>
      <c r="W472" s="262"/>
      <c r="X472" s="262"/>
      <c r="Y472" s="262"/>
    </row>
    <row r="473" spans="12:25">
      <c r="L473" s="262"/>
      <c r="M473" s="262"/>
      <c r="N473" s="262"/>
      <c r="O473" s="262"/>
      <c r="P473" s="262"/>
      <c r="Q473" s="262"/>
      <c r="R473" s="262"/>
      <c r="S473" s="262"/>
      <c r="T473" s="262"/>
      <c r="U473" s="262"/>
      <c r="V473" s="262"/>
      <c r="W473" s="262"/>
      <c r="X473" s="262"/>
      <c r="Y473" s="262"/>
    </row>
    <row r="474" spans="12:25">
      <c r="L474" s="262"/>
      <c r="M474" s="262"/>
      <c r="N474" s="262"/>
      <c r="O474" s="262"/>
      <c r="P474" s="262"/>
      <c r="Q474" s="262"/>
      <c r="R474" s="262"/>
      <c r="S474" s="262"/>
      <c r="T474" s="262"/>
      <c r="U474" s="262"/>
      <c r="V474" s="262"/>
      <c r="W474" s="262"/>
      <c r="X474" s="262"/>
      <c r="Y474" s="262"/>
    </row>
    <row r="475" spans="12:25">
      <c r="L475" s="262"/>
      <c r="M475" s="262"/>
      <c r="N475" s="262"/>
      <c r="O475" s="262"/>
      <c r="P475" s="262"/>
      <c r="Q475" s="262"/>
      <c r="R475" s="262"/>
      <c r="S475" s="262"/>
      <c r="T475" s="262"/>
      <c r="U475" s="262"/>
      <c r="V475" s="262"/>
      <c r="W475" s="262"/>
      <c r="X475" s="262"/>
      <c r="Y475" s="262"/>
    </row>
    <row r="476" spans="12:25">
      <c r="L476" s="262"/>
      <c r="M476" s="262"/>
      <c r="N476" s="262"/>
      <c r="O476" s="262"/>
      <c r="P476" s="262"/>
      <c r="Q476" s="262"/>
      <c r="R476" s="262"/>
      <c r="S476" s="262"/>
      <c r="T476" s="262"/>
      <c r="U476" s="262"/>
      <c r="V476" s="262"/>
      <c r="W476" s="262"/>
      <c r="X476" s="262"/>
      <c r="Y476" s="262"/>
    </row>
    <row r="477" spans="12:25">
      <c r="L477" s="262"/>
      <c r="M477" s="262"/>
      <c r="N477" s="262"/>
      <c r="O477" s="262"/>
      <c r="P477" s="262"/>
      <c r="Q477" s="262"/>
      <c r="R477" s="262"/>
      <c r="S477" s="262"/>
      <c r="T477" s="262"/>
      <c r="U477" s="262"/>
      <c r="V477" s="262"/>
      <c r="W477" s="262"/>
      <c r="X477" s="262"/>
      <c r="Y477" s="262"/>
    </row>
    <row r="478" spans="12:25">
      <c r="L478" s="262"/>
      <c r="M478" s="262"/>
      <c r="N478" s="262"/>
      <c r="O478" s="262"/>
      <c r="P478" s="262"/>
      <c r="Q478" s="262"/>
      <c r="R478" s="262"/>
      <c r="S478" s="262"/>
      <c r="T478" s="262"/>
      <c r="U478" s="262"/>
      <c r="V478" s="262"/>
      <c r="W478" s="262"/>
      <c r="X478" s="262"/>
      <c r="Y478" s="262"/>
    </row>
    <row r="479" spans="12:25">
      <c r="L479" s="262"/>
      <c r="M479" s="262"/>
      <c r="N479" s="262"/>
      <c r="O479" s="262"/>
      <c r="P479" s="262"/>
      <c r="Q479" s="262"/>
      <c r="R479" s="262"/>
      <c r="S479" s="262"/>
      <c r="T479" s="262"/>
      <c r="U479" s="262"/>
      <c r="V479" s="262"/>
      <c r="W479" s="262"/>
      <c r="X479" s="262"/>
      <c r="Y479" s="262"/>
    </row>
    <row r="480" spans="12:25">
      <c r="L480" s="262"/>
      <c r="M480" s="262"/>
      <c r="N480" s="262"/>
      <c r="O480" s="262"/>
      <c r="P480" s="262"/>
      <c r="Q480" s="262"/>
      <c r="R480" s="262"/>
      <c r="S480" s="262"/>
      <c r="T480" s="262"/>
      <c r="U480" s="262"/>
      <c r="V480" s="262"/>
      <c r="W480" s="262"/>
      <c r="X480" s="262"/>
      <c r="Y480" s="262"/>
    </row>
    <row r="481" spans="12:25">
      <c r="L481" s="262"/>
      <c r="M481" s="262"/>
      <c r="N481" s="262"/>
      <c r="O481" s="262"/>
      <c r="P481" s="262"/>
      <c r="Q481" s="262"/>
      <c r="R481" s="262"/>
      <c r="S481" s="262"/>
      <c r="T481" s="262"/>
      <c r="U481" s="262"/>
      <c r="V481" s="262"/>
      <c r="W481" s="262"/>
      <c r="X481" s="262"/>
      <c r="Y481" s="262"/>
    </row>
    <row r="482" spans="12:25">
      <c r="L482" s="262"/>
      <c r="M482" s="262"/>
      <c r="N482" s="262"/>
      <c r="O482" s="262"/>
      <c r="P482" s="262"/>
      <c r="Q482" s="262"/>
      <c r="R482" s="262"/>
      <c r="S482" s="262"/>
      <c r="T482" s="262"/>
      <c r="U482" s="262"/>
      <c r="V482" s="262"/>
      <c r="W482" s="262"/>
      <c r="X482" s="262"/>
      <c r="Y482" s="262"/>
    </row>
    <row r="483" spans="12:25">
      <c r="L483" s="262"/>
      <c r="M483" s="262"/>
      <c r="N483" s="262"/>
      <c r="O483" s="262"/>
      <c r="P483" s="262"/>
      <c r="Q483" s="262"/>
      <c r="R483" s="262"/>
      <c r="S483" s="262"/>
      <c r="T483" s="262"/>
      <c r="U483" s="262"/>
      <c r="V483" s="262"/>
      <c r="W483" s="262"/>
      <c r="X483" s="262"/>
      <c r="Y483" s="262"/>
    </row>
    <row r="484" spans="12:25">
      <c r="L484" s="262"/>
      <c r="M484" s="262"/>
      <c r="N484" s="262"/>
      <c r="O484" s="262"/>
      <c r="P484" s="262"/>
      <c r="Q484" s="262"/>
      <c r="R484" s="262"/>
      <c r="S484" s="262"/>
      <c r="T484" s="262"/>
      <c r="U484" s="262"/>
      <c r="V484" s="262"/>
      <c r="W484" s="262"/>
      <c r="X484" s="262"/>
      <c r="Y484" s="262"/>
    </row>
    <row r="485" spans="12:25">
      <c r="L485" s="262"/>
      <c r="M485" s="262"/>
      <c r="N485" s="262"/>
      <c r="O485" s="262"/>
      <c r="P485" s="262"/>
      <c r="Q485" s="262"/>
      <c r="R485" s="262"/>
      <c r="S485" s="262"/>
      <c r="T485" s="262"/>
      <c r="U485" s="262"/>
      <c r="V485" s="262"/>
      <c r="W485" s="262"/>
      <c r="X485" s="262"/>
      <c r="Y485" s="262"/>
    </row>
    <row r="486" spans="12:25">
      <c r="L486" s="262"/>
      <c r="M486" s="262"/>
      <c r="N486" s="262"/>
      <c r="O486" s="262"/>
      <c r="P486" s="262"/>
      <c r="Q486" s="262"/>
      <c r="R486" s="262"/>
      <c r="S486" s="262"/>
      <c r="T486" s="262"/>
      <c r="U486" s="262"/>
      <c r="V486" s="262"/>
      <c r="W486" s="262"/>
      <c r="X486" s="262"/>
      <c r="Y486" s="262"/>
    </row>
    <row r="487" spans="12:25">
      <c r="L487" s="262"/>
      <c r="M487" s="262"/>
      <c r="N487" s="262"/>
      <c r="O487" s="262"/>
      <c r="P487" s="262"/>
      <c r="Q487" s="262"/>
      <c r="R487" s="262"/>
      <c r="S487" s="262"/>
      <c r="T487" s="262"/>
      <c r="U487" s="262"/>
      <c r="V487" s="262"/>
      <c r="W487" s="262"/>
      <c r="X487" s="262"/>
      <c r="Y487" s="262"/>
    </row>
    <row r="488" spans="12:25">
      <c r="L488" s="262"/>
      <c r="M488" s="262"/>
      <c r="N488" s="262"/>
      <c r="O488" s="262"/>
      <c r="P488" s="262"/>
      <c r="Q488" s="262"/>
      <c r="R488" s="262"/>
      <c r="S488" s="262"/>
      <c r="T488" s="262"/>
      <c r="U488" s="262"/>
      <c r="V488" s="262"/>
      <c r="W488" s="262"/>
      <c r="X488" s="262"/>
      <c r="Y488" s="262"/>
    </row>
    <row r="489" spans="12:25">
      <c r="L489" s="262"/>
      <c r="M489" s="262"/>
      <c r="N489" s="262"/>
      <c r="O489" s="262"/>
      <c r="P489" s="262"/>
      <c r="Q489" s="262"/>
      <c r="R489" s="262"/>
      <c r="S489" s="262"/>
      <c r="T489" s="262"/>
      <c r="U489" s="262"/>
      <c r="V489" s="262"/>
      <c r="W489" s="262"/>
      <c r="X489" s="262"/>
      <c r="Y489" s="262"/>
    </row>
    <row r="490" spans="12:25">
      <c r="L490" s="262"/>
      <c r="M490" s="262"/>
      <c r="N490" s="262"/>
      <c r="O490" s="262"/>
      <c r="P490" s="262"/>
      <c r="Q490" s="262"/>
      <c r="R490" s="262"/>
      <c r="S490" s="262"/>
      <c r="T490" s="262"/>
      <c r="U490" s="262"/>
      <c r="V490" s="262"/>
      <c r="W490" s="262"/>
      <c r="X490" s="262"/>
      <c r="Y490" s="262"/>
    </row>
    <row r="491" spans="12:25">
      <c r="L491" s="262"/>
      <c r="M491" s="262"/>
      <c r="N491" s="262"/>
      <c r="O491" s="262"/>
      <c r="P491" s="262"/>
      <c r="Q491" s="262"/>
      <c r="R491" s="262"/>
      <c r="S491" s="262"/>
      <c r="T491" s="262"/>
      <c r="U491" s="262"/>
      <c r="V491" s="262"/>
      <c r="W491" s="262"/>
      <c r="X491" s="262"/>
      <c r="Y491" s="262"/>
    </row>
    <row r="492" spans="12:25">
      <c r="L492" s="262"/>
      <c r="M492" s="262"/>
      <c r="N492" s="262"/>
      <c r="O492" s="262"/>
      <c r="P492" s="262"/>
      <c r="Q492" s="262"/>
      <c r="R492" s="262"/>
      <c r="S492" s="262"/>
      <c r="T492" s="262"/>
      <c r="U492" s="262"/>
      <c r="V492" s="262"/>
      <c r="W492" s="262"/>
      <c r="X492" s="262"/>
      <c r="Y492" s="262"/>
    </row>
    <row r="493" spans="12:25">
      <c r="L493" s="262"/>
      <c r="M493" s="262"/>
      <c r="N493" s="262"/>
      <c r="O493" s="262"/>
      <c r="P493" s="262"/>
      <c r="Q493" s="262"/>
      <c r="R493" s="262"/>
      <c r="S493" s="262"/>
      <c r="T493" s="262"/>
      <c r="U493" s="262"/>
      <c r="V493" s="262"/>
      <c r="W493" s="262"/>
      <c r="X493" s="262"/>
      <c r="Y493" s="262"/>
    </row>
    <row r="494" spans="12:25">
      <c r="L494" s="262"/>
      <c r="M494" s="262"/>
      <c r="N494" s="262"/>
      <c r="O494" s="262"/>
      <c r="P494" s="262"/>
      <c r="Q494" s="262"/>
      <c r="R494" s="262"/>
      <c r="S494" s="262"/>
      <c r="T494" s="262"/>
      <c r="U494" s="262"/>
      <c r="V494" s="262"/>
      <c r="W494" s="262"/>
      <c r="X494" s="262"/>
      <c r="Y494" s="262"/>
    </row>
    <row r="495" spans="12:25">
      <c r="L495" s="262"/>
      <c r="M495" s="262"/>
      <c r="N495" s="262"/>
      <c r="O495" s="262"/>
      <c r="P495" s="262"/>
      <c r="Q495" s="262"/>
      <c r="R495" s="262"/>
      <c r="S495" s="262"/>
      <c r="T495" s="262"/>
      <c r="U495" s="262"/>
      <c r="V495" s="262"/>
      <c r="W495" s="262"/>
      <c r="X495" s="262"/>
      <c r="Y495" s="262"/>
    </row>
    <row r="496" spans="12:25">
      <c r="L496" s="262"/>
      <c r="M496" s="262"/>
      <c r="N496" s="262"/>
      <c r="O496" s="262"/>
      <c r="P496" s="262"/>
      <c r="Q496" s="262"/>
      <c r="R496" s="262"/>
      <c r="S496" s="262"/>
      <c r="T496" s="262"/>
      <c r="U496" s="262"/>
      <c r="V496" s="262"/>
      <c r="W496" s="262"/>
      <c r="X496" s="262"/>
      <c r="Y496" s="262"/>
    </row>
    <row r="497" spans="12:25">
      <c r="L497" s="262"/>
      <c r="M497" s="262"/>
      <c r="N497" s="262"/>
      <c r="O497" s="262"/>
      <c r="P497" s="262"/>
      <c r="Q497" s="262"/>
      <c r="R497" s="262"/>
      <c r="S497" s="262"/>
      <c r="T497" s="262"/>
      <c r="U497" s="262"/>
      <c r="V497" s="262"/>
      <c r="W497" s="262"/>
      <c r="X497" s="262"/>
      <c r="Y497" s="262"/>
    </row>
    <row r="498" spans="12:25">
      <c r="L498" s="262"/>
      <c r="M498" s="262"/>
      <c r="N498" s="262"/>
      <c r="O498" s="262"/>
      <c r="P498" s="262"/>
      <c r="Q498" s="262"/>
      <c r="R498" s="262"/>
      <c r="S498" s="262"/>
      <c r="T498" s="262"/>
      <c r="U498" s="262"/>
      <c r="V498" s="262"/>
      <c r="W498" s="262"/>
      <c r="X498" s="262"/>
      <c r="Y498" s="262"/>
    </row>
    <row r="499" spans="12:25">
      <c r="L499" s="262"/>
      <c r="M499" s="262"/>
      <c r="N499" s="262"/>
      <c r="O499" s="262"/>
      <c r="P499" s="262"/>
      <c r="Q499" s="262"/>
      <c r="R499" s="262"/>
      <c r="S499" s="262"/>
      <c r="T499" s="262"/>
      <c r="U499" s="262"/>
      <c r="V499" s="262"/>
      <c r="W499" s="262"/>
      <c r="X499" s="262"/>
      <c r="Y499" s="262"/>
    </row>
    <row r="500" spans="12:25">
      <c r="L500" s="262"/>
      <c r="M500" s="262"/>
      <c r="N500" s="262"/>
      <c r="O500" s="262"/>
      <c r="P500" s="262"/>
      <c r="Q500" s="262"/>
      <c r="R500" s="262"/>
      <c r="S500" s="262"/>
      <c r="T500" s="262"/>
      <c r="U500" s="262"/>
      <c r="V500" s="262"/>
      <c r="W500" s="262"/>
      <c r="X500" s="262"/>
      <c r="Y500" s="262"/>
    </row>
    <row r="501" spans="12:25">
      <c r="L501" s="262"/>
      <c r="M501" s="262"/>
      <c r="N501" s="262"/>
      <c r="O501" s="262"/>
      <c r="P501" s="262"/>
      <c r="Q501" s="262"/>
      <c r="R501" s="262"/>
      <c r="S501" s="262"/>
      <c r="T501" s="262"/>
      <c r="U501" s="262"/>
      <c r="V501" s="262"/>
      <c r="W501" s="262"/>
      <c r="X501" s="262"/>
      <c r="Y501" s="262"/>
    </row>
    <row r="502" spans="12:25">
      <c r="L502" s="262"/>
      <c r="M502" s="262"/>
      <c r="N502" s="262"/>
      <c r="O502" s="262"/>
      <c r="P502" s="262"/>
      <c r="Q502" s="262"/>
      <c r="R502" s="262"/>
      <c r="S502" s="262"/>
      <c r="T502" s="262"/>
      <c r="U502" s="262"/>
      <c r="V502" s="262"/>
      <c r="W502" s="262"/>
      <c r="X502" s="262"/>
      <c r="Y502" s="262"/>
    </row>
    <row r="503" spans="12:25">
      <c r="L503" s="262"/>
      <c r="M503" s="262"/>
      <c r="N503" s="262"/>
      <c r="O503" s="262"/>
      <c r="P503" s="262"/>
      <c r="Q503" s="262"/>
      <c r="R503" s="262"/>
      <c r="S503" s="262"/>
      <c r="T503" s="262"/>
      <c r="U503" s="262"/>
      <c r="V503" s="262"/>
      <c r="W503" s="262"/>
      <c r="X503" s="262"/>
      <c r="Y503" s="262"/>
    </row>
    <row r="504" spans="12:25">
      <c r="L504" s="262"/>
      <c r="M504" s="262"/>
      <c r="N504" s="262"/>
      <c r="O504" s="262"/>
      <c r="P504" s="262"/>
      <c r="Q504" s="262"/>
      <c r="R504" s="262"/>
      <c r="S504" s="262"/>
      <c r="T504" s="262"/>
      <c r="U504" s="262"/>
      <c r="V504" s="262"/>
      <c r="W504" s="262"/>
      <c r="X504" s="262"/>
      <c r="Y504" s="262"/>
    </row>
    <row r="505" spans="12:25">
      <c r="L505" s="262"/>
      <c r="M505" s="262"/>
      <c r="N505" s="262"/>
      <c r="O505" s="262"/>
      <c r="P505" s="262"/>
      <c r="Q505" s="262"/>
      <c r="R505" s="262"/>
      <c r="S505" s="262"/>
      <c r="T505" s="262"/>
      <c r="U505" s="262"/>
      <c r="V505" s="262"/>
      <c r="W505" s="262"/>
      <c r="X505" s="262"/>
      <c r="Y505" s="262"/>
    </row>
    <row r="506" spans="12:25">
      <c r="L506" s="262"/>
      <c r="M506" s="262"/>
      <c r="N506" s="262"/>
      <c r="O506" s="262"/>
      <c r="P506" s="262"/>
      <c r="Q506" s="262"/>
      <c r="R506" s="262"/>
      <c r="S506" s="262"/>
      <c r="T506" s="262"/>
      <c r="U506" s="262"/>
      <c r="V506" s="262"/>
      <c r="W506" s="262"/>
      <c r="X506" s="262"/>
      <c r="Y506" s="262"/>
    </row>
    <row r="507" spans="12:25">
      <c r="L507" s="262"/>
      <c r="M507" s="262"/>
      <c r="N507" s="262"/>
      <c r="O507" s="262"/>
      <c r="P507" s="262"/>
      <c r="Q507" s="262"/>
      <c r="R507" s="262"/>
      <c r="S507" s="262"/>
      <c r="T507" s="262"/>
      <c r="U507" s="262"/>
      <c r="V507" s="262"/>
      <c r="W507" s="262"/>
      <c r="X507" s="262"/>
      <c r="Y507" s="262"/>
    </row>
    <row r="508" spans="12:25">
      <c r="L508" s="262"/>
      <c r="M508" s="262"/>
      <c r="N508" s="262"/>
      <c r="O508" s="262"/>
      <c r="P508" s="262"/>
      <c r="Q508" s="262"/>
      <c r="R508" s="262"/>
      <c r="S508" s="262"/>
      <c r="T508" s="262"/>
      <c r="U508" s="262"/>
      <c r="V508" s="262"/>
      <c r="W508" s="262"/>
      <c r="X508" s="262"/>
      <c r="Y508" s="262"/>
    </row>
    <row r="509" spans="12:25">
      <c r="L509" s="262"/>
      <c r="M509" s="262"/>
      <c r="N509" s="262"/>
      <c r="O509" s="262"/>
      <c r="P509" s="262"/>
      <c r="Q509" s="262"/>
      <c r="R509" s="262"/>
      <c r="S509" s="262"/>
      <c r="T509" s="262"/>
      <c r="U509" s="262"/>
      <c r="V509" s="262"/>
      <c r="W509" s="262"/>
      <c r="X509" s="262"/>
      <c r="Y509" s="262"/>
    </row>
    <row r="510" spans="12:25">
      <c r="L510" s="262"/>
      <c r="M510" s="262"/>
      <c r="N510" s="262"/>
      <c r="O510" s="262"/>
      <c r="P510" s="262"/>
      <c r="Q510" s="262"/>
      <c r="R510" s="262"/>
      <c r="S510" s="262"/>
      <c r="T510" s="262"/>
      <c r="U510" s="262"/>
      <c r="V510" s="262"/>
      <c r="W510" s="262"/>
      <c r="X510" s="262"/>
      <c r="Y510" s="262"/>
    </row>
    <row r="511" spans="12:25">
      <c r="L511" s="262"/>
      <c r="M511" s="262"/>
      <c r="N511" s="262"/>
      <c r="O511" s="262"/>
      <c r="P511" s="262"/>
      <c r="Q511" s="262"/>
      <c r="R511" s="262"/>
      <c r="S511" s="262"/>
      <c r="T511" s="262"/>
      <c r="U511" s="262"/>
      <c r="V511" s="262"/>
      <c r="W511" s="262"/>
      <c r="X511" s="262"/>
      <c r="Y511" s="262"/>
    </row>
    <row r="512" spans="12:25">
      <c r="L512" s="262"/>
      <c r="M512" s="262"/>
      <c r="N512" s="262"/>
      <c r="O512" s="262"/>
      <c r="P512" s="262"/>
      <c r="Q512" s="262"/>
      <c r="R512" s="262"/>
      <c r="S512" s="262"/>
      <c r="T512" s="262"/>
      <c r="U512" s="262"/>
      <c r="V512" s="262"/>
      <c r="W512" s="262"/>
      <c r="X512" s="262"/>
      <c r="Y512" s="262"/>
    </row>
    <row r="513" spans="12:25">
      <c r="L513" s="262"/>
      <c r="M513" s="262"/>
      <c r="N513" s="262"/>
      <c r="O513" s="262"/>
      <c r="P513" s="262"/>
      <c r="Q513" s="262"/>
      <c r="R513" s="262"/>
      <c r="S513" s="262"/>
      <c r="T513" s="262"/>
      <c r="U513" s="262"/>
      <c r="V513" s="262"/>
      <c r="W513" s="262"/>
      <c r="X513" s="262"/>
      <c r="Y513" s="262"/>
    </row>
    <row r="514" spans="12:25">
      <c r="L514" s="262"/>
      <c r="M514" s="262"/>
      <c r="N514" s="262"/>
      <c r="O514" s="262"/>
      <c r="P514" s="262"/>
      <c r="Q514" s="262"/>
      <c r="R514" s="262"/>
      <c r="S514" s="262"/>
      <c r="T514" s="262"/>
      <c r="U514" s="262"/>
      <c r="V514" s="262"/>
      <c r="W514" s="262"/>
      <c r="X514" s="262"/>
      <c r="Y514" s="262"/>
    </row>
    <row r="515" spans="12:25">
      <c r="L515" s="262"/>
      <c r="M515" s="262"/>
      <c r="N515" s="262"/>
      <c r="O515" s="262"/>
      <c r="P515" s="262"/>
      <c r="Q515" s="262"/>
      <c r="R515" s="262"/>
      <c r="S515" s="262"/>
      <c r="T515" s="262"/>
      <c r="U515" s="262"/>
      <c r="V515" s="262"/>
      <c r="W515" s="262"/>
      <c r="X515" s="262"/>
      <c r="Y515" s="262"/>
    </row>
    <row r="516" spans="12:25">
      <c r="L516" s="262"/>
      <c r="M516" s="262"/>
      <c r="N516" s="262"/>
      <c r="O516" s="262"/>
      <c r="P516" s="262"/>
      <c r="Q516" s="262"/>
      <c r="R516" s="262"/>
      <c r="S516" s="262"/>
      <c r="T516" s="262"/>
      <c r="U516" s="262"/>
      <c r="V516" s="262"/>
      <c r="W516" s="262"/>
      <c r="X516" s="262"/>
      <c r="Y516" s="262"/>
    </row>
    <row r="517" spans="12:25">
      <c r="L517" s="262"/>
      <c r="M517" s="262"/>
      <c r="N517" s="262"/>
      <c r="O517" s="262"/>
      <c r="P517" s="262"/>
      <c r="Q517" s="262"/>
      <c r="R517" s="262"/>
      <c r="S517" s="262"/>
      <c r="T517" s="262"/>
      <c r="U517" s="262"/>
      <c r="V517" s="262"/>
      <c r="W517" s="262"/>
      <c r="X517" s="262"/>
      <c r="Y517" s="262"/>
    </row>
    <row r="518" spans="12:25">
      <c r="L518" s="262"/>
      <c r="M518" s="262"/>
      <c r="N518" s="262"/>
      <c r="O518" s="262"/>
      <c r="P518" s="262"/>
      <c r="Q518" s="262"/>
      <c r="R518" s="262"/>
      <c r="S518" s="262"/>
      <c r="T518" s="262"/>
      <c r="U518" s="262"/>
      <c r="V518" s="262"/>
      <c r="W518" s="262"/>
      <c r="X518" s="262"/>
      <c r="Y518" s="262"/>
    </row>
    <row r="519" spans="12:25">
      <c r="L519" s="262"/>
      <c r="M519" s="262"/>
      <c r="N519" s="262"/>
      <c r="O519" s="262"/>
      <c r="P519" s="262"/>
      <c r="Q519" s="262"/>
      <c r="R519" s="262"/>
      <c r="S519" s="262"/>
      <c r="T519" s="262"/>
      <c r="U519" s="262"/>
      <c r="V519" s="262"/>
      <c r="W519" s="262"/>
      <c r="X519" s="262"/>
      <c r="Y519" s="262"/>
    </row>
    <row r="520" spans="12:25">
      <c r="L520" s="262"/>
      <c r="M520" s="262"/>
      <c r="N520" s="262"/>
      <c r="O520" s="262"/>
      <c r="P520" s="262"/>
      <c r="Q520" s="262"/>
      <c r="R520" s="262"/>
      <c r="S520" s="262"/>
      <c r="T520" s="262"/>
      <c r="U520" s="262"/>
      <c r="V520" s="262"/>
      <c r="W520" s="262"/>
      <c r="X520" s="262"/>
      <c r="Y520" s="262"/>
    </row>
    <row r="521" spans="12:25">
      <c r="L521" s="262"/>
      <c r="M521" s="262"/>
      <c r="N521" s="262"/>
      <c r="O521" s="262"/>
      <c r="P521" s="262"/>
      <c r="Q521" s="262"/>
      <c r="R521" s="262"/>
      <c r="S521" s="262"/>
      <c r="T521" s="262"/>
      <c r="U521" s="262"/>
      <c r="V521" s="262"/>
      <c r="W521" s="262"/>
      <c r="X521" s="262"/>
      <c r="Y521" s="262"/>
    </row>
    <row r="522" spans="12:25">
      <c r="L522" s="262"/>
      <c r="M522" s="262"/>
      <c r="N522" s="262"/>
      <c r="O522" s="262"/>
      <c r="P522" s="262"/>
      <c r="Q522" s="262"/>
      <c r="R522" s="262"/>
      <c r="S522" s="262"/>
      <c r="T522" s="262"/>
      <c r="U522" s="262"/>
      <c r="V522" s="262"/>
      <c r="W522" s="262"/>
      <c r="X522" s="262"/>
      <c r="Y522" s="262"/>
    </row>
    <row r="523" spans="12:25">
      <c r="L523" s="262"/>
      <c r="M523" s="262"/>
      <c r="N523" s="262"/>
      <c r="O523" s="262"/>
      <c r="P523" s="262"/>
      <c r="Q523" s="262"/>
      <c r="R523" s="262"/>
      <c r="S523" s="262"/>
      <c r="T523" s="262"/>
      <c r="U523" s="262"/>
      <c r="V523" s="262"/>
      <c r="W523" s="262"/>
      <c r="X523" s="262"/>
      <c r="Y523" s="262"/>
    </row>
    <row r="524" spans="12:25">
      <c r="L524" s="262"/>
      <c r="M524" s="262"/>
      <c r="N524" s="262"/>
      <c r="O524" s="262"/>
      <c r="P524" s="262"/>
      <c r="Q524" s="262"/>
      <c r="R524" s="262"/>
      <c r="S524" s="262"/>
      <c r="T524" s="262"/>
      <c r="U524" s="262"/>
      <c r="V524" s="262"/>
      <c r="W524" s="262"/>
      <c r="X524" s="262"/>
      <c r="Y524" s="262"/>
    </row>
    <row r="525" spans="12:25">
      <c r="L525" s="262"/>
      <c r="M525" s="262"/>
      <c r="N525" s="262"/>
      <c r="O525" s="262"/>
      <c r="P525" s="262"/>
      <c r="Q525" s="262"/>
      <c r="R525" s="262"/>
      <c r="S525" s="262"/>
      <c r="T525" s="262"/>
      <c r="U525" s="262"/>
      <c r="V525" s="262"/>
      <c r="W525" s="262"/>
      <c r="X525" s="262"/>
      <c r="Y525" s="262"/>
    </row>
    <row r="526" spans="12:25">
      <c r="L526" s="262"/>
      <c r="M526" s="262"/>
      <c r="N526" s="262"/>
      <c r="O526" s="262"/>
      <c r="P526" s="262"/>
      <c r="Q526" s="262"/>
      <c r="R526" s="262"/>
      <c r="S526" s="262"/>
      <c r="T526" s="262"/>
      <c r="U526" s="262"/>
      <c r="V526" s="262"/>
      <c r="W526" s="262"/>
      <c r="X526" s="262"/>
      <c r="Y526" s="262"/>
    </row>
    <row r="527" spans="12:25">
      <c r="L527" s="262"/>
      <c r="M527" s="262"/>
      <c r="N527" s="262"/>
      <c r="O527" s="262"/>
      <c r="P527" s="262"/>
      <c r="Q527" s="262"/>
      <c r="R527" s="262"/>
      <c r="S527" s="262"/>
      <c r="T527" s="262"/>
      <c r="U527" s="262"/>
      <c r="V527" s="262"/>
      <c r="W527" s="262"/>
      <c r="X527" s="262"/>
      <c r="Y527" s="262"/>
    </row>
    <row r="528" spans="12:25">
      <c r="L528" s="262"/>
      <c r="M528" s="262"/>
      <c r="N528" s="262"/>
      <c r="O528" s="262"/>
      <c r="P528" s="262"/>
      <c r="Q528" s="262"/>
      <c r="R528" s="262"/>
      <c r="S528" s="262"/>
      <c r="T528" s="262"/>
      <c r="U528" s="262"/>
      <c r="V528" s="262"/>
      <c r="W528" s="262"/>
      <c r="X528" s="262"/>
      <c r="Y528" s="262"/>
    </row>
    <row r="529" spans="12:25">
      <c r="L529" s="262"/>
      <c r="M529" s="262"/>
      <c r="N529" s="262"/>
      <c r="O529" s="262"/>
      <c r="P529" s="262"/>
      <c r="Q529" s="262"/>
      <c r="R529" s="262"/>
      <c r="S529" s="262"/>
      <c r="T529" s="262"/>
      <c r="U529" s="262"/>
      <c r="V529" s="262"/>
      <c r="W529" s="262"/>
      <c r="X529" s="262"/>
      <c r="Y529" s="262"/>
    </row>
    <row r="530" spans="12:25">
      <c r="L530" s="262"/>
      <c r="M530" s="262"/>
      <c r="N530" s="262"/>
      <c r="O530" s="262"/>
      <c r="P530" s="262"/>
      <c r="Q530" s="262"/>
      <c r="R530" s="262"/>
      <c r="S530" s="262"/>
      <c r="T530" s="262"/>
      <c r="U530" s="262"/>
      <c r="V530" s="262"/>
      <c r="W530" s="262"/>
      <c r="X530" s="262"/>
      <c r="Y530" s="262"/>
    </row>
    <row r="531" spans="12:25">
      <c r="L531" s="262"/>
      <c r="M531" s="262"/>
      <c r="N531" s="262"/>
      <c r="O531" s="262"/>
      <c r="P531" s="262"/>
      <c r="Q531" s="262"/>
      <c r="R531" s="262"/>
      <c r="S531" s="262"/>
      <c r="T531" s="262"/>
      <c r="U531" s="262"/>
      <c r="V531" s="262"/>
      <c r="W531" s="262"/>
      <c r="X531" s="262"/>
      <c r="Y531" s="262"/>
    </row>
    <row r="532" spans="12:25">
      <c r="L532" s="262"/>
      <c r="M532" s="262"/>
      <c r="N532" s="262"/>
      <c r="O532" s="262"/>
      <c r="P532" s="262"/>
      <c r="Q532" s="262"/>
      <c r="R532" s="262"/>
      <c r="S532" s="262"/>
      <c r="T532" s="262"/>
      <c r="U532" s="262"/>
      <c r="V532" s="262"/>
      <c r="W532" s="262"/>
      <c r="X532" s="262"/>
      <c r="Y532" s="262"/>
    </row>
    <row r="533" spans="12:25">
      <c r="L533" s="262"/>
      <c r="M533" s="262"/>
      <c r="N533" s="262"/>
      <c r="O533" s="262"/>
      <c r="P533" s="262"/>
      <c r="Q533" s="262"/>
      <c r="R533" s="262"/>
      <c r="S533" s="262"/>
      <c r="T533" s="262"/>
      <c r="U533" s="262"/>
      <c r="V533" s="262"/>
      <c r="W533" s="262"/>
      <c r="X533" s="262"/>
      <c r="Y533" s="262"/>
    </row>
    <row r="534" spans="12:25">
      <c r="L534" s="262"/>
      <c r="M534" s="262"/>
      <c r="N534" s="262"/>
      <c r="O534" s="262"/>
      <c r="P534" s="262"/>
      <c r="Q534" s="262"/>
      <c r="R534" s="262"/>
      <c r="S534" s="262"/>
      <c r="T534" s="262"/>
      <c r="U534" s="262"/>
      <c r="V534" s="262"/>
      <c r="W534" s="262"/>
      <c r="X534" s="262"/>
      <c r="Y534" s="262"/>
    </row>
    <row r="535" spans="12:25">
      <c r="L535" s="262"/>
      <c r="M535" s="262"/>
      <c r="N535" s="262"/>
      <c r="O535" s="262"/>
      <c r="P535" s="262"/>
      <c r="Q535" s="262"/>
      <c r="R535" s="262"/>
      <c r="S535" s="262"/>
      <c r="T535" s="262"/>
      <c r="U535" s="262"/>
      <c r="V535" s="262"/>
      <c r="W535" s="262"/>
      <c r="X535" s="262"/>
      <c r="Y535" s="262"/>
    </row>
    <row r="536" spans="12:25">
      <c r="L536" s="262"/>
      <c r="M536" s="262"/>
      <c r="N536" s="262"/>
      <c r="O536" s="262"/>
      <c r="P536" s="262"/>
      <c r="Q536" s="262"/>
      <c r="R536" s="262"/>
      <c r="S536" s="262"/>
      <c r="T536" s="262"/>
      <c r="U536" s="262"/>
      <c r="V536" s="262"/>
      <c r="W536" s="262"/>
      <c r="X536" s="262"/>
      <c r="Y536" s="262"/>
    </row>
    <row r="537" spans="12:25">
      <c r="L537" s="262"/>
      <c r="M537" s="262"/>
      <c r="N537" s="262"/>
      <c r="O537" s="262"/>
      <c r="P537" s="262"/>
      <c r="Q537" s="262"/>
      <c r="R537" s="262"/>
      <c r="S537" s="262"/>
      <c r="T537" s="262"/>
      <c r="U537" s="262"/>
      <c r="V537" s="262"/>
      <c r="W537" s="262"/>
      <c r="X537" s="262"/>
      <c r="Y537" s="262"/>
    </row>
    <row r="538" spans="12:25">
      <c r="L538" s="262"/>
      <c r="M538" s="262"/>
      <c r="N538" s="262"/>
      <c r="O538" s="262"/>
      <c r="P538" s="262"/>
      <c r="Q538" s="262"/>
      <c r="R538" s="262"/>
      <c r="S538" s="262"/>
      <c r="T538" s="262"/>
      <c r="U538" s="262"/>
      <c r="V538" s="262"/>
      <c r="W538" s="262"/>
      <c r="X538" s="262"/>
      <c r="Y538" s="262"/>
    </row>
    <row r="539" spans="12:25">
      <c r="L539" s="262"/>
      <c r="M539" s="262"/>
      <c r="N539" s="262"/>
      <c r="O539" s="262"/>
      <c r="P539" s="262"/>
      <c r="Q539" s="262"/>
      <c r="R539" s="262"/>
      <c r="S539" s="262"/>
      <c r="T539" s="262"/>
      <c r="U539" s="262"/>
      <c r="V539" s="262"/>
      <c r="W539" s="262"/>
      <c r="X539" s="262"/>
      <c r="Y539" s="262"/>
    </row>
    <row r="540" spans="12:25">
      <c r="L540" s="262"/>
      <c r="M540" s="262"/>
      <c r="N540" s="262"/>
      <c r="O540" s="262"/>
      <c r="P540" s="262"/>
      <c r="Q540" s="262"/>
      <c r="R540" s="262"/>
      <c r="S540" s="262"/>
      <c r="T540" s="262"/>
      <c r="U540" s="262"/>
      <c r="V540" s="262"/>
      <c r="W540" s="262"/>
      <c r="X540" s="262"/>
      <c r="Y540" s="262"/>
    </row>
    <row r="541" spans="12:25">
      <c r="L541" s="262"/>
      <c r="M541" s="262"/>
      <c r="N541" s="262"/>
      <c r="O541" s="262"/>
      <c r="P541" s="262"/>
      <c r="Q541" s="262"/>
      <c r="R541" s="262"/>
      <c r="S541" s="262"/>
      <c r="T541" s="262"/>
      <c r="U541" s="262"/>
      <c r="V541" s="262"/>
      <c r="W541" s="262"/>
      <c r="X541" s="262"/>
      <c r="Y541" s="262"/>
    </row>
    <row r="542" spans="12:25">
      <c r="L542" s="262"/>
      <c r="M542" s="262"/>
      <c r="N542" s="262"/>
      <c r="O542" s="262"/>
      <c r="P542" s="262"/>
      <c r="Q542" s="262"/>
      <c r="R542" s="262"/>
      <c r="S542" s="262"/>
      <c r="T542" s="262"/>
      <c r="U542" s="262"/>
      <c r="V542" s="262"/>
      <c r="W542" s="262"/>
      <c r="X542" s="262"/>
      <c r="Y542" s="262"/>
    </row>
    <row r="543" spans="12:25">
      <c r="L543" s="262"/>
      <c r="M543" s="262"/>
      <c r="N543" s="262"/>
      <c r="O543" s="262"/>
      <c r="P543" s="262"/>
      <c r="Q543" s="262"/>
      <c r="R543" s="262"/>
      <c r="S543" s="262"/>
      <c r="T543" s="262"/>
      <c r="U543" s="262"/>
      <c r="V543" s="262"/>
      <c r="W543" s="262"/>
      <c r="X543" s="262"/>
      <c r="Y543" s="262"/>
    </row>
    <row r="544" spans="12:25">
      <c r="L544" s="262"/>
      <c r="M544" s="262"/>
      <c r="N544" s="262"/>
      <c r="O544" s="262"/>
      <c r="P544" s="262"/>
      <c r="Q544" s="262"/>
      <c r="R544" s="262"/>
      <c r="S544" s="262"/>
      <c r="T544" s="262"/>
      <c r="U544" s="262"/>
      <c r="V544" s="262"/>
      <c r="W544" s="262"/>
      <c r="X544" s="262"/>
      <c r="Y544" s="262"/>
    </row>
    <row r="545" spans="12:25">
      <c r="L545" s="262"/>
      <c r="M545" s="262"/>
      <c r="N545" s="262"/>
      <c r="O545" s="262"/>
      <c r="P545" s="262"/>
      <c r="Q545" s="262"/>
      <c r="R545" s="262"/>
      <c r="S545" s="262"/>
      <c r="T545" s="262"/>
      <c r="U545" s="262"/>
      <c r="V545" s="262"/>
      <c r="W545" s="262"/>
      <c r="X545" s="262"/>
      <c r="Y545" s="262"/>
    </row>
    <row r="546" spans="12:25">
      <c r="L546" s="262"/>
      <c r="M546" s="262"/>
      <c r="N546" s="262"/>
      <c r="O546" s="262"/>
      <c r="P546" s="262"/>
      <c r="Q546" s="262"/>
      <c r="R546" s="262"/>
      <c r="S546" s="262"/>
      <c r="T546" s="262"/>
      <c r="U546" s="262"/>
      <c r="V546" s="262"/>
      <c r="W546" s="262"/>
      <c r="X546" s="262"/>
      <c r="Y546" s="262"/>
    </row>
    <row r="547" spans="12:25">
      <c r="L547" s="262"/>
      <c r="M547" s="262"/>
      <c r="N547" s="262"/>
      <c r="O547" s="262"/>
      <c r="P547" s="262"/>
      <c r="Q547" s="262"/>
      <c r="R547" s="262"/>
      <c r="S547" s="262"/>
      <c r="T547" s="262"/>
      <c r="U547" s="262"/>
      <c r="V547" s="262"/>
      <c r="W547" s="262"/>
      <c r="X547" s="262"/>
      <c r="Y547" s="262"/>
    </row>
    <row r="548" spans="12:25">
      <c r="L548" s="262"/>
      <c r="M548" s="262"/>
      <c r="N548" s="262"/>
      <c r="O548" s="262"/>
      <c r="P548" s="262"/>
      <c r="Q548" s="262"/>
      <c r="R548" s="262"/>
      <c r="S548" s="262"/>
      <c r="T548" s="262"/>
      <c r="U548" s="262"/>
      <c r="V548" s="262"/>
      <c r="W548" s="262"/>
      <c r="X548" s="262"/>
      <c r="Y548" s="262"/>
    </row>
    <row r="549" spans="12:25">
      <c r="L549" s="262"/>
      <c r="M549" s="262"/>
      <c r="N549" s="262"/>
      <c r="O549" s="262"/>
      <c r="P549" s="262"/>
      <c r="Q549" s="262"/>
      <c r="R549" s="262"/>
      <c r="S549" s="262"/>
      <c r="T549" s="262"/>
      <c r="U549" s="262"/>
      <c r="V549" s="262"/>
      <c r="W549" s="262"/>
      <c r="X549" s="262"/>
      <c r="Y549" s="262"/>
    </row>
    <row r="550" spans="12:25">
      <c r="L550" s="262"/>
      <c r="M550" s="262"/>
      <c r="N550" s="262"/>
      <c r="O550" s="262"/>
      <c r="P550" s="262"/>
      <c r="Q550" s="262"/>
      <c r="R550" s="262"/>
      <c r="S550" s="262"/>
      <c r="T550" s="262"/>
      <c r="U550" s="262"/>
      <c r="V550" s="262"/>
      <c r="W550" s="262"/>
      <c r="X550" s="262"/>
      <c r="Y550" s="262"/>
    </row>
    <row r="551" spans="12:25">
      <c r="L551" s="262"/>
      <c r="M551" s="262"/>
      <c r="N551" s="262"/>
      <c r="O551" s="262"/>
      <c r="P551" s="262"/>
      <c r="Q551" s="262"/>
      <c r="R551" s="262"/>
      <c r="S551" s="262"/>
      <c r="T551" s="262"/>
      <c r="U551" s="262"/>
      <c r="V551" s="262"/>
      <c r="W551" s="262"/>
      <c r="X551" s="262"/>
      <c r="Y551" s="262"/>
    </row>
    <row r="552" spans="12:25">
      <c r="L552" s="262"/>
      <c r="M552" s="262"/>
      <c r="N552" s="262"/>
      <c r="O552" s="262"/>
      <c r="P552" s="262"/>
      <c r="Q552" s="262"/>
      <c r="R552" s="262"/>
      <c r="S552" s="262"/>
      <c r="T552" s="262"/>
      <c r="U552" s="262"/>
      <c r="V552" s="262"/>
      <c r="W552" s="262"/>
      <c r="X552" s="262"/>
      <c r="Y552" s="262"/>
    </row>
    <row r="553" spans="12:25">
      <c r="L553" s="262"/>
      <c r="M553" s="262"/>
      <c r="N553" s="262"/>
      <c r="O553" s="262"/>
      <c r="P553" s="262"/>
      <c r="Q553" s="262"/>
      <c r="R553" s="262"/>
      <c r="S553" s="262"/>
      <c r="T553" s="262"/>
      <c r="U553" s="262"/>
      <c r="V553" s="262"/>
      <c r="W553" s="262"/>
      <c r="X553" s="262"/>
      <c r="Y553" s="262"/>
    </row>
    <row r="554" spans="12:25">
      <c r="L554" s="262"/>
      <c r="M554" s="262"/>
      <c r="N554" s="262"/>
      <c r="O554" s="262"/>
      <c r="P554" s="262"/>
      <c r="Q554" s="262"/>
      <c r="R554" s="262"/>
      <c r="S554" s="262"/>
      <c r="T554" s="262"/>
      <c r="U554" s="262"/>
      <c r="V554" s="262"/>
      <c r="W554" s="262"/>
      <c r="X554" s="262"/>
      <c r="Y554" s="262"/>
    </row>
    <row r="555" spans="12:25">
      <c r="L555" s="262"/>
      <c r="M555" s="262"/>
      <c r="N555" s="262"/>
      <c r="O555" s="262"/>
      <c r="P555" s="262"/>
      <c r="Q555" s="262"/>
      <c r="R555" s="262"/>
      <c r="S555" s="262"/>
      <c r="T555" s="262"/>
      <c r="U555" s="262"/>
      <c r="V555" s="262"/>
      <c r="W555" s="262"/>
      <c r="X555" s="262"/>
      <c r="Y555" s="262"/>
    </row>
    <row r="556" spans="12:25">
      <c r="L556" s="262"/>
      <c r="M556" s="262"/>
      <c r="N556" s="262"/>
      <c r="O556" s="262"/>
      <c r="P556" s="262"/>
      <c r="Q556" s="262"/>
      <c r="R556" s="262"/>
      <c r="S556" s="262"/>
      <c r="T556" s="262"/>
      <c r="U556" s="262"/>
      <c r="V556" s="262"/>
      <c r="W556" s="262"/>
      <c r="X556" s="262"/>
      <c r="Y556" s="262"/>
    </row>
    <row r="557" spans="12:25">
      <c r="L557" s="262"/>
      <c r="M557" s="262"/>
      <c r="N557" s="262"/>
      <c r="O557" s="262"/>
      <c r="P557" s="262"/>
      <c r="Q557" s="262"/>
      <c r="R557" s="262"/>
      <c r="S557" s="262"/>
      <c r="T557" s="262"/>
      <c r="U557" s="262"/>
      <c r="V557" s="262"/>
      <c r="W557" s="262"/>
      <c r="X557" s="262"/>
      <c r="Y557" s="262"/>
    </row>
    <row r="558" spans="12:25">
      <c r="L558" s="262"/>
      <c r="M558" s="262"/>
      <c r="N558" s="262"/>
      <c r="O558" s="262"/>
      <c r="P558" s="262"/>
      <c r="Q558" s="262"/>
      <c r="R558" s="262"/>
      <c r="S558" s="262"/>
      <c r="T558" s="262"/>
      <c r="U558" s="262"/>
      <c r="V558" s="262"/>
      <c r="W558" s="262"/>
      <c r="X558" s="262"/>
      <c r="Y558" s="262"/>
    </row>
    <row r="559" spans="12:25">
      <c r="L559" s="262"/>
      <c r="M559" s="262"/>
      <c r="N559" s="262"/>
      <c r="O559" s="262"/>
      <c r="P559" s="262"/>
      <c r="Q559" s="262"/>
      <c r="R559" s="262"/>
      <c r="S559" s="262"/>
      <c r="T559" s="262"/>
      <c r="U559" s="262"/>
      <c r="V559" s="262"/>
      <c r="W559" s="262"/>
      <c r="X559" s="262"/>
      <c r="Y559" s="262"/>
    </row>
    <row r="560" spans="12:25">
      <c r="L560" s="262"/>
      <c r="M560" s="262"/>
      <c r="N560" s="262"/>
      <c r="O560" s="262"/>
      <c r="P560" s="262"/>
      <c r="Q560" s="262"/>
      <c r="R560" s="262"/>
      <c r="S560" s="262"/>
      <c r="T560" s="262"/>
      <c r="U560" s="262"/>
      <c r="V560" s="262"/>
      <c r="W560" s="262"/>
      <c r="X560" s="262"/>
      <c r="Y560" s="262"/>
    </row>
    <row r="561" spans="12:25">
      <c r="L561" s="262"/>
      <c r="M561" s="262"/>
      <c r="N561" s="262"/>
      <c r="O561" s="262"/>
      <c r="P561" s="262"/>
      <c r="Q561" s="262"/>
      <c r="R561" s="262"/>
      <c r="S561" s="262"/>
      <c r="T561" s="262"/>
      <c r="U561" s="262"/>
      <c r="V561" s="262"/>
      <c r="W561" s="262"/>
      <c r="X561" s="262"/>
      <c r="Y561" s="262"/>
    </row>
    <row r="562" spans="12:25">
      <c r="L562" s="262"/>
      <c r="M562" s="262"/>
      <c r="N562" s="262"/>
      <c r="O562" s="262"/>
      <c r="P562" s="262"/>
      <c r="Q562" s="262"/>
      <c r="R562" s="262"/>
      <c r="S562" s="262"/>
      <c r="T562" s="262"/>
      <c r="U562" s="262"/>
      <c r="V562" s="262"/>
      <c r="W562" s="262"/>
      <c r="X562" s="262"/>
      <c r="Y562" s="262"/>
    </row>
    <row r="563" spans="12:25">
      <c r="L563" s="262"/>
      <c r="M563" s="262"/>
      <c r="N563" s="262"/>
      <c r="O563" s="262"/>
      <c r="P563" s="262"/>
      <c r="Q563" s="262"/>
      <c r="R563" s="262"/>
      <c r="S563" s="262"/>
      <c r="T563" s="262"/>
      <c r="U563" s="262"/>
      <c r="V563" s="262"/>
      <c r="W563" s="262"/>
      <c r="X563" s="262"/>
      <c r="Y563" s="262"/>
    </row>
    <row r="564" spans="12:25">
      <c r="L564" s="262"/>
      <c r="M564" s="262"/>
      <c r="N564" s="262"/>
      <c r="O564" s="262"/>
      <c r="P564" s="262"/>
      <c r="Q564" s="262"/>
      <c r="R564" s="262"/>
      <c r="S564" s="262"/>
      <c r="T564" s="262"/>
      <c r="U564" s="262"/>
      <c r="V564" s="262"/>
      <c r="W564" s="262"/>
      <c r="X564" s="262"/>
      <c r="Y564" s="262"/>
    </row>
    <row r="565" spans="12:25">
      <c r="L565" s="262"/>
      <c r="M565" s="262"/>
      <c r="N565" s="262"/>
      <c r="O565" s="262"/>
      <c r="P565" s="262"/>
      <c r="Q565" s="262"/>
      <c r="R565" s="262"/>
      <c r="S565" s="262"/>
      <c r="T565" s="262"/>
      <c r="U565" s="262"/>
      <c r="V565" s="262"/>
      <c r="W565" s="262"/>
      <c r="X565" s="262"/>
      <c r="Y565" s="262"/>
    </row>
    <row r="566" spans="12:25">
      <c r="L566" s="262"/>
      <c r="M566" s="262"/>
      <c r="N566" s="262"/>
      <c r="O566" s="262"/>
      <c r="P566" s="262"/>
      <c r="Q566" s="262"/>
      <c r="R566" s="262"/>
      <c r="S566" s="262"/>
      <c r="T566" s="262"/>
      <c r="U566" s="262"/>
      <c r="V566" s="262"/>
      <c r="W566" s="262"/>
      <c r="X566" s="262"/>
      <c r="Y566" s="262"/>
    </row>
    <row r="567" spans="12:25">
      <c r="L567" s="262"/>
      <c r="M567" s="262"/>
      <c r="N567" s="262"/>
      <c r="O567" s="262"/>
      <c r="P567" s="262"/>
      <c r="Q567" s="262"/>
      <c r="R567" s="262"/>
      <c r="S567" s="262"/>
      <c r="T567" s="262"/>
      <c r="U567" s="262"/>
      <c r="V567" s="262"/>
      <c r="W567" s="262"/>
      <c r="X567" s="262"/>
      <c r="Y567" s="262"/>
    </row>
    <row r="568" spans="12:25">
      <c r="L568" s="262"/>
      <c r="M568" s="262"/>
      <c r="N568" s="262"/>
      <c r="O568" s="262"/>
      <c r="P568" s="262"/>
      <c r="Q568" s="262"/>
      <c r="R568" s="262"/>
      <c r="S568" s="262"/>
      <c r="T568" s="262"/>
      <c r="U568" s="262"/>
      <c r="V568" s="262"/>
      <c r="W568" s="262"/>
      <c r="X568" s="262"/>
      <c r="Y568" s="262"/>
    </row>
    <row r="569" spans="12:25">
      <c r="L569" s="262"/>
      <c r="M569" s="262"/>
      <c r="N569" s="262"/>
      <c r="O569" s="262"/>
      <c r="P569" s="262"/>
      <c r="Q569" s="262"/>
      <c r="R569" s="262"/>
      <c r="S569" s="262"/>
      <c r="T569" s="262"/>
      <c r="U569" s="262"/>
      <c r="V569" s="262"/>
      <c r="W569" s="262"/>
      <c r="X569" s="262"/>
      <c r="Y569" s="262"/>
    </row>
    <row r="570" spans="12:25">
      <c r="L570" s="262"/>
      <c r="M570" s="262"/>
      <c r="N570" s="262"/>
      <c r="O570" s="262"/>
      <c r="P570" s="262"/>
      <c r="Q570" s="262"/>
      <c r="R570" s="262"/>
      <c r="S570" s="262"/>
      <c r="T570" s="262"/>
      <c r="U570" s="262"/>
      <c r="V570" s="262"/>
      <c r="W570" s="262"/>
      <c r="X570" s="262"/>
      <c r="Y570" s="262"/>
    </row>
    <row r="571" spans="12:25">
      <c r="L571" s="262"/>
      <c r="M571" s="262"/>
      <c r="N571" s="262"/>
      <c r="O571" s="262"/>
      <c r="P571" s="262"/>
      <c r="Q571" s="262"/>
      <c r="R571" s="262"/>
      <c r="S571" s="262"/>
      <c r="T571" s="262"/>
      <c r="U571" s="262"/>
      <c r="V571" s="262"/>
      <c r="W571" s="262"/>
      <c r="X571" s="262"/>
      <c r="Y571" s="262"/>
    </row>
    <row r="572" spans="12:25">
      <c r="L572" s="262"/>
      <c r="M572" s="262"/>
      <c r="N572" s="262"/>
      <c r="O572" s="262"/>
      <c r="P572" s="262"/>
      <c r="Q572" s="262"/>
      <c r="R572" s="262"/>
      <c r="S572" s="262"/>
      <c r="T572" s="262"/>
      <c r="U572" s="262"/>
      <c r="V572" s="262"/>
      <c r="W572" s="262"/>
      <c r="X572" s="262"/>
      <c r="Y572" s="262"/>
    </row>
    <row r="573" spans="12:25">
      <c r="L573" s="262"/>
      <c r="M573" s="262"/>
      <c r="N573" s="262"/>
      <c r="O573" s="262"/>
      <c r="P573" s="262"/>
      <c r="Q573" s="262"/>
      <c r="R573" s="262"/>
      <c r="S573" s="262"/>
      <c r="T573" s="262"/>
      <c r="U573" s="262"/>
      <c r="V573" s="262"/>
      <c r="W573" s="262"/>
      <c r="X573" s="262"/>
      <c r="Y573" s="262"/>
    </row>
    <row r="574" spans="12:25">
      <c r="L574" s="262"/>
      <c r="M574" s="262"/>
      <c r="N574" s="262"/>
      <c r="O574" s="262"/>
      <c r="P574" s="262"/>
      <c r="Q574" s="262"/>
      <c r="R574" s="262"/>
      <c r="S574" s="262"/>
      <c r="T574" s="262"/>
      <c r="U574" s="262"/>
      <c r="V574" s="262"/>
      <c r="W574" s="262"/>
      <c r="X574" s="262"/>
      <c r="Y574" s="262"/>
    </row>
    <row r="575" spans="12:25">
      <c r="L575" s="262"/>
      <c r="M575" s="262"/>
      <c r="N575" s="262"/>
      <c r="O575" s="262"/>
      <c r="P575" s="262"/>
      <c r="Q575" s="262"/>
      <c r="R575" s="262"/>
      <c r="S575" s="262"/>
      <c r="T575" s="262"/>
      <c r="U575" s="262"/>
      <c r="V575" s="262"/>
      <c r="W575" s="262"/>
      <c r="X575" s="262"/>
      <c r="Y575" s="262"/>
    </row>
    <row r="576" spans="12:25">
      <c r="L576" s="262"/>
      <c r="M576" s="262"/>
      <c r="N576" s="262"/>
      <c r="O576" s="262"/>
      <c r="P576" s="262"/>
      <c r="Q576" s="262"/>
      <c r="R576" s="262"/>
      <c r="S576" s="262"/>
      <c r="T576" s="262"/>
      <c r="U576" s="262"/>
      <c r="V576" s="262"/>
      <c r="W576" s="262"/>
      <c r="X576" s="262"/>
      <c r="Y576" s="262"/>
    </row>
    <row r="577" spans="12:25">
      <c r="L577" s="262"/>
      <c r="M577" s="262"/>
      <c r="N577" s="262"/>
      <c r="O577" s="262"/>
      <c r="P577" s="262"/>
      <c r="Q577" s="262"/>
      <c r="R577" s="262"/>
      <c r="S577" s="262"/>
      <c r="T577" s="262"/>
      <c r="U577" s="262"/>
      <c r="V577" s="262"/>
      <c r="W577" s="262"/>
      <c r="X577" s="262"/>
      <c r="Y577" s="262"/>
    </row>
    <row r="578" spans="12:25">
      <c r="L578" s="262"/>
      <c r="M578" s="262"/>
      <c r="N578" s="262"/>
      <c r="O578" s="262"/>
      <c r="P578" s="262"/>
      <c r="Q578" s="262"/>
      <c r="R578" s="262"/>
      <c r="S578" s="262"/>
      <c r="T578" s="262"/>
      <c r="U578" s="262"/>
      <c r="V578" s="262"/>
      <c r="W578" s="262"/>
      <c r="X578" s="262"/>
      <c r="Y578" s="262"/>
    </row>
    <row r="579" spans="12:25">
      <c r="L579" s="262"/>
      <c r="M579" s="262"/>
      <c r="N579" s="262"/>
      <c r="O579" s="262"/>
      <c r="P579" s="262"/>
      <c r="Q579" s="262"/>
      <c r="R579" s="262"/>
      <c r="S579" s="262"/>
      <c r="T579" s="262"/>
      <c r="U579" s="262"/>
      <c r="V579" s="262"/>
      <c r="W579" s="262"/>
      <c r="X579" s="262"/>
      <c r="Y579" s="262"/>
    </row>
    <row r="580" spans="12:25">
      <c r="L580" s="262"/>
      <c r="M580" s="262"/>
      <c r="N580" s="262"/>
      <c r="O580" s="262"/>
      <c r="P580" s="262"/>
      <c r="Q580" s="262"/>
      <c r="R580" s="262"/>
      <c r="S580" s="262"/>
      <c r="T580" s="262"/>
      <c r="U580" s="262"/>
      <c r="V580" s="262"/>
      <c r="W580" s="262"/>
      <c r="X580" s="262"/>
      <c r="Y580" s="262"/>
    </row>
    <row r="581" spans="12:25">
      <c r="L581" s="262"/>
      <c r="M581" s="262"/>
      <c r="N581" s="262"/>
      <c r="O581" s="262"/>
      <c r="P581" s="262"/>
      <c r="Q581" s="262"/>
      <c r="R581" s="262"/>
      <c r="S581" s="262"/>
      <c r="T581" s="262"/>
      <c r="U581" s="262"/>
      <c r="V581" s="262"/>
      <c r="W581" s="262"/>
      <c r="X581" s="262"/>
      <c r="Y581" s="262"/>
    </row>
    <row r="582" spans="12:25">
      <c r="L582" s="262"/>
      <c r="M582" s="262"/>
      <c r="N582" s="262"/>
      <c r="O582" s="262"/>
      <c r="P582" s="262"/>
      <c r="Q582" s="262"/>
      <c r="R582" s="262"/>
      <c r="S582" s="262"/>
      <c r="T582" s="262"/>
      <c r="U582" s="262"/>
      <c r="V582" s="262"/>
      <c r="W582" s="262"/>
      <c r="X582" s="262"/>
      <c r="Y582" s="262"/>
    </row>
    <row r="583" spans="12:25">
      <c r="L583" s="262"/>
      <c r="M583" s="262"/>
      <c r="N583" s="262"/>
      <c r="O583" s="262"/>
      <c r="P583" s="262"/>
      <c r="Q583" s="262"/>
      <c r="R583" s="262"/>
      <c r="S583" s="262"/>
      <c r="T583" s="262"/>
      <c r="U583" s="262"/>
      <c r="V583" s="262"/>
      <c r="W583" s="262"/>
      <c r="X583" s="262"/>
      <c r="Y583" s="262"/>
    </row>
    <row r="584" spans="12:25">
      <c r="L584" s="262"/>
      <c r="M584" s="262"/>
      <c r="N584" s="262"/>
      <c r="O584" s="262"/>
      <c r="P584" s="262"/>
      <c r="Q584" s="262"/>
      <c r="R584" s="262"/>
      <c r="S584" s="262"/>
      <c r="T584" s="262"/>
      <c r="U584" s="262"/>
      <c r="V584" s="262"/>
      <c r="W584" s="262"/>
      <c r="X584" s="262"/>
      <c r="Y584" s="262"/>
    </row>
    <row r="585" spans="12:25">
      <c r="L585" s="262"/>
      <c r="M585" s="262"/>
      <c r="N585" s="262"/>
      <c r="O585" s="262"/>
      <c r="P585" s="262"/>
      <c r="Q585" s="262"/>
      <c r="R585" s="262"/>
      <c r="S585" s="262"/>
      <c r="T585" s="262"/>
      <c r="U585" s="262"/>
      <c r="V585" s="262"/>
      <c r="W585" s="262"/>
      <c r="X585" s="262"/>
      <c r="Y585" s="262"/>
    </row>
    <row r="586" spans="12:25">
      <c r="L586" s="262"/>
      <c r="M586" s="262"/>
      <c r="N586" s="262"/>
      <c r="O586" s="262"/>
      <c r="P586" s="262"/>
      <c r="Q586" s="262"/>
      <c r="R586" s="262"/>
      <c r="S586" s="262"/>
      <c r="T586" s="262"/>
      <c r="U586" s="262"/>
      <c r="V586" s="262"/>
      <c r="W586" s="262"/>
      <c r="X586" s="262"/>
      <c r="Y586" s="262"/>
    </row>
    <row r="587" spans="12:25">
      <c r="L587" s="262"/>
      <c r="M587" s="262"/>
      <c r="N587" s="262"/>
      <c r="O587" s="262"/>
      <c r="P587" s="262"/>
      <c r="Q587" s="262"/>
      <c r="R587" s="262"/>
      <c r="S587" s="262"/>
      <c r="T587" s="262"/>
      <c r="U587" s="262"/>
      <c r="V587" s="262"/>
      <c r="W587" s="262"/>
      <c r="X587" s="262"/>
      <c r="Y587" s="262"/>
    </row>
    <row r="588" spans="12:25">
      <c r="L588" s="262"/>
      <c r="M588" s="262"/>
      <c r="N588" s="262"/>
      <c r="O588" s="262"/>
      <c r="P588" s="262"/>
      <c r="Q588" s="262"/>
      <c r="R588" s="262"/>
      <c r="S588" s="262"/>
      <c r="T588" s="262"/>
      <c r="U588" s="262"/>
      <c r="V588" s="262"/>
      <c r="W588" s="262"/>
      <c r="X588" s="262"/>
      <c r="Y588" s="262"/>
    </row>
    <row r="589" spans="12:25">
      <c r="L589" s="262"/>
      <c r="M589" s="262"/>
      <c r="N589" s="262"/>
      <c r="O589" s="262"/>
      <c r="P589" s="262"/>
      <c r="Q589" s="262"/>
      <c r="R589" s="262"/>
      <c r="S589" s="262"/>
      <c r="T589" s="262"/>
      <c r="U589" s="262"/>
      <c r="V589" s="262"/>
      <c r="W589" s="262"/>
      <c r="X589" s="262"/>
      <c r="Y589" s="262"/>
    </row>
    <row r="590" spans="12:25">
      <c r="L590" s="262"/>
      <c r="M590" s="262"/>
      <c r="N590" s="262"/>
      <c r="O590" s="262"/>
      <c r="P590" s="262"/>
      <c r="Q590" s="262"/>
      <c r="R590" s="262"/>
      <c r="S590" s="262"/>
      <c r="T590" s="262"/>
      <c r="U590" s="262"/>
      <c r="V590" s="262"/>
      <c r="W590" s="262"/>
      <c r="X590" s="262"/>
      <c r="Y590" s="262"/>
    </row>
    <row r="591" spans="12:25">
      <c r="L591" s="262"/>
      <c r="M591" s="262"/>
      <c r="N591" s="262"/>
      <c r="O591" s="262"/>
      <c r="P591" s="262"/>
      <c r="Q591" s="262"/>
      <c r="R591" s="262"/>
      <c r="S591" s="262"/>
      <c r="T591" s="262"/>
      <c r="U591" s="262"/>
      <c r="V591" s="262"/>
      <c r="W591" s="262"/>
      <c r="X591" s="262"/>
      <c r="Y591" s="262"/>
    </row>
    <row r="592" spans="12:25">
      <c r="L592" s="262"/>
      <c r="M592" s="262"/>
      <c r="N592" s="262"/>
      <c r="O592" s="262"/>
      <c r="P592" s="262"/>
      <c r="Q592" s="262"/>
      <c r="R592" s="262"/>
      <c r="S592" s="262"/>
      <c r="T592" s="262"/>
      <c r="U592" s="262"/>
      <c r="V592" s="262"/>
      <c r="W592" s="262"/>
      <c r="X592" s="262"/>
      <c r="Y592" s="262"/>
    </row>
    <row r="593" spans="12:25">
      <c r="L593" s="262"/>
      <c r="M593" s="262"/>
      <c r="N593" s="262"/>
      <c r="O593" s="262"/>
      <c r="P593" s="262"/>
      <c r="Q593" s="262"/>
      <c r="R593" s="262"/>
      <c r="S593" s="262"/>
      <c r="T593" s="262"/>
      <c r="U593" s="262"/>
      <c r="V593" s="262"/>
      <c r="W593" s="262"/>
      <c r="X593" s="262"/>
      <c r="Y593" s="262"/>
    </row>
    <row r="594" spans="12:25">
      <c r="L594" s="262"/>
      <c r="M594" s="262"/>
      <c r="N594" s="262"/>
      <c r="O594" s="262"/>
      <c r="P594" s="262"/>
      <c r="Q594" s="262"/>
      <c r="R594" s="262"/>
      <c r="S594" s="262"/>
      <c r="T594" s="262"/>
      <c r="U594" s="262"/>
      <c r="V594" s="262"/>
      <c r="W594" s="262"/>
      <c r="X594" s="262"/>
      <c r="Y594" s="262"/>
    </row>
    <row r="595" spans="12:25">
      <c r="L595" s="262"/>
      <c r="M595" s="262"/>
      <c r="N595" s="262"/>
      <c r="O595" s="262"/>
      <c r="P595" s="262"/>
      <c r="Q595" s="262"/>
      <c r="R595" s="262"/>
      <c r="S595" s="262"/>
      <c r="T595" s="262"/>
      <c r="U595" s="262"/>
      <c r="V595" s="262"/>
      <c r="W595" s="262"/>
      <c r="X595" s="262"/>
      <c r="Y595" s="262"/>
    </row>
    <row r="596" spans="12:25">
      <c r="L596" s="262"/>
      <c r="M596" s="262"/>
      <c r="N596" s="262"/>
      <c r="O596" s="262"/>
      <c r="P596" s="262"/>
      <c r="Q596" s="262"/>
      <c r="R596" s="262"/>
      <c r="S596" s="262"/>
      <c r="T596" s="262"/>
      <c r="U596" s="262"/>
      <c r="V596" s="262"/>
      <c r="W596" s="262"/>
      <c r="X596" s="262"/>
      <c r="Y596" s="262"/>
    </row>
    <row r="597" spans="12:25">
      <c r="L597" s="262"/>
      <c r="M597" s="262"/>
      <c r="N597" s="262"/>
      <c r="O597" s="262"/>
      <c r="P597" s="262"/>
      <c r="Q597" s="262"/>
      <c r="R597" s="262"/>
      <c r="S597" s="262"/>
      <c r="T597" s="262"/>
      <c r="U597" s="262"/>
      <c r="V597" s="262"/>
      <c r="W597" s="262"/>
      <c r="X597" s="262"/>
      <c r="Y597" s="262"/>
    </row>
    <row r="598" spans="12:25">
      <c r="L598" s="262"/>
      <c r="M598" s="262"/>
      <c r="N598" s="262"/>
      <c r="O598" s="262"/>
      <c r="P598" s="262"/>
      <c r="Q598" s="262"/>
      <c r="R598" s="262"/>
      <c r="S598" s="262"/>
      <c r="T598" s="262"/>
      <c r="U598" s="262"/>
      <c r="V598" s="262"/>
      <c r="W598" s="262"/>
      <c r="X598" s="262"/>
      <c r="Y598" s="262"/>
    </row>
    <row r="599" spans="12:25">
      <c r="L599" s="262"/>
      <c r="M599" s="262"/>
      <c r="N599" s="262"/>
      <c r="O599" s="262"/>
      <c r="P599" s="262"/>
      <c r="Q599" s="262"/>
      <c r="R599" s="262"/>
      <c r="S599" s="262"/>
      <c r="T599" s="262"/>
      <c r="U599" s="262"/>
      <c r="V599" s="262"/>
      <c r="W599" s="262"/>
      <c r="X599" s="262"/>
      <c r="Y599" s="262"/>
    </row>
    <row r="600" spans="12:25">
      <c r="L600" s="262"/>
      <c r="M600" s="262"/>
      <c r="N600" s="262"/>
      <c r="O600" s="262"/>
      <c r="P600" s="262"/>
      <c r="Q600" s="262"/>
      <c r="R600" s="262"/>
      <c r="S600" s="262"/>
      <c r="T600" s="262"/>
      <c r="U600" s="262"/>
      <c r="V600" s="262"/>
      <c r="W600" s="262"/>
      <c r="X600" s="262"/>
      <c r="Y600" s="262"/>
    </row>
    <row r="601" spans="12:25">
      <c r="L601" s="262"/>
      <c r="M601" s="262"/>
      <c r="N601" s="262"/>
      <c r="O601" s="262"/>
      <c r="P601" s="262"/>
      <c r="Q601" s="262"/>
      <c r="R601" s="262"/>
      <c r="S601" s="262"/>
      <c r="T601" s="262"/>
      <c r="U601" s="262"/>
      <c r="V601" s="262"/>
      <c r="W601" s="262"/>
      <c r="X601" s="262"/>
      <c r="Y601" s="262"/>
    </row>
    <row r="602" spans="12:25">
      <c r="L602" s="262"/>
      <c r="M602" s="262"/>
      <c r="N602" s="262"/>
      <c r="O602" s="262"/>
      <c r="P602" s="262"/>
      <c r="Q602" s="262"/>
      <c r="R602" s="262"/>
      <c r="S602" s="262"/>
      <c r="T602" s="262"/>
      <c r="U602" s="262"/>
      <c r="V602" s="262"/>
      <c r="W602" s="262"/>
      <c r="X602" s="262"/>
      <c r="Y602" s="262"/>
    </row>
    <row r="603" spans="12:25">
      <c r="L603" s="262"/>
      <c r="M603" s="262"/>
      <c r="N603" s="262"/>
      <c r="O603" s="262"/>
      <c r="P603" s="262"/>
      <c r="Q603" s="262"/>
      <c r="R603" s="262"/>
      <c r="S603" s="262"/>
      <c r="T603" s="262"/>
      <c r="U603" s="262"/>
      <c r="V603" s="262"/>
      <c r="W603" s="262"/>
      <c r="X603" s="262"/>
      <c r="Y603" s="262"/>
    </row>
    <row r="604" spans="12:25">
      <c r="L604" s="262"/>
      <c r="M604" s="262"/>
      <c r="N604" s="262"/>
      <c r="O604" s="262"/>
      <c r="P604" s="262"/>
      <c r="Q604" s="262"/>
      <c r="R604" s="262"/>
      <c r="S604" s="262"/>
      <c r="T604" s="262"/>
      <c r="U604" s="262"/>
      <c r="V604" s="262"/>
      <c r="W604" s="262"/>
      <c r="X604" s="262"/>
      <c r="Y604" s="262"/>
    </row>
    <row r="605" spans="12:25">
      <c r="L605" s="262"/>
      <c r="M605" s="262"/>
      <c r="N605" s="262"/>
      <c r="O605" s="262"/>
      <c r="P605" s="262"/>
      <c r="Q605" s="262"/>
      <c r="R605" s="262"/>
      <c r="S605" s="262"/>
      <c r="T605" s="262"/>
      <c r="U605" s="262"/>
      <c r="V605" s="262"/>
      <c r="W605" s="262"/>
      <c r="X605" s="262"/>
      <c r="Y605" s="262"/>
    </row>
    <row r="606" spans="12:25">
      <c r="L606" s="262"/>
      <c r="M606" s="262"/>
      <c r="N606" s="262"/>
      <c r="O606" s="262"/>
      <c r="P606" s="262"/>
      <c r="Q606" s="262"/>
      <c r="R606" s="262"/>
      <c r="S606" s="262"/>
      <c r="T606" s="262"/>
      <c r="U606" s="262"/>
      <c r="V606" s="262"/>
      <c r="W606" s="262"/>
      <c r="X606" s="262"/>
      <c r="Y606" s="262"/>
    </row>
    <row r="607" spans="12:25">
      <c r="L607" s="262"/>
      <c r="M607" s="262"/>
      <c r="N607" s="262"/>
      <c r="O607" s="262"/>
      <c r="P607" s="262"/>
      <c r="Q607" s="262"/>
      <c r="R607" s="262"/>
      <c r="S607" s="262"/>
      <c r="T607" s="262"/>
      <c r="U607" s="262"/>
      <c r="V607" s="262"/>
      <c r="W607" s="262"/>
      <c r="X607" s="262"/>
      <c r="Y607" s="262"/>
    </row>
    <row r="608" spans="12:25">
      <c r="L608" s="262"/>
      <c r="M608" s="262"/>
      <c r="N608" s="262"/>
      <c r="O608" s="262"/>
      <c r="P608" s="262"/>
      <c r="Q608" s="262"/>
      <c r="R608" s="262"/>
      <c r="S608" s="262"/>
      <c r="T608" s="262"/>
      <c r="U608" s="262"/>
      <c r="V608" s="262"/>
      <c r="W608" s="262"/>
      <c r="X608" s="262"/>
      <c r="Y608" s="262"/>
    </row>
    <row r="609" spans="12:25">
      <c r="L609" s="262"/>
      <c r="M609" s="262"/>
      <c r="N609" s="262"/>
      <c r="O609" s="262"/>
      <c r="P609" s="262"/>
      <c r="Q609" s="262"/>
      <c r="R609" s="262"/>
      <c r="S609" s="262"/>
      <c r="T609" s="262"/>
      <c r="U609" s="262"/>
      <c r="V609" s="262"/>
      <c r="W609" s="262"/>
      <c r="X609" s="262"/>
      <c r="Y609" s="262"/>
    </row>
    <row r="610" spans="12:25">
      <c r="L610" s="262"/>
      <c r="M610" s="262"/>
      <c r="N610" s="262"/>
      <c r="O610" s="262"/>
      <c r="P610" s="262"/>
      <c r="Q610" s="262"/>
      <c r="R610" s="262"/>
      <c r="S610" s="262"/>
      <c r="T610" s="262"/>
      <c r="U610" s="262"/>
      <c r="V610" s="262"/>
      <c r="W610" s="262"/>
      <c r="X610" s="262"/>
      <c r="Y610" s="262"/>
    </row>
    <row r="611" spans="12:25">
      <c r="L611" s="262"/>
      <c r="M611" s="262"/>
      <c r="N611" s="262"/>
      <c r="O611" s="262"/>
      <c r="P611" s="262"/>
      <c r="Q611" s="262"/>
      <c r="R611" s="262"/>
      <c r="S611" s="262"/>
      <c r="T611" s="262"/>
      <c r="U611" s="262"/>
      <c r="V611" s="262"/>
      <c r="W611" s="262"/>
      <c r="X611" s="262"/>
      <c r="Y611" s="262"/>
    </row>
    <row r="612" spans="12:25">
      <c r="L612" s="262"/>
      <c r="M612" s="262"/>
      <c r="N612" s="262"/>
      <c r="O612" s="262"/>
      <c r="P612" s="262"/>
      <c r="Q612" s="262"/>
      <c r="R612" s="262"/>
      <c r="S612" s="262"/>
      <c r="T612" s="262"/>
      <c r="U612" s="262"/>
      <c r="V612" s="262"/>
      <c r="W612" s="262"/>
      <c r="X612" s="262"/>
      <c r="Y612" s="262"/>
    </row>
    <row r="613" spans="12:25">
      <c r="L613" s="262"/>
      <c r="M613" s="262"/>
      <c r="N613" s="262"/>
      <c r="O613" s="262"/>
      <c r="P613" s="262"/>
      <c r="Q613" s="262"/>
      <c r="R613" s="262"/>
      <c r="S613" s="262"/>
      <c r="T613" s="262"/>
      <c r="U613" s="262"/>
      <c r="V613" s="262"/>
      <c r="W613" s="262"/>
      <c r="X613" s="262"/>
      <c r="Y613" s="262"/>
    </row>
    <row r="614" spans="12:25">
      <c r="L614" s="262"/>
      <c r="M614" s="262"/>
      <c r="N614" s="262"/>
      <c r="O614" s="262"/>
      <c r="P614" s="262"/>
      <c r="Q614" s="262"/>
      <c r="R614" s="262"/>
      <c r="S614" s="262"/>
      <c r="T614" s="262"/>
      <c r="U614" s="262"/>
      <c r="V614" s="262"/>
      <c r="W614" s="262"/>
      <c r="X614" s="262"/>
      <c r="Y614" s="262"/>
    </row>
    <row r="615" spans="12:25">
      <c r="L615" s="262"/>
      <c r="M615" s="262"/>
      <c r="N615" s="262"/>
      <c r="O615" s="262"/>
      <c r="P615" s="262"/>
      <c r="Q615" s="262"/>
      <c r="R615" s="262"/>
      <c r="S615" s="262"/>
      <c r="T615" s="262"/>
      <c r="U615" s="262"/>
      <c r="V615" s="262"/>
      <c r="W615" s="262"/>
      <c r="X615" s="262"/>
      <c r="Y615" s="262"/>
    </row>
    <row r="616" spans="12:25">
      <c r="L616" s="262"/>
      <c r="M616" s="262"/>
      <c r="N616" s="262"/>
      <c r="O616" s="262"/>
      <c r="P616" s="262"/>
      <c r="Q616" s="262"/>
      <c r="R616" s="262"/>
      <c r="S616" s="262"/>
      <c r="T616" s="262"/>
      <c r="U616" s="262"/>
      <c r="V616" s="262"/>
      <c r="W616" s="262"/>
      <c r="X616" s="262"/>
      <c r="Y616" s="262"/>
    </row>
    <row r="617" spans="12:25">
      <c r="L617" s="262"/>
      <c r="M617" s="262"/>
      <c r="N617" s="262"/>
      <c r="O617" s="262"/>
      <c r="P617" s="262"/>
      <c r="Q617" s="262"/>
      <c r="R617" s="262"/>
      <c r="S617" s="262"/>
      <c r="T617" s="262"/>
      <c r="U617" s="262"/>
      <c r="V617" s="262"/>
      <c r="W617" s="262"/>
      <c r="X617" s="262"/>
      <c r="Y617" s="262"/>
    </row>
    <row r="618" spans="12:25">
      <c r="L618" s="262"/>
      <c r="M618" s="262"/>
      <c r="N618" s="262"/>
      <c r="O618" s="262"/>
      <c r="P618" s="262"/>
      <c r="Q618" s="262"/>
      <c r="R618" s="262"/>
      <c r="S618" s="262"/>
      <c r="T618" s="262"/>
      <c r="U618" s="262"/>
      <c r="V618" s="262"/>
      <c r="W618" s="262"/>
      <c r="X618" s="262"/>
      <c r="Y618" s="262"/>
    </row>
    <row r="619" spans="12:25">
      <c r="L619" s="262"/>
      <c r="M619" s="262"/>
      <c r="N619" s="262"/>
      <c r="O619" s="262"/>
      <c r="P619" s="262"/>
      <c r="Q619" s="262"/>
      <c r="R619" s="262"/>
      <c r="S619" s="262"/>
      <c r="T619" s="262"/>
      <c r="U619" s="262"/>
      <c r="V619" s="262"/>
      <c r="W619" s="262"/>
      <c r="X619" s="262"/>
      <c r="Y619" s="262"/>
    </row>
    <row r="620" spans="12:25">
      <c r="L620" s="262"/>
      <c r="M620" s="262"/>
      <c r="N620" s="262"/>
      <c r="O620" s="262"/>
      <c r="P620" s="262"/>
      <c r="Q620" s="262"/>
      <c r="R620" s="262"/>
      <c r="S620" s="262"/>
      <c r="T620" s="262"/>
      <c r="U620" s="262"/>
      <c r="V620" s="262"/>
      <c r="W620" s="262"/>
      <c r="X620" s="262"/>
      <c r="Y620" s="262"/>
    </row>
    <row r="621" spans="12:25">
      <c r="L621" s="262"/>
      <c r="M621" s="262"/>
      <c r="N621" s="262"/>
      <c r="O621" s="262"/>
      <c r="P621" s="262"/>
      <c r="Q621" s="262"/>
      <c r="R621" s="262"/>
      <c r="S621" s="262"/>
      <c r="T621" s="262"/>
      <c r="U621" s="262"/>
      <c r="V621" s="262"/>
      <c r="W621" s="262"/>
      <c r="X621" s="262"/>
      <c r="Y621" s="262"/>
    </row>
    <row r="622" spans="12:25">
      <c r="L622" s="262"/>
      <c r="M622" s="262"/>
      <c r="N622" s="262"/>
      <c r="O622" s="262"/>
      <c r="P622" s="262"/>
      <c r="Q622" s="262"/>
      <c r="R622" s="262"/>
      <c r="S622" s="262"/>
      <c r="T622" s="262"/>
      <c r="U622" s="262"/>
      <c r="V622" s="262"/>
      <c r="W622" s="262"/>
      <c r="X622" s="262"/>
      <c r="Y622" s="262"/>
    </row>
    <row r="623" spans="12:25">
      <c r="L623" s="262"/>
      <c r="M623" s="262"/>
      <c r="N623" s="262"/>
      <c r="O623" s="262"/>
      <c r="P623" s="262"/>
      <c r="Q623" s="262"/>
      <c r="R623" s="262"/>
      <c r="S623" s="262"/>
      <c r="T623" s="262"/>
      <c r="U623" s="262"/>
      <c r="V623" s="262"/>
      <c r="W623" s="262"/>
      <c r="X623" s="262"/>
      <c r="Y623" s="262"/>
    </row>
    <row r="624" spans="12:25">
      <c r="L624" s="262"/>
      <c r="M624" s="262"/>
      <c r="N624" s="262"/>
      <c r="O624" s="262"/>
      <c r="P624" s="262"/>
      <c r="Q624" s="262"/>
      <c r="R624" s="262"/>
      <c r="S624" s="262"/>
      <c r="T624" s="262"/>
      <c r="U624" s="262"/>
      <c r="V624" s="262"/>
      <c r="W624" s="262"/>
      <c r="X624" s="262"/>
      <c r="Y624" s="262"/>
    </row>
    <row r="625" spans="12:25">
      <c r="L625" s="262"/>
      <c r="M625" s="262"/>
      <c r="N625" s="262"/>
      <c r="O625" s="262"/>
      <c r="P625" s="262"/>
      <c r="Q625" s="262"/>
      <c r="R625" s="262"/>
      <c r="S625" s="262"/>
      <c r="T625" s="262"/>
      <c r="U625" s="262"/>
      <c r="V625" s="262"/>
      <c r="W625" s="262"/>
      <c r="X625" s="262"/>
      <c r="Y625" s="262"/>
    </row>
    <row r="626" spans="12:25">
      <c r="L626" s="262"/>
      <c r="M626" s="262"/>
      <c r="N626" s="262"/>
      <c r="O626" s="262"/>
      <c r="P626" s="262"/>
      <c r="Q626" s="262"/>
      <c r="R626" s="262"/>
      <c r="S626" s="262"/>
      <c r="T626" s="262"/>
      <c r="U626" s="262"/>
      <c r="V626" s="262"/>
      <c r="W626" s="262"/>
      <c r="X626" s="262"/>
      <c r="Y626" s="262"/>
    </row>
    <row r="627" spans="12:25">
      <c r="L627" s="262"/>
      <c r="M627" s="262"/>
      <c r="N627" s="262"/>
      <c r="O627" s="262"/>
      <c r="P627" s="262"/>
      <c r="Q627" s="262"/>
      <c r="R627" s="262"/>
      <c r="S627" s="262"/>
      <c r="T627" s="262"/>
      <c r="U627" s="262"/>
      <c r="V627" s="262"/>
      <c r="W627" s="262"/>
      <c r="X627" s="262"/>
      <c r="Y627" s="262"/>
    </row>
    <row r="628" spans="12:25">
      <c r="L628" s="262"/>
      <c r="M628" s="262"/>
      <c r="N628" s="262"/>
      <c r="O628" s="262"/>
      <c r="P628" s="262"/>
      <c r="Q628" s="262"/>
      <c r="R628" s="262"/>
      <c r="S628" s="262"/>
      <c r="T628" s="262"/>
      <c r="U628" s="262"/>
      <c r="V628" s="262"/>
      <c r="W628" s="262"/>
      <c r="X628" s="262"/>
      <c r="Y628" s="262"/>
    </row>
    <row r="629" spans="12:25">
      <c r="L629" s="262"/>
      <c r="M629" s="262"/>
      <c r="N629" s="262"/>
      <c r="O629" s="262"/>
      <c r="P629" s="262"/>
      <c r="Q629" s="262"/>
      <c r="R629" s="262"/>
      <c r="S629" s="262"/>
      <c r="T629" s="262"/>
      <c r="U629" s="262"/>
      <c r="V629" s="262"/>
      <c r="W629" s="262"/>
      <c r="X629" s="262"/>
      <c r="Y629" s="262"/>
    </row>
    <row r="630" spans="12:25">
      <c r="L630" s="262"/>
      <c r="M630" s="262"/>
      <c r="N630" s="262"/>
      <c r="O630" s="262"/>
      <c r="P630" s="262"/>
      <c r="Q630" s="262"/>
      <c r="R630" s="262"/>
      <c r="S630" s="262"/>
      <c r="T630" s="262"/>
      <c r="U630" s="262"/>
      <c r="V630" s="262"/>
      <c r="W630" s="262"/>
      <c r="X630" s="262"/>
      <c r="Y630" s="262"/>
    </row>
    <row r="631" spans="12:25">
      <c r="L631" s="262"/>
      <c r="M631" s="262"/>
      <c r="N631" s="262"/>
      <c r="O631" s="262"/>
      <c r="P631" s="262"/>
      <c r="Q631" s="262"/>
      <c r="R631" s="262"/>
      <c r="S631" s="262"/>
      <c r="T631" s="262"/>
      <c r="U631" s="262"/>
      <c r="V631" s="262"/>
      <c r="W631" s="262"/>
      <c r="X631" s="262"/>
      <c r="Y631" s="262"/>
    </row>
    <row r="632" spans="12:25">
      <c r="L632" s="262"/>
      <c r="M632" s="262"/>
      <c r="N632" s="262"/>
      <c r="O632" s="262"/>
      <c r="P632" s="262"/>
      <c r="Q632" s="262"/>
      <c r="R632" s="262"/>
      <c r="S632" s="262"/>
      <c r="T632" s="262"/>
      <c r="U632" s="262"/>
      <c r="V632" s="262"/>
      <c r="W632" s="262"/>
      <c r="X632" s="262"/>
      <c r="Y632" s="262"/>
    </row>
    <row r="633" spans="12:25">
      <c r="L633" s="262"/>
      <c r="M633" s="262"/>
      <c r="N633" s="262"/>
      <c r="O633" s="262"/>
      <c r="P633" s="262"/>
      <c r="Q633" s="262"/>
      <c r="R633" s="262"/>
      <c r="S633" s="262"/>
      <c r="T633" s="262"/>
      <c r="U633" s="262"/>
      <c r="V633" s="262"/>
      <c r="W633" s="262"/>
      <c r="X633" s="262"/>
      <c r="Y633" s="262"/>
    </row>
    <row r="634" spans="12:25">
      <c r="L634" s="262"/>
      <c r="M634" s="262"/>
      <c r="N634" s="262"/>
      <c r="O634" s="262"/>
      <c r="P634" s="262"/>
      <c r="Q634" s="262"/>
      <c r="R634" s="262"/>
      <c r="S634" s="262"/>
      <c r="T634" s="262"/>
      <c r="U634" s="262"/>
      <c r="V634" s="262"/>
      <c r="W634" s="262"/>
      <c r="X634" s="262"/>
      <c r="Y634" s="262"/>
    </row>
    <row r="635" spans="12:25">
      <c r="L635" s="262"/>
      <c r="M635" s="262"/>
      <c r="N635" s="262"/>
      <c r="O635" s="262"/>
      <c r="P635" s="262"/>
      <c r="Q635" s="262"/>
      <c r="R635" s="262"/>
      <c r="S635" s="262"/>
      <c r="T635" s="262"/>
      <c r="U635" s="262"/>
      <c r="V635" s="262"/>
      <c r="W635" s="262"/>
      <c r="X635" s="262"/>
      <c r="Y635" s="262"/>
    </row>
    <row r="636" spans="12:25">
      <c r="L636" s="262"/>
      <c r="M636" s="262"/>
      <c r="N636" s="262"/>
      <c r="O636" s="262"/>
      <c r="P636" s="262"/>
      <c r="Q636" s="262"/>
      <c r="R636" s="262"/>
      <c r="S636" s="262"/>
      <c r="T636" s="262"/>
      <c r="U636" s="262"/>
      <c r="V636" s="262"/>
      <c r="W636" s="262"/>
      <c r="X636" s="262"/>
      <c r="Y636" s="262"/>
    </row>
    <row r="637" spans="12:25">
      <c r="L637" s="262"/>
      <c r="M637" s="262"/>
      <c r="N637" s="262"/>
      <c r="O637" s="262"/>
      <c r="P637" s="262"/>
      <c r="Q637" s="262"/>
      <c r="R637" s="262"/>
      <c r="S637" s="262"/>
      <c r="T637" s="262"/>
      <c r="U637" s="262"/>
      <c r="V637" s="262"/>
      <c r="W637" s="262"/>
      <c r="X637" s="262"/>
      <c r="Y637" s="262"/>
    </row>
    <row r="638" spans="12:25">
      <c r="L638" s="262"/>
      <c r="M638" s="262"/>
      <c r="N638" s="262"/>
      <c r="O638" s="262"/>
      <c r="P638" s="262"/>
      <c r="Q638" s="262"/>
      <c r="R638" s="262"/>
      <c r="S638" s="262"/>
      <c r="T638" s="262"/>
      <c r="U638" s="262"/>
      <c r="V638" s="262"/>
      <c r="W638" s="262"/>
      <c r="X638" s="262"/>
      <c r="Y638" s="262"/>
    </row>
    <row r="639" spans="12:25">
      <c r="L639" s="262"/>
      <c r="M639" s="262"/>
      <c r="N639" s="262"/>
      <c r="O639" s="262"/>
      <c r="P639" s="262"/>
      <c r="Q639" s="262"/>
      <c r="R639" s="262"/>
      <c r="S639" s="262"/>
      <c r="T639" s="262"/>
      <c r="U639" s="262"/>
      <c r="V639" s="262"/>
      <c r="W639" s="262"/>
      <c r="X639" s="262"/>
      <c r="Y639" s="262"/>
    </row>
    <row r="640" spans="12:25">
      <c r="L640" s="262"/>
      <c r="M640" s="262"/>
      <c r="N640" s="262"/>
      <c r="O640" s="262"/>
      <c r="P640" s="262"/>
      <c r="Q640" s="262"/>
      <c r="R640" s="262"/>
      <c r="S640" s="262"/>
      <c r="T640" s="262"/>
      <c r="U640" s="262"/>
      <c r="V640" s="262"/>
      <c r="W640" s="262"/>
      <c r="X640" s="262"/>
      <c r="Y640" s="262"/>
    </row>
    <row r="641" spans="12:25">
      <c r="L641" s="262"/>
      <c r="M641" s="262"/>
      <c r="N641" s="262"/>
      <c r="O641" s="262"/>
      <c r="P641" s="262"/>
      <c r="Q641" s="262"/>
      <c r="R641" s="262"/>
      <c r="S641" s="262"/>
      <c r="T641" s="262"/>
      <c r="U641" s="262"/>
      <c r="V641" s="262"/>
      <c r="W641" s="262"/>
      <c r="X641" s="262"/>
      <c r="Y641" s="262"/>
    </row>
    <row r="642" spans="12:25">
      <c r="L642" s="262"/>
      <c r="M642" s="262"/>
      <c r="N642" s="262"/>
      <c r="O642" s="262"/>
      <c r="P642" s="262"/>
      <c r="Q642" s="262"/>
      <c r="R642" s="262"/>
      <c r="S642" s="262"/>
      <c r="T642" s="262"/>
      <c r="U642" s="262"/>
      <c r="V642" s="262"/>
      <c r="W642" s="262"/>
      <c r="X642" s="262"/>
      <c r="Y642" s="262"/>
    </row>
    <row r="643" spans="12:25">
      <c r="L643" s="262"/>
      <c r="M643" s="262"/>
      <c r="N643" s="262"/>
      <c r="O643" s="262"/>
      <c r="P643" s="262"/>
      <c r="Q643" s="262"/>
      <c r="R643" s="262"/>
      <c r="S643" s="262"/>
      <c r="T643" s="262"/>
      <c r="U643" s="262"/>
      <c r="V643" s="262"/>
      <c r="W643" s="262"/>
      <c r="X643" s="262"/>
      <c r="Y643" s="262"/>
    </row>
    <row r="644" spans="12:25">
      <c r="L644" s="262"/>
      <c r="M644" s="262"/>
      <c r="N644" s="262"/>
      <c r="O644" s="262"/>
      <c r="P644" s="262"/>
      <c r="Q644" s="262"/>
      <c r="R644" s="262"/>
      <c r="S644" s="262"/>
      <c r="T644" s="262"/>
      <c r="U644" s="262"/>
      <c r="V644" s="262"/>
      <c r="W644" s="262"/>
      <c r="X644" s="262"/>
      <c r="Y644" s="262"/>
    </row>
    <row r="645" spans="12:25">
      <c r="L645" s="262"/>
      <c r="M645" s="262"/>
      <c r="N645" s="262"/>
      <c r="O645" s="262"/>
      <c r="P645" s="262"/>
      <c r="Q645" s="262"/>
      <c r="R645" s="262"/>
      <c r="S645" s="262"/>
      <c r="T645" s="262"/>
      <c r="U645" s="262"/>
      <c r="V645" s="262"/>
      <c r="W645" s="262"/>
      <c r="X645" s="262"/>
      <c r="Y645" s="262"/>
    </row>
    <row r="646" spans="12:25">
      <c r="L646" s="262"/>
      <c r="M646" s="262"/>
      <c r="N646" s="262"/>
      <c r="O646" s="262"/>
      <c r="P646" s="262"/>
      <c r="Q646" s="262"/>
      <c r="R646" s="262"/>
      <c r="S646" s="262"/>
      <c r="T646" s="262"/>
      <c r="U646" s="262"/>
      <c r="V646" s="262"/>
      <c r="W646" s="262"/>
      <c r="X646" s="262"/>
      <c r="Y646" s="262"/>
    </row>
    <row r="647" spans="12:25">
      <c r="L647" s="262"/>
      <c r="M647" s="262"/>
      <c r="N647" s="262"/>
      <c r="O647" s="262"/>
      <c r="P647" s="262"/>
      <c r="Q647" s="262"/>
      <c r="R647" s="262"/>
      <c r="S647" s="262"/>
      <c r="T647" s="262"/>
      <c r="U647" s="262"/>
      <c r="V647" s="262"/>
      <c r="W647" s="262"/>
      <c r="X647" s="262"/>
      <c r="Y647" s="262"/>
    </row>
    <row r="648" spans="12:25">
      <c r="L648" s="262"/>
      <c r="M648" s="262"/>
      <c r="N648" s="262"/>
      <c r="O648" s="262"/>
      <c r="P648" s="262"/>
      <c r="Q648" s="262"/>
      <c r="R648" s="262"/>
      <c r="S648" s="262"/>
      <c r="T648" s="262"/>
      <c r="U648" s="262"/>
      <c r="V648" s="262"/>
      <c r="W648" s="262"/>
      <c r="X648" s="262"/>
      <c r="Y648" s="262"/>
    </row>
    <row r="649" spans="12:25">
      <c r="L649" s="262"/>
      <c r="M649" s="262"/>
      <c r="N649" s="262"/>
      <c r="O649" s="262"/>
      <c r="P649" s="262"/>
      <c r="Q649" s="262"/>
      <c r="R649" s="262"/>
      <c r="S649" s="262"/>
      <c r="T649" s="262"/>
      <c r="U649" s="262"/>
      <c r="V649" s="262"/>
      <c r="W649" s="262"/>
      <c r="X649" s="262"/>
      <c r="Y649" s="262"/>
    </row>
    <row r="650" spans="12:25">
      <c r="L650" s="262"/>
      <c r="M650" s="262"/>
      <c r="N650" s="262"/>
      <c r="O650" s="262"/>
      <c r="P650" s="262"/>
      <c r="Q650" s="262"/>
      <c r="R650" s="262"/>
      <c r="S650" s="262"/>
      <c r="T650" s="262"/>
      <c r="U650" s="262"/>
      <c r="V650" s="262"/>
      <c r="W650" s="262"/>
      <c r="X650" s="262"/>
      <c r="Y650" s="262"/>
    </row>
    <row r="651" spans="12:25">
      <c r="L651" s="262"/>
      <c r="M651" s="262"/>
      <c r="N651" s="262"/>
      <c r="O651" s="262"/>
      <c r="P651" s="262"/>
      <c r="Q651" s="262"/>
      <c r="R651" s="262"/>
      <c r="S651" s="262"/>
      <c r="T651" s="262"/>
      <c r="U651" s="262"/>
      <c r="V651" s="262"/>
      <c r="W651" s="262"/>
      <c r="X651" s="262"/>
      <c r="Y651" s="262"/>
    </row>
    <row r="652" spans="12:25">
      <c r="L652" s="262"/>
      <c r="M652" s="262"/>
      <c r="N652" s="262"/>
      <c r="O652" s="262"/>
      <c r="P652" s="262"/>
      <c r="Q652" s="262"/>
      <c r="R652" s="262"/>
      <c r="S652" s="262"/>
      <c r="T652" s="262"/>
      <c r="U652" s="262"/>
      <c r="V652" s="262"/>
      <c r="W652" s="262"/>
      <c r="X652" s="262"/>
      <c r="Y652" s="262"/>
    </row>
    <row r="653" spans="12:25">
      <c r="L653" s="262"/>
      <c r="M653" s="262"/>
      <c r="N653" s="262"/>
      <c r="O653" s="262"/>
      <c r="P653" s="262"/>
      <c r="Q653" s="262"/>
      <c r="R653" s="262"/>
      <c r="S653" s="262"/>
      <c r="T653" s="262"/>
      <c r="U653" s="262"/>
      <c r="V653" s="262"/>
      <c r="W653" s="262"/>
      <c r="X653" s="262"/>
      <c r="Y653" s="262"/>
    </row>
    <row r="654" spans="12:25">
      <c r="L654" s="262"/>
      <c r="M654" s="262"/>
      <c r="N654" s="262"/>
      <c r="O654" s="262"/>
      <c r="P654" s="262"/>
      <c r="Q654" s="262"/>
      <c r="R654" s="262"/>
      <c r="S654" s="262"/>
      <c r="T654" s="262"/>
      <c r="U654" s="262"/>
      <c r="V654" s="262"/>
      <c r="W654" s="262"/>
      <c r="X654" s="262"/>
      <c r="Y654" s="262"/>
    </row>
    <row r="655" spans="12:25">
      <c r="L655" s="262"/>
      <c r="M655" s="262"/>
      <c r="N655" s="262"/>
      <c r="O655" s="262"/>
      <c r="P655" s="262"/>
      <c r="Q655" s="262"/>
      <c r="R655" s="262"/>
      <c r="S655" s="262"/>
      <c r="T655" s="262"/>
      <c r="U655" s="262"/>
      <c r="V655" s="262"/>
      <c r="W655" s="262"/>
      <c r="X655" s="262"/>
      <c r="Y655" s="262"/>
    </row>
    <row r="656" spans="12:25">
      <c r="L656" s="262"/>
      <c r="M656" s="262"/>
      <c r="N656" s="262"/>
      <c r="O656" s="262"/>
      <c r="P656" s="262"/>
      <c r="Q656" s="262"/>
      <c r="R656" s="262"/>
      <c r="S656" s="262"/>
      <c r="T656" s="262"/>
      <c r="U656" s="262"/>
      <c r="V656" s="262"/>
      <c r="W656" s="262"/>
      <c r="X656" s="262"/>
      <c r="Y656" s="262"/>
    </row>
    <row r="657" spans="12:25">
      <c r="L657" s="262"/>
      <c r="M657" s="262"/>
      <c r="N657" s="262"/>
      <c r="O657" s="262"/>
      <c r="P657" s="262"/>
      <c r="Q657" s="262"/>
      <c r="R657" s="262"/>
      <c r="S657" s="262"/>
      <c r="T657" s="262"/>
      <c r="U657" s="262"/>
      <c r="V657" s="262"/>
      <c r="W657" s="262"/>
      <c r="X657" s="262"/>
      <c r="Y657" s="262"/>
    </row>
    <row r="658" spans="12:25">
      <c r="L658" s="262"/>
      <c r="M658" s="262"/>
      <c r="N658" s="262"/>
      <c r="O658" s="262"/>
      <c r="P658" s="262"/>
      <c r="Q658" s="262"/>
      <c r="R658" s="262"/>
      <c r="S658" s="262"/>
      <c r="T658" s="262"/>
      <c r="U658" s="262"/>
      <c r="V658" s="262"/>
      <c r="W658" s="262"/>
      <c r="X658" s="262"/>
      <c r="Y658" s="262"/>
    </row>
    <row r="659" spans="12:25">
      <c r="L659" s="262"/>
      <c r="M659" s="262"/>
      <c r="N659" s="262"/>
      <c r="O659" s="262"/>
      <c r="P659" s="262"/>
      <c r="Q659" s="262"/>
      <c r="R659" s="262"/>
      <c r="S659" s="262"/>
      <c r="T659" s="262"/>
      <c r="U659" s="262"/>
      <c r="V659" s="262"/>
      <c r="W659" s="262"/>
      <c r="X659" s="262"/>
      <c r="Y659" s="262"/>
    </row>
    <row r="660" spans="12:25">
      <c r="L660" s="262"/>
      <c r="M660" s="262"/>
      <c r="N660" s="262"/>
      <c r="O660" s="262"/>
      <c r="P660" s="262"/>
      <c r="Q660" s="262"/>
      <c r="R660" s="262"/>
      <c r="S660" s="262"/>
      <c r="T660" s="262"/>
      <c r="U660" s="262"/>
      <c r="V660" s="262"/>
      <c r="W660" s="262"/>
      <c r="X660" s="262"/>
      <c r="Y660" s="262"/>
    </row>
    <row r="661" spans="12:25">
      <c r="L661" s="262"/>
      <c r="M661" s="262"/>
      <c r="N661" s="262"/>
      <c r="O661" s="262"/>
      <c r="P661" s="262"/>
      <c r="Q661" s="262"/>
      <c r="R661" s="262"/>
      <c r="S661" s="262"/>
      <c r="T661" s="262"/>
      <c r="U661" s="262"/>
      <c r="V661" s="262"/>
      <c r="W661" s="262"/>
      <c r="X661" s="262"/>
      <c r="Y661" s="262"/>
    </row>
    <row r="662" spans="12:25">
      <c r="L662" s="262"/>
      <c r="M662" s="262"/>
      <c r="N662" s="262"/>
      <c r="O662" s="262"/>
      <c r="P662" s="262"/>
      <c r="Q662" s="262"/>
      <c r="R662" s="262"/>
      <c r="S662" s="262"/>
      <c r="T662" s="262"/>
      <c r="U662" s="262"/>
      <c r="V662" s="262"/>
      <c r="W662" s="262"/>
      <c r="X662" s="262"/>
      <c r="Y662" s="262"/>
    </row>
    <row r="663" spans="12:25">
      <c r="L663" s="262"/>
      <c r="M663" s="262"/>
      <c r="N663" s="262"/>
      <c r="O663" s="262"/>
      <c r="P663" s="262"/>
      <c r="Q663" s="262"/>
      <c r="R663" s="262"/>
      <c r="S663" s="262"/>
      <c r="T663" s="262"/>
      <c r="U663" s="262"/>
      <c r="V663" s="262"/>
      <c r="W663" s="262"/>
      <c r="X663" s="262"/>
      <c r="Y663" s="262"/>
    </row>
    <row r="664" spans="12:25">
      <c r="L664" s="262"/>
      <c r="M664" s="262"/>
      <c r="N664" s="262"/>
      <c r="O664" s="262"/>
      <c r="P664" s="262"/>
      <c r="Q664" s="262"/>
      <c r="R664" s="262"/>
      <c r="S664" s="262"/>
      <c r="T664" s="262"/>
      <c r="U664" s="262"/>
      <c r="V664" s="262"/>
      <c r="W664" s="262"/>
      <c r="X664" s="262"/>
      <c r="Y664" s="262"/>
    </row>
    <row r="665" spans="12:25">
      <c r="L665" s="262"/>
      <c r="M665" s="262"/>
      <c r="N665" s="262"/>
      <c r="O665" s="262"/>
      <c r="P665" s="262"/>
      <c r="Q665" s="262"/>
      <c r="R665" s="262"/>
      <c r="S665" s="262"/>
      <c r="T665" s="262"/>
      <c r="U665" s="262"/>
      <c r="V665" s="262"/>
      <c r="W665" s="262"/>
      <c r="X665" s="262"/>
      <c r="Y665" s="262"/>
    </row>
    <row r="666" spans="12:25">
      <c r="L666" s="262"/>
      <c r="M666" s="262"/>
      <c r="N666" s="262"/>
      <c r="O666" s="262"/>
      <c r="P666" s="262"/>
      <c r="Q666" s="262"/>
      <c r="R666" s="262"/>
      <c r="S666" s="262"/>
      <c r="T666" s="262"/>
      <c r="U666" s="262"/>
      <c r="V666" s="262"/>
      <c r="W666" s="262"/>
      <c r="X666" s="262"/>
      <c r="Y666" s="262"/>
    </row>
    <row r="667" spans="12:25">
      <c r="L667" s="262"/>
      <c r="M667" s="262"/>
      <c r="N667" s="262"/>
      <c r="O667" s="262"/>
      <c r="P667" s="262"/>
      <c r="Q667" s="262"/>
      <c r="R667" s="262"/>
      <c r="S667" s="262"/>
      <c r="T667" s="262"/>
      <c r="U667" s="262"/>
      <c r="V667" s="262"/>
      <c r="W667" s="262"/>
      <c r="X667" s="262"/>
      <c r="Y667" s="262"/>
    </row>
    <row r="668" spans="12:25">
      <c r="L668" s="262"/>
      <c r="M668" s="262"/>
      <c r="N668" s="262"/>
      <c r="O668" s="262"/>
      <c r="P668" s="262"/>
      <c r="Q668" s="262"/>
      <c r="R668" s="262"/>
      <c r="S668" s="262"/>
      <c r="T668" s="262"/>
      <c r="U668" s="262"/>
      <c r="V668" s="262"/>
      <c r="W668" s="262"/>
      <c r="X668" s="262"/>
      <c r="Y668" s="262"/>
    </row>
    <row r="669" spans="12:25">
      <c r="L669" s="262"/>
      <c r="M669" s="262"/>
      <c r="N669" s="262"/>
      <c r="O669" s="262"/>
      <c r="P669" s="262"/>
      <c r="Q669" s="262"/>
      <c r="R669" s="262"/>
      <c r="S669" s="262"/>
      <c r="T669" s="262"/>
      <c r="U669" s="262"/>
      <c r="V669" s="262"/>
      <c r="W669" s="262"/>
      <c r="X669" s="262"/>
      <c r="Y669" s="262"/>
    </row>
    <row r="670" spans="12:25">
      <c r="L670" s="262"/>
      <c r="M670" s="262"/>
      <c r="N670" s="262"/>
      <c r="O670" s="262"/>
      <c r="P670" s="262"/>
      <c r="Q670" s="262"/>
      <c r="R670" s="262"/>
      <c r="S670" s="262"/>
      <c r="T670" s="262"/>
      <c r="U670" s="262"/>
      <c r="V670" s="262"/>
      <c r="W670" s="262"/>
      <c r="X670" s="262"/>
      <c r="Y670" s="262"/>
    </row>
    <row r="671" spans="12:25">
      <c r="L671" s="262"/>
      <c r="M671" s="262"/>
      <c r="N671" s="262"/>
      <c r="O671" s="262"/>
      <c r="P671" s="262"/>
      <c r="Q671" s="262"/>
      <c r="R671" s="262"/>
      <c r="S671" s="262"/>
      <c r="T671" s="262"/>
      <c r="U671" s="262"/>
      <c r="V671" s="262"/>
      <c r="W671" s="262"/>
      <c r="X671" s="262"/>
      <c r="Y671" s="262"/>
    </row>
    <row r="672" spans="12:25">
      <c r="L672" s="262"/>
      <c r="M672" s="262"/>
      <c r="N672" s="262"/>
      <c r="O672" s="262"/>
      <c r="P672" s="262"/>
      <c r="Q672" s="262"/>
      <c r="R672" s="262"/>
      <c r="S672" s="262"/>
      <c r="T672" s="262"/>
      <c r="U672" s="262"/>
      <c r="V672" s="262"/>
      <c r="W672" s="262"/>
      <c r="X672" s="262"/>
      <c r="Y672" s="262"/>
    </row>
    <row r="673" spans="12:25">
      <c r="L673" s="262"/>
      <c r="M673" s="262"/>
      <c r="N673" s="262"/>
      <c r="O673" s="262"/>
      <c r="P673" s="262"/>
      <c r="Q673" s="262"/>
      <c r="R673" s="262"/>
      <c r="S673" s="262"/>
      <c r="T673" s="262"/>
      <c r="U673" s="262"/>
      <c r="V673" s="262"/>
      <c r="W673" s="262"/>
      <c r="X673" s="262"/>
      <c r="Y673" s="262"/>
    </row>
    <row r="674" spans="12:25">
      <c r="L674" s="262"/>
      <c r="M674" s="262"/>
      <c r="N674" s="262"/>
      <c r="O674" s="262"/>
      <c r="P674" s="262"/>
      <c r="Q674" s="262"/>
      <c r="R674" s="262"/>
      <c r="S674" s="262"/>
      <c r="T674" s="262"/>
      <c r="U674" s="262"/>
      <c r="V674" s="262"/>
      <c r="W674" s="262"/>
      <c r="X674" s="262"/>
      <c r="Y674" s="262"/>
    </row>
    <row r="675" spans="12:25">
      <c r="L675" s="262"/>
      <c r="M675" s="262"/>
      <c r="N675" s="262"/>
      <c r="O675" s="262"/>
      <c r="P675" s="262"/>
      <c r="Q675" s="262"/>
      <c r="R675" s="262"/>
      <c r="S675" s="262"/>
      <c r="T675" s="262"/>
      <c r="U675" s="262"/>
      <c r="V675" s="262"/>
      <c r="W675" s="262"/>
      <c r="X675" s="262"/>
      <c r="Y675" s="262"/>
    </row>
    <row r="676" spans="12:25">
      <c r="L676" s="262"/>
      <c r="M676" s="262"/>
      <c r="N676" s="262"/>
      <c r="O676" s="262"/>
      <c r="P676" s="262"/>
      <c r="Q676" s="262"/>
      <c r="R676" s="262"/>
      <c r="S676" s="262"/>
      <c r="T676" s="262"/>
      <c r="U676" s="262"/>
      <c r="V676" s="262"/>
      <c r="W676" s="262"/>
      <c r="X676" s="262"/>
      <c r="Y676" s="262"/>
    </row>
    <row r="677" spans="12:25">
      <c r="L677" s="262"/>
      <c r="M677" s="262"/>
      <c r="N677" s="262"/>
      <c r="O677" s="262"/>
      <c r="P677" s="262"/>
      <c r="Q677" s="262"/>
      <c r="R677" s="262"/>
      <c r="S677" s="262"/>
      <c r="T677" s="262"/>
      <c r="U677" s="262"/>
      <c r="V677" s="262"/>
      <c r="W677" s="262"/>
      <c r="X677" s="262"/>
      <c r="Y677" s="262"/>
    </row>
    <row r="678" spans="12:25">
      <c r="L678" s="262"/>
      <c r="M678" s="262"/>
      <c r="N678" s="262"/>
      <c r="O678" s="262"/>
      <c r="P678" s="262"/>
      <c r="Q678" s="262"/>
      <c r="R678" s="262"/>
      <c r="S678" s="262"/>
      <c r="T678" s="262"/>
      <c r="U678" s="262"/>
      <c r="V678" s="262"/>
      <c r="W678" s="262"/>
      <c r="X678" s="262"/>
      <c r="Y678" s="262"/>
    </row>
    <row r="679" spans="12:25">
      <c r="L679" s="262"/>
      <c r="M679" s="262"/>
      <c r="N679" s="262"/>
      <c r="O679" s="262"/>
      <c r="P679" s="262"/>
      <c r="Q679" s="262"/>
      <c r="R679" s="262"/>
      <c r="S679" s="262"/>
      <c r="T679" s="262"/>
      <c r="U679" s="262"/>
      <c r="V679" s="262"/>
      <c r="W679" s="262"/>
      <c r="X679" s="262"/>
      <c r="Y679" s="262"/>
    </row>
    <row r="680" spans="12:25">
      <c r="L680" s="262"/>
      <c r="M680" s="262"/>
      <c r="N680" s="262"/>
      <c r="O680" s="262"/>
      <c r="P680" s="262"/>
      <c r="Q680" s="262"/>
      <c r="R680" s="262"/>
      <c r="S680" s="262"/>
      <c r="T680" s="262"/>
      <c r="U680" s="262"/>
      <c r="V680" s="262"/>
      <c r="W680" s="262"/>
      <c r="X680" s="262"/>
      <c r="Y680" s="262"/>
    </row>
    <row r="681" spans="12:25">
      <c r="L681" s="262"/>
      <c r="M681" s="262"/>
      <c r="N681" s="262"/>
      <c r="O681" s="262"/>
      <c r="P681" s="262"/>
      <c r="Q681" s="262"/>
      <c r="R681" s="262"/>
      <c r="S681" s="262"/>
      <c r="T681" s="262"/>
      <c r="U681" s="262"/>
      <c r="V681" s="262"/>
      <c r="W681" s="262"/>
      <c r="X681" s="262"/>
      <c r="Y681" s="262"/>
    </row>
    <row r="682" spans="12:25">
      <c r="L682" s="262"/>
      <c r="M682" s="262"/>
      <c r="N682" s="262"/>
      <c r="O682" s="262"/>
      <c r="P682" s="262"/>
      <c r="Q682" s="262"/>
      <c r="R682" s="262"/>
      <c r="S682" s="262"/>
      <c r="T682" s="262"/>
      <c r="U682" s="262"/>
      <c r="V682" s="262"/>
      <c r="W682" s="262"/>
      <c r="X682" s="262"/>
      <c r="Y682" s="262"/>
    </row>
    <row r="683" spans="12:25">
      <c r="L683" s="262"/>
      <c r="M683" s="262"/>
      <c r="N683" s="262"/>
      <c r="O683" s="262"/>
      <c r="P683" s="262"/>
      <c r="Q683" s="262"/>
      <c r="R683" s="262"/>
      <c r="S683" s="262"/>
      <c r="T683" s="262"/>
      <c r="U683" s="262"/>
      <c r="V683" s="262"/>
      <c r="W683" s="262"/>
      <c r="X683" s="262"/>
      <c r="Y683" s="262"/>
    </row>
    <row r="684" spans="12:25">
      <c r="L684" s="262"/>
      <c r="M684" s="262"/>
      <c r="N684" s="262"/>
      <c r="O684" s="262"/>
      <c r="P684" s="262"/>
      <c r="Q684" s="262"/>
      <c r="R684" s="262"/>
      <c r="S684" s="262"/>
      <c r="T684" s="262"/>
      <c r="U684" s="262"/>
      <c r="V684" s="262"/>
      <c r="W684" s="262"/>
      <c r="X684" s="262"/>
      <c r="Y684" s="262"/>
    </row>
    <row r="685" spans="12:25">
      <c r="L685" s="262"/>
      <c r="M685" s="262"/>
      <c r="N685" s="262"/>
      <c r="O685" s="262"/>
      <c r="P685" s="262"/>
      <c r="Q685" s="262"/>
      <c r="R685" s="262"/>
      <c r="S685" s="262"/>
      <c r="T685" s="262"/>
      <c r="U685" s="262"/>
      <c r="V685" s="262"/>
      <c r="W685" s="262"/>
      <c r="X685" s="262"/>
      <c r="Y685" s="262"/>
    </row>
    <row r="686" spans="12:25">
      <c r="L686" s="262"/>
      <c r="M686" s="262"/>
      <c r="N686" s="262"/>
      <c r="O686" s="262"/>
      <c r="P686" s="262"/>
      <c r="Q686" s="262"/>
      <c r="R686" s="262"/>
      <c r="S686" s="262"/>
      <c r="T686" s="262"/>
      <c r="U686" s="262"/>
      <c r="V686" s="262"/>
      <c r="W686" s="262"/>
      <c r="X686" s="262"/>
      <c r="Y686" s="262"/>
    </row>
    <row r="687" spans="12:25">
      <c r="L687" s="262"/>
      <c r="M687" s="262"/>
      <c r="N687" s="262"/>
      <c r="O687" s="262"/>
      <c r="P687" s="262"/>
      <c r="Q687" s="262"/>
      <c r="R687" s="262"/>
      <c r="S687" s="262"/>
      <c r="T687" s="262"/>
      <c r="U687" s="262"/>
      <c r="V687" s="262"/>
      <c r="W687" s="262"/>
      <c r="X687" s="262"/>
      <c r="Y687" s="262"/>
    </row>
    <row r="688" spans="12:25">
      <c r="L688" s="262"/>
      <c r="M688" s="262"/>
      <c r="N688" s="262"/>
      <c r="O688" s="262"/>
      <c r="P688" s="262"/>
      <c r="Q688" s="262"/>
      <c r="R688" s="262"/>
      <c r="S688" s="262"/>
      <c r="T688" s="262"/>
      <c r="U688" s="262"/>
      <c r="V688" s="262"/>
      <c r="W688" s="262"/>
      <c r="X688" s="262"/>
      <c r="Y688" s="262"/>
    </row>
    <row r="689" spans="12:25">
      <c r="L689" s="262"/>
      <c r="M689" s="262"/>
      <c r="N689" s="262"/>
      <c r="O689" s="262"/>
      <c r="P689" s="262"/>
      <c r="Q689" s="262"/>
      <c r="R689" s="262"/>
      <c r="S689" s="262"/>
      <c r="T689" s="262"/>
      <c r="U689" s="262"/>
      <c r="V689" s="262"/>
      <c r="W689" s="262"/>
      <c r="X689" s="262"/>
      <c r="Y689" s="262"/>
    </row>
    <row r="690" spans="12:25">
      <c r="L690" s="262"/>
      <c r="M690" s="262"/>
      <c r="N690" s="262"/>
      <c r="O690" s="262"/>
      <c r="P690" s="262"/>
      <c r="Q690" s="262"/>
      <c r="R690" s="262"/>
      <c r="S690" s="262"/>
      <c r="T690" s="262"/>
      <c r="U690" s="262"/>
      <c r="V690" s="262"/>
      <c r="W690" s="262"/>
      <c r="X690" s="262"/>
      <c r="Y690" s="262"/>
    </row>
    <row r="691" spans="12:25">
      <c r="L691" s="262"/>
      <c r="M691" s="262"/>
      <c r="N691" s="262"/>
      <c r="O691" s="262"/>
      <c r="P691" s="262"/>
      <c r="Q691" s="262"/>
      <c r="R691" s="262"/>
      <c r="S691" s="262"/>
      <c r="T691" s="262"/>
      <c r="U691" s="262"/>
      <c r="V691" s="262"/>
      <c r="W691" s="262"/>
      <c r="X691" s="262"/>
      <c r="Y691" s="262"/>
    </row>
    <row r="692" spans="12:25">
      <c r="L692" s="262"/>
      <c r="M692" s="262"/>
      <c r="N692" s="262"/>
      <c r="O692" s="262"/>
      <c r="P692" s="262"/>
      <c r="Q692" s="262"/>
      <c r="R692" s="262"/>
      <c r="S692" s="262"/>
      <c r="T692" s="262"/>
      <c r="U692" s="262"/>
      <c r="V692" s="262"/>
      <c r="W692" s="262"/>
      <c r="X692" s="262"/>
      <c r="Y692" s="262"/>
    </row>
    <row r="693" spans="12:25">
      <c r="L693" s="262"/>
      <c r="M693" s="262"/>
      <c r="N693" s="262"/>
      <c r="O693" s="262"/>
      <c r="P693" s="262"/>
      <c r="Q693" s="262"/>
      <c r="R693" s="262"/>
      <c r="S693" s="262"/>
      <c r="T693" s="262"/>
      <c r="U693" s="262"/>
      <c r="V693" s="262"/>
      <c r="W693" s="262"/>
      <c r="X693" s="262"/>
      <c r="Y693" s="262"/>
    </row>
    <row r="694" spans="12:25">
      <c r="L694" s="262"/>
      <c r="M694" s="262"/>
      <c r="N694" s="262"/>
      <c r="O694" s="262"/>
      <c r="P694" s="262"/>
      <c r="Q694" s="262"/>
      <c r="R694" s="262"/>
      <c r="S694" s="262"/>
      <c r="T694" s="262"/>
      <c r="U694" s="262"/>
      <c r="V694" s="262"/>
      <c r="W694" s="262"/>
      <c r="X694" s="262"/>
      <c r="Y694" s="262"/>
    </row>
    <row r="695" spans="12:25">
      <c r="L695" s="262"/>
      <c r="M695" s="262"/>
      <c r="N695" s="262"/>
      <c r="O695" s="262"/>
      <c r="P695" s="262"/>
      <c r="Q695" s="262"/>
      <c r="R695" s="262"/>
      <c r="S695" s="262"/>
      <c r="T695" s="262"/>
      <c r="U695" s="262"/>
      <c r="V695" s="262"/>
      <c r="W695" s="262"/>
      <c r="X695" s="262"/>
      <c r="Y695" s="262"/>
    </row>
    <row r="696" spans="12:25">
      <c r="L696" s="262"/>
      <c r="M696" s="262"/>
      <c r="N696" s="262"/>
      <c r="O696" s="262"/>
      <c r="P696" s="262"/>
      <c r="Q696" s="262"/>
      <c r="R696" s="262"/>
      <c r="S696" s="262"/>
      <c r="T696" s="262"/>
      <c r="U696" s="262"/>
      <c r="V696" s="262"/>
      <c r="W696" s="262"/>
      <c r="X696" s="262"/>
      <c r="Y696" s="262"/>
    </row>
    <row r="697" spans="12:25">
      <c r="L697" s="262"/>
      <c r="M697" s="262"/>
      <c r="N697" s="262"/>
      <c r="O697" s="262"/>
      <c r="P697" s="262"/>
      <c r="Q697" s="262"/>
      <c r="R697" s="262"/>
      <c r="S697" s="262"/>
      <c r="T697" s="262"/>
      <c r="U697" s="262"/>
      <c r="V697" s="262"/>
      <c r="W697" s="262"/>
      <c r="X697" s="262"/>
      <c r="Y697" s="262"/>
    </row>
    <row r="698" spans="12:25">
      <c r="L698" s="262"/>
      <c r="M698" s="262"/>
      <c r="N698" s="262"/>
      <c r="O698" s="262"/>
      <c r="P698" s="262"/>
      <c r="Q698" s="262"/>
      <c r="R698" s="262"/>
      <c r="S698" s="262"/>
      <c r="T698" s="262"/>
      <c r="U698" s="262"/>
      <c r="V698" s="262"/>
      <c r="W698" s="262"/>
      <c r="X698" s="262"/>
      <c r="Y698" s="262"/>
    </row>
    <row r="699" spans="12:25">
      <c r="L699" s="262"/>
      <c r="M699" s="262"/>
      <c r="N699" s="262"/>
      <c r="O699" s="262"/>
      <c r="P699" s="262"/>
      <c r="Q699" s="262"/>
      <c r="R699" s="262"/>
      <c r="S699" s="262"/>
      <c r="T699" s="262"/>
      <c r="U699" s="262"/>
      <c r="V699" s="262"/>
      <c r="W699" s="262"/>
      <c r="X699" s="262"/>
      <c r="Y699" s="262"/>
    </row>
    <row r="700" spans="12:25">
      <c r="L700" s="262"/>
      <c r="M700" s="262"/>
      <c r="N700" s="262"/>
      <c r="O700" s="262"/>
      <c r="P700" s="262"/>
      <c r="Q700" s="262"/>
      <c r="R700" s="262"/>
      <c r="S700" s="262"/>
      <c r="T700" s="262"/>
      <c r="U700" s="262"/>
      <c r="V700" s="262"/>
      <c r="W700" s="262"/>
      <c r="X700" s="262"/>
      <c r="Y700" s="262"/>
    </row>
    <row r="701" spans="12:25">
      <c r="L701" s="262"/>
      <c r="M701" s="262"/>
      <c r="N701" s="262"/>
      <c r="O701" s="262"/>
      <c r="P701" s="262"/>
      <c r="Q701" s="262"/>
      <c r="R701" s="262"/>
      <c r="S701" s="262"/>
      <c r="T701" s="262"/>
      <c r="U701" s="262"/>
      <c r="V701" s="262"/>
      <c r="W701" s="262"/>
      <c r="X701" s="262"/>
      <c r="Y701" s="262"/>
    </row>
    <row r="702" spans="12:25">
      <c r="L702" s="262"/>
      <c r="M702" s="262"/>
      <c r="N702" s="262"/>
      <c r="O702" s="262"/>
      <c r="P702" s="262"/>
      <c r="Q702" s="262"/>
      <c r="R702" s="262"/>
      <c r="S702" s="262"/>
      <c r="T702" s="262"/>
      <c r="U702" s="262"/>
      <c r="V702" s="262"/>
      <c r="W702" s="262"/>
      <c r="X702" s="262"/>
      <c r="Y702" s="262"/>
    </row>
    <row r="703" spans="12:25">
      <c r="L703" s="262"/>
      <c r="M703" s="262"/>
      <c r="N703" s="262"/>
      <c r="O703" s="262"/>
      <c r="P703" s="262"/>
      <c r="Q703" s="262"/>
      <c r="R703" s="262"/>
      <c r="S703" s="262"/>
      <c r="T703" s="262"/>
      <c r="U703" s="262"/>
      <c r="V703" s="262"/>
      <c r="W703" s="262"/>
      <c r="X703" s="262"/>
      <c r="Y703" s="262"/>
    </row>
    <row r="704" spans="12:25">
      <c r="L704" s="262"/>
      <c r="M704" s="262"/>
      <c r="N704" s="262"/>
      <c r="O704" s="262"/>
      <c r="P704" s="262"/>
      <c r="Q704" s="262"/>
      <c r="R704" s="262"/>
      <c r="S704" s="262"/>
      <c r="T704" s="262"/>
      <c r="U704" s="262"/>
      <c r="V704" s="262"/>
      <c r="W704" s="262"/>
      <c r="X704" s="262"/>
      <c r="Y704" s="262"/>
    </row>
    <row r="705" spans="12:25">
      <c r="L705" s="262"/>
      <c r="M705" s="262"/>
      <c r="N705" s="262"/>
      <c r="O705" s="262"/>
      <c r="P705" s="262"/>
      <c r="Q705" s="262"/>
      <c r="R705" s="262"/>
      <c r="S705" s="262"/>
      <c r="T705" s="262"/>
      <c r="U705" s="262"/>
      <c r="V705" s="262"/>
      <c r="W705" s="262"/>
      <c r="X705" s="262"/>
      <c r="Y705" s="262"/>
    </row>
    <row r="706" spans="12:25">
      <c r="L706" s="262"/>
      <c r="M706" s="262"/>
      <c r="N706" s="262"/>
      <c r="O706" s="262"/>
      <c r="P706" s="262"/>
      <c r="Q706" s="262"/>
      <c r="R706" s="262"/>
      <c r="S706" s="262"/>
      <c r="T706" s="262"/>
      <c r="U706" s="262"/>
      <c r="V706" s="262"/>
      <c r="W706" s="262"/>
      <c r="X706" s="262"/>
      <c r="Y706" s="262"/>
    </row>
    <row r="707" spans="12:25">
      <c r="L707" s="262"/>
      <c r="M707" s="262"/>
      <c r="N707" s="262"/>
      <c r="O707" s="262"/>
      <c r="P707" s="262"/>
      <c r="Q707" s="262"/>
      <c r="R707" s="262"/>
      <c r="S707" s="262"/>
      <c r="T707" s="262"/>
      <c r="U707" s="262"/>
      <c r="V707" s="262"/>
      <c r="W707" s="262"/>
      <c r="X707" s="262"/>
      <c r="Y707" s="262"/>
    </row>
    <row r="708" spans="12:25">
      <c r="L708" s="262"/>
      <c r="M708" s="262"/>
      <c r="N708" s="262"/>
      <c r="O708" s="262"/>
      <c r="P708" s="262"/>
      <c r="Q708" s="262"/>
      <c r="R708" s="262"/>
      <c r="S708" s="262"/>
      <c r="T708" s="262"/>
      <c r="U708" s="262"/>
      <c r="V708" s="262"/>
      <c r="W708" s="262"/>
      <c r="X708" s="262"/>
      <c r="Y708" s="262"/>
    </row>
    <row r="709" spans="12:25">
      <c r="L709" s="262"/>
      <c r="M709" s="262"/>
      <c r="N709" s="262"/>
      <c r="O709" s="262"/>
      <c r="P709" s="262"/>
      <c r="Q709" s="262"/>
      <c r="R709" s="262"/>
      <c r="S709" s="262"/>
      <c r="T709" s="262"/>
      <c r="U709" s="262"/>
      <c r="V709" s="262"/>
      <c r="W709" s="262"/>
      <c r="X709" s="262"/>
      <c r="Y709" s="262"/>
    </row>
    <row r="710" spans="12:25">
      <c r="L710" s="262"/>
      <c r="M710" s="262"/>
      <c r="N710" s="262"/>
      <c r="O710" s="262"/>
      <c r="P710" s="262"/>
      <c r="Q710" s="262"/>
      <c r="R710" s="262"/>
      <c r="S710" s="262"/>
      <c r="T710" s="262"/>
      <c r="U710" s="262"/>
      <c r="V710" s="262"/>
      <c r="W710" s="262"/>
      <c r="X710" s="262"/>
      <c r="Y710" s="262"/>
    </row>
    <row r="711" spans="12:25">
      <c r="L711" s="262"/>
      <c r="M711" s="262"/>
      <c r="N711" s="262"/>
      <c r="O711" s="262"/>
      <c r="P711" s="262"/>
      <c r="Q711" s="262"/>
      <c r="R711" s="262"/>
      <c r="S711" s="262"/>
      <c r="T711" s="262"/>
      <c r="U711" s="262"/>
      <c r="V711" s="262"/>
      <c r="W711" s="262"/>
      <c r="X711" s="262"/>
      <c r="Y711" s="262"/>
    </row>
    <row r="712" spans="12:25">
      <c r="L712" s="262"/>
      <c r="M712" s="262"/>
      <c r="N712" s="262"/>
      <c r="O712" s="262"/>
      <c r="P712" s="262"/>
      <c r="Q712" s="262"/>
      <c r="R712" s="262"/>
      <c r="S712" s="262"/>
      <c r="T712" s="262"/>
      <c r="U712" s="262"/>
      <c r="V712" s="262"/>
      <c r="W712" s="262"/>
      <c r="X712" s="262"/>
      <c r="Y712" s="262"/>
    </row>
    <row r="713" spans="12:25">
      <c r="L713" s="262"/>
      <c r="M713" s="262"/>
      <c r="N713" s="262"/>
      <c r="O713" s="262"/>
      <c r="P713" s="262"/>
      <c r="Q713" s="262"/>
      <c r="R713" s="262"/>
      <c r="S713" s="262"/>
      <c r="T713" s="262"/>
      <c r="U713" s="262"/>
      <c r="V713" s="262"/>
      <c r="W713" s="262"/>
      <c r="X713" s="262"/>
      <c r="Y713" s="262"/>
    </row>
    <row r="714" spans="12:25">
      <c r="L714" s="262"/>
      <c r="M714" s="262"/>
      <c r="N714" s="262"/>
      <c r="O714" s="262"/>
      <c r="P714" s="262"/>
      <c r="Q714" s="262"/>
      <c r="R714" s="262"/>
      <c r="S714" s="262"/>
      <c r="T714" s="262"/>
      <c r="U714" s="262"/>
      <c r="V714" s="262"/>
      <c r="W714" s="262"/>
      <c r="X714" s="262"/>
      <c r="Y714" s="262"/>
    </row>
    <row r="715" spans="12:25">
      <c r="L715" s="262"/>
      <c r="M715" s="262"/>
      <c r="N715" s="262"/>
      <c r="O715" s="262"/>
      <c r="P715" s="262"/>
      <c r="Q715" s="262"/>
      <c r="R715" s="262"/>
      <c r="S715" s="262"/>
      <c r="T715" s="262"/>
      <c r="U715" s="262"/>
      <c r="V715" s="262"/>
      <c r="W715" s="262"/>
      <c r="X715" s="262"/>
      <c r="Y715" s="262"/>
    </row>
    <row r="716" spans="12:25">
      <c r="L716" s="262"/>
      <c r="M716" s="262"/>
      <c r="N716" s="262"/>
      <c r="O716" s="262"/>
      <c r="P716" s="262"/>
      <c r="Q716" s="262"/>
      <c r="R716" s="262"/>
      <c r="S716" s="262"/>
      <c r="T716" s="262"/>
      <c r="U716" s="262"/>
      <c r="V716" s="262"/>
      <c r="W716" s="262"/>
      <c r="X716" s="262"/>
      <c r="Y716" s="262"/>
    </row>
    <row r="717" spans="12:25">
      <c r="L717" s="262"/>
      <c r="M717" s="262"/>
      <c r="N717" s="262"/>
      <c r="O717" s="262"/>
      <c r="P717" s="262"/>
      <c r="Q717" s="262"/>
      <c r="R717" s="262"/>
      <c r="S717" s="262"/>
      <c r="T717" s="262"/>
      <c r="U717" s="262"/>
      <c r="V717" s="262"/>
      <c r="W717" s="262"/>
      <c r="X717" s="262"/>
      <c r="Y717" s="262"/>
    </row>
    <row r="718" spans="12:25">
      <c r="L718" s="262"/>
      <c r="M718" s="262"/>
      <c r="N718" s="262"/>
      <c r="O718" s="262"/>
      <c r="P718" s="262"/>
      <c r="Q718" s="262"/>
      <c r="R718" s="262"/>
      <c r="S718" s="262"/>
      <c r="T718" s="262"/>
      <c r="U718" s="262"/>
      <c r="V718" s="262"/>
      <c r="W718" s="262"/>
      <c r="X718" s="262"/>
      <c r="Y718" s="262"/>
    </row>
    <row r="719" spans="12:25">
      <c r="L719" s="262"/>
      <c r="M719" s="262"/>
      <c r="N719" s="262"/>
      <c r="O719" s="262"/>
      <c r="P719" s="262"/>
      <c r="Q719" s="262"/>
      <c r="R719" s="262"/>
      <c r="S719" s="262"/>
      <c r="T719" s="262"/>
      <c r="U719" s="262"/>
      <c r="V719" s="262"/>
      <c r="W719" s="262"/>
      <c r="X719" s="262"/>
      <c r="Y719" s="262"/>
    </row>
    <row r="720" spans="12:25">
      <c r="L720" s="262"/>
      <c r="M720" s="262"/>
      <c r="N720" s="262"/>
      <c r="O720" s="262"/>
      <c r="P720" s="262"/>
      <c r="Q720" s="262"/>
      <c r="R720" s="262"/>
      <c r="S720" s="262"/>
      <c r="T720" s="262"/>
      <c r="U720" s="262"/>
      <c r="V720" s="262"/>
      <c r="W720" s="262"/>
      <c r="X720" s="262"/>
      <c r="Y720" s="262"/>
    </row>
    <row r="721" spans="12:25">
      <c r="L721" s="262"/>
      <c r="M721" s="262"/>
      <c r="N721" s="262"/>
      <c r="O721" s="262"/>
      <c r="P721" s="262"/>
      <c r="Q721" s="262"/>
      <c r="R721" s="262"/>
      <c r="S721" s="262"/>
      <c r="T721" s="262"/>
      <c r="U721" s="262"/>
      <c r="V721" s="262"/>
      <c r="W721" s="262"/>
      <c r="X721" s="262"/>
      <c r="Y721" s="262"/>
    </row>
    <row r="722" spans="12:25">
      <c r="L722" s="262"/>
      <c r="M722" s="262"/>
      <c r="N722" s="262"/>
      <c r="O722" s="262"/>
      <c r="P722" s="262"/>
      <c r="Q722" s="262"/>
      <c r="R722" s="262"/>
      <c r="S722" s="262"/>
      <c r="T722" s="262"/>
      <c r="U722" s="262"/>
      <c r="V722" s="262"/>
      <c r="W722" s="262"/>
      <c r="X722" s="262"/>
      <c r="Y722" s="262"/>
    </row>
    <row r="723" spans="12:25">
      <c r="L723" s="262"/>
      <c r="M723" s="262"/>
      <c r="N723" s="262"/>
      <c r="O723" s="262"/>
      <c r="P723" s="262"/>
      <c r="Q723" s="262"/>
      <c r="R723" s="262"/>
      <c r="S723" s="262"/>
      <c r="T723" s="262"/>
      <c r="U723" s="262"/>
      <c r="V723" s="262"/>
      <c r="W723" s="262"/>
      <c r="X723" s="262"/>
      <c r="Y723" s="262"/>
    </row>
    <row r="724" spans="12:25">
      <c r="L724" s="262"/>
      <c r="M724" s="262"/>
      <c r="N724" s="262"/>
      <c r="O724" s="262"/>
      <c r="P724" s="262"/>
      <c r="Q724" s="262"/>
      <c r="R724" s="262"/>
      <c r="S724" s="262"/>
      <c r="T724" s="262"/>
      <c r="U724" s="262"/>
      <c r="V724" s="262"/>
      <c r="W724" s="262"/>
      <c r="X724" s="262"/>
      <c r="Y724" s="262"/>
    </row>
    <row r="725" spans="12:25">
      <c r="L725" s="262"/>
      <c r="M725" s="262"/>
      <c r="N725" s="262"/>
      <c r="O725" s="262"/>
      <c r="P725" s="262"/>
      <c r="Q725" s="262"/>
      <c r="R725" s="262"/>
      <c r="S725" s="262"/>
      <c r="T725" s="262"/>
      <c r="U725" s="262"/>
      <c r="V725" s="262"/>
      <c r="W725" s="262"/>
      <c r="X725" s="262"/>
      <c r="Y725" s="262"/>
    </row>
    <row r="726" spans="12:25">
      <c r="L726" s="262"/>
      <c r="M726" s="262"/>
      <c r="N726" s="262"/>
      <c r="O726" s="262"/>
      <c r="P726" s="262"/>
      <c r="Q726" s="262"/>
      <c r="R726" s="262"/>
      <c r="S726" s="262"/>
      <c r="T726" s="262"/>
      <c r="U726" s="262"/>
      <c r="V726" s="262"/>
      <c r="W726" s="262"/>
      <c r="X726" s="262"/>
      <c r="Y726" s="262"/>
    </row>
    <row r="727" spans="12:25">
      <c r="L727" s="262"/>
      <c r="M727" s="262"/>
      <c r="N727" s="262"/>
      <c r="O727" s="262"/>
      <c r="P727" s="262"/>
      <c r="Q727" s="262"/>
      <c r="R727" s="262"/>
      <c r="S727" s="262"/>
      <c r="T727" s="262"/>
      <c r="U727" s="262"/>
      <c r="V727" s="262"/>
      <c r="W727" s="262"/>
      <c r="X727" s="262"/>
      <c r="Y727" s="262"/>
    </row>
    <row r="728" spans="12:25">
      <c r="L728" s="262"/>
      <c r="M728" s="262"/>
      <c r="N728" s="262"/>
      <c r="O728" s="262"/>
      <c r="P728" s="262"/>
      <c r="Q728" s="262"/>
      <c r="R728" s="262"/>
      <c r="S728" s="262"/>
      <c r="T728" s="262"/>
      <c r="U728" s="262"/>
      <c r="V728" s="262"/>
      <c r="W728" s="262"/>
      <c r="X728" s="262"/>
      <c r="Y728" s="262"/>
    </row>
    <row r="729" spans="12:25">
      <c r="L729" s="262"/>
      <c r="M729" s="262"/>
      <c r="N729" s="262"/>
      <c r="O729" s="262"/>
      <c r="P729" s="262"/>
      <c r="Q729" s="262"/>
      <c r="R729" s="262"/>
      <c r="S729" s="262"/>
      <c r="T729" s="262"/>
      <c r="U729" s="262"/>
      <c r="V729" s="262"/>
      <c r="W729" s="262"/>
      <c r="X729" s="262"/>
      <c r="Y729" s="262"/>
    </row>
    <row r="730" spans="12:25">
      <c r="L730" s="262"/>
      <c r="M730" s="262"/>
      <c r="N730" s="262"/>
      <c r="O730" s="262"/>
      <c r="P730" s="262"/>
      <c r="Q730" s="262"/>
      <c r="R730" s="262"/>
      <c r="S730" s="262"/>
      <c r="T730" s="262"/>
      <c r="U730" s="262"/>
      <c r="V730" s="262"/>
      <c r="W730" s="262"/>
      <c r="X730" s="262"/>
      <c r="Y730" s="262"/>
    </row>
    <row r="731" spans="12:25">
      <c r="L731" s="262"/>
      <c r="M731" s="262"/>
      <c r="N731" s="262"/>
      <c r="O731" s="262"/>
      <c r="P731" s="262"/>
      <c r="Q731" s="262"/>
      <c r="R731" s="262"/>
      <c r="S731" s="262"/>
      <c r="T731" s="262"/>
      <c r="U731" s="262"/>
      <c r="V731" s="262"/>
      <c r="W731" s="262"/>
      <c r="X731" s="262"/>
      <c r="Y731" s="262"/>
    </row>
    <row r="732" spans="12:25">
      <c r="L732" s="262"/>
      <c r="M732" s="262"/>
      <c r="N732" s="262"/>
      <c r="O732" s="262"/>
      <c r="P732" s="262"/>
      <c r="Q732" s="262"/>
      <c r="R732" s="262"/>
      <c r="S732" s="262"/>
      <c r="T732" s="262"/>
      <c r="U732" s="262"/>
      <c r="V732" s="262"/>
      <c r="W732" s="262"/>
      <c r="X732" s="262"/>
      <c r="Y732" s="262"/>
    </row>
    <row r="733" spans="12:25">
      <c r="L733" s="262"/>
      <c r="M733" s="262"/>
      <c r="N733" s="262"/>
      <c r="O733" s="262"/>
      <c r="P733" s="262"/>
      <c r="Q733" s="262"/>
      <c r="R733" s="262"/>
      <c r="S733" s="262"/>
      <c r="T733" s="262"/>
      <c r="U733" s="262"/>
      <c r="V733" s="262"/>
      <c r="W733" s="262"/>
      <c r="X733" s="262"/>
      <c r="Y733" s="262"/>
    </row>
    <row r="734" spans="12:25">
      <c r="L734" s="262"/>
      <c r="M734" s="262"/>
      <c r="N734" s="262"/>
      <c r="O734" s="262"/>
      <c r="P734" s="262"/>
      <c r="Q734" s="262"/>
      <c r="R734" s="262"/>
      <c r="S734" s="262"/>
      <c r="T734" s="262"/>
      <c r="U734" s="262"/>
      <c r="V734" s="262"/>
      <c r="W734" s="262"/>
      <c r="X734" s="262"/>
      <c r="Y734" s="262"/>
    </row>
    <row r="735" spans="12:25">
      <c r="L735" s="262"/>
      <c r="M735" s="262"/>
      <c r="N735" s="262"/>
      <c r="O735" s="262"/>
      <c r="P735" s="262"/>
      <c r="Q735" s="262"/>
      <c r="R735" s="262"/>
      <c r="S735" s="262"/>
      <c r="T735" s="262"/>
      <c r="U735" s="262"/>
      <c r="V735" s="262"/>
      <c r="W735" s="262"/>
      <c r="X735" s="262"/>
      <c r="Y735" s="262"/>
    </row>
    <row r="736" spans="12:25">
      <c r="L736" s="262"/>
      <c r="M736" s="262"/>
      <c r="N736" s="262"/>
      <c r="O736" s="262"/>
      <c r="P736" s="262"/>
      <c r="Q736" s="262"/>
      <c r="R736" s="262"/>
      <c r="S736" s="262"/>
      <c r="T736" s="262"/>
      <c r="U736" s="262"/>
      <c r="V736" s="262"/>
      <c r="W736" s="262"/>
      <c r="X736" s="262"/>
      <c r="Y736" s="262"/>
    </row>
    <row r="737" spans="12:25">
      <c r="L737" s="262"/>
      <c r="M737" s="262"/>
      <c r="N737" s="262"/>
      <c r="O737" s="262"/>
      <c r="P737" s="262"/>
      <c r="Q737" s="262"/>
      <c r="R737" s="262"/>
      <c r="S737" s="262"/>
      <c r="T737" s="262"/>
      <c r="U737" s="262"/>
      <c r="V737" s="262"/>
      <c r="W737" s="262"/>
      <c r="X737" s="262"/>
      <c r="Y737" s="262"/>
    </row>
    <row r="738" spans="12:25">
      <c r="L738" s="262"/>
      <c r="M738" s="262"/>
      <c r="N738" s="262"/>
      <c r="O738" s="262"/>
      <c r="P738" s="262"/>
      <c r="Q738" s="262"/>
      <c r="R738" s="262"/>
      <c r="S738" s="262"/>
      <c r="T738" s="262"/>
      <c r="U738" s="262"/>
      <c r="V738" s="262"/>
      <c r="W738" s="262"/>
      <c r="X738" s="262"/>
      <c r="Y738" s="262"/>
    </row>
    <row r="739" spans="12:25">
      <c r="L739" s="262"/>
      <c r="M739" s="262"/>
      <c r="N739" s="262"/>
      <c r="O739" s="262"/>
      <c r="P739" s="262"/>
      <c r="Q739" s="262"/>
      <c r="R739" s="262"/>
      <c r="S739" s="262"/>
      <c r="T739" s="262"/>
      <c r="U739" s="262"/>
      <c r="V739" s="262"/>
      <c r="W739" s="262"/>
      <c r="X739" s="262"/>
      <c r="Y739" s="262"/>
    </row>
    <row r="740" spans="12:25">
      <c r="L740" s="262"/>
      <c r="M740" s="262"/>
      <c r="N740" s="262"/>
      <c r="O740" s="262"/>
      <c r="P740" s="262"/>
      <c r="Q740" s="262"/>
      <c r="R740" s="262"/>
      <c r="S740" s="262"/>
      <c r="T740" s="262"/>
      <c r="U740" s="262"/>
      <c r="V740" s="262"/>
      <c r="W740" s="262"/>
      <c r="X740" s="262"/>
      <c r="Y740" s="262"/>
    </row>
    <row r="741" spans="12:25">
      <c r="L741" s="262"/>
      <c r="M741" s="262"/>
      <c r="N741" s="262"/>
      <c r="O741" s="262"/>
      <c r="P741" s="262"/>
      <c r="Q741" s="262"/>
      <c r="R741" s="262"/>
      <c r="S741" s="262"/>
      <c r="T741" s="262"/>
      <c r="U741" s="262"/>
      <c r="V741" s="262"/>
      <c r="W741" s="262"/>
      <c r="X741" s="262"/>
      <c r="Y741" s="262"/>
    </row>
    <row r="742" spans="12:25">
      <c r="L742" s="262"/>
      <c r="M742" s="262"/>
      <c r="N742" s="262"/>
      <c r="O742" s="262"/>
      <c r="P742" s="262"/>
      <c r="Q742" s="262"/>
      <c r="R742" s="262"/>
      <c r="S742" s="262"/>
      <c r="T742" s="262"/>
      <c r="U742" s="262"/>
      <c r="V742" s="262"/>
      <c r="W742" s="262"/>
      <c r="X742" s="262"/>
      <c r="Y742" s="262"/>
    </row>
    <row r="743" spans="12:25">
      <c r="L743" s="262"/>
      <c r="M743" s="262"/>
      <c r="N743" s="262"/>
      <c r="O743" s="262"/>
      <c r="P743" s="262"/>
      <c r="Q743" s="262"/>
      <c r="R743" s="262"/>
      <c r="S743" s="262"/>
      <c r="T743" s="262"/>
      <c r="U743" s="262"/>
      <c r="V743" s="262"/>
      <c r="W743" s="262"/>
      <c r="X743" s="262"/>
      <c r="Y743" s="262"/>
    </row>
    <row r="744" spans="12:25">
      <c r="L744" s="262"/>
      <c r="M744" s="262"/>
      <c r="N744" s="262"/>
      <c r="O744" s="262"/>
      <c r="P744" s="262"/>
      <c r="Q744" s="262"/>
      <c r="R744" s="262"/>
      <c r="S744" s="262"/>
      <c r="T744" s="262"/>
      <c r="U744" s="262"/>
      <c r="V744" s="262"/>
      <c r="W744" s="262"/>
      <c r="X744" s="262"/>
      <c r="Y744" s="262"/>
    </row>
    <row r="745" spans="12:25">
      <c r="L745" s="262"/>
      <c r="M745" s="262"/>
      <c r="N745" s="262"/>
      <c r="O745" s="262"/>
      <c r="P745" s="262"/>
      <c r="Q745" s="262"/>
      <c r="R745" s="262"/>
      <c r="S745" s="262"/>
      <c r="T745" s="262"/>
      <c r="U745" s="262"/>
      <c r="V745" s="262"/>
      <c r="W745" s="262"/>
      <c r="X745" s="262"/>
      <c r="Y745" s="262"/>
    </row>
    <row r="746" spans="12:25">
      <c r="L746" s="262"/>
      <c r="M746" s="262"/>
      <c r="N746" s="262"/>
      <c r="O746" s="262"/>
      <c r="P746" s="262"/>
      <c r="Q746" s="262"/>
      <c r="R746" s="262"/>
      <c r="S746" s="262"/>
      <c r="T746" s="262"/>
      <c r="U746" s="262"/>
      <c r="V746" s="262"/>
      <c r="W746" s="262"/>
      <c r="X746" s="262"/>
      <c r="Y746" s="262"/>
    </row>
    <row r="747" spans="12:25">
      <c r="L747" s="262"/>
      <c r="M747" s="262"/>
      <c r="N747" s="262"/>
      <c r="O747" s="262"/>
      <c r="P747" s="262"/>
      <c r="Q747" s="262"/>
      <c r="R747" s="262"/>
      <c r="S747" s="262"/>
      <c r="T747" s="262"/>
      <c r="U747" s="262"/>
      <c r="V747" s="262"/>
      <c r="W747" s="262"/>
      <c r="X747" s="262"/>
      <c r="Y747" s="262"/>
    </row>
    <row r="748" spans="12:25">
      <c r="L748" s="262"/>
      <c r="M748" s="262"/>
      <c r="N748" s="262"/>
      <c r="O748" s="262"/>
      <c r="P748" s="262"/>
      <c r="Q748" s="262"/>
      <c r="R748" s="262"/>
      <c r="S748" s="262"/>
      <c r="T748" s="262"/>
      <c r="U748" s="262"/>
      <c r="V748" s="262"/>
      <c r="W748" s="262"/>
      <c r="X748" s="262"/>
      <c r="Y748" s="262"/>
    </row>
    <row r="749" spans="12:25">
      <c r="L749" s="262"/>
      <c r="M749" s="262"/>
      <c r="N749" s="262"/>
      <c r="O749" s="262"/>
      <c r="P749" s="262"/>
      <c r="Q749" s="262"/>
      <c r="R749" s="262"/>
      <c r="S749" s="262"/>
      <c r="T749" s="262"/>
      <c r="U749" s="262"/>
      <c r="V749" s="262"/>
      <c r="W749" s="262"/>
      <c r="X749" s="262"/>
      <c r="Y749" s="262"/>
    </row>
    <row r="750" spans="12:25">
      <c r="L750" s="262"/>
      <c r="M750" s="262"/>
      <c r="N750" s="262"/>
      <c r="O750" s="262"/>
      <c r="P750" s="262"/>
      <c r="Q750" s="262"/>
      <c r="R750" s="262"/>
      <c r="S750" s="262"/>
      <c r="T750" s="262"/>
      <c r="U750" s="262"/>
      <c r="V750" s="262"/>
      <c r="W750" s="262"/>
      <c r="X750" s="262"/>
      <c r="Y750" s="262"/>
    </row>
    <row r="751" spans="12:25">
      <c r="L751" s="262"/>
      <c r="M751" s="262"/>
      <c r="N751" s="262"/>
      <c r="O751" s="262"/>
      <c r="P751" s="262"/>
      <c r="Q751" s="262"/>
      <c r="R751" s="262"/>
      <c r="S751" s="262"/>
      <c r="T751" s="262"/>
      <c r="U751" s="262"/>
      <c r="V751" s="262"/>
      <c r="W751" s="262"/>
      <c r="X751" s="262"/>
      <c r="Y751" s="262"/>
    </row>
    <row r="752" spans="12:25">
      <c r="L752" s="262"/>
      <c r="M752" s="262"/>
      <c r="N752" s="262"/>
      <c r="O752" s="262"/>
      <c r="P752" s="262"/>
      <c r="Q752" s="262"/>
      <c r="R752" s="262"/>
      <c r="S752" s="262"/>
      <c r="T752" s="262"/>
      <c r="U752" s="262"/>
      <c r="V752" s="262"/>
      <c r="W752" s="262"/>
      <c r="X752" s="262"/>
      <c r="Y752" s="262"/>
    </row>
    <row r="753" spans="12:25">
      <c r="L753" s="262"/>
      <c r="M753" s="262"/>
      <c r="N753" s="262"/>
      <c r="O753" s="262"/>
      <c r="P753" s="262"/>
      <c r="Q753" s="262"/>
      <c r="R753" s="262"/>
      <c r="S753" s="262"/>
      <c r="T753" s="262"/>
      <c r="U753" s="262"/>
      <c r="V753" s="262"/>
      <c r="W753" s="262"/>
      <c r="X753" s="262"/>
      <c r="Y753" s="262"/>
    </row>
    <row r="754" spans="12:25">
      <c r="L754" s="262"/>
      <c r="M754" s="262"/>
      <c r="N754" s="262"/>
      <c r="O754" s="262"/>
      <c r="P754" s="262"/>
      <c r="Q754" s="262"/>
      <c r="R754" s="262"/>
      <c r="S754" s="262"/>
      <c r="T754" s="262"/>
      <c r="U754" s="262"/>
      <c r="V754" s="262"/>
      <c r="W754" s="262"/>
      <c r="X754" s="262"/>
      <c r="Y754" s="262"/>
    </row>
    <row r="755" spans="12:25">
      <c r="L755" s="262"/>
      <c r="M755" s="262"/>
      <c r="N755" s="262"/>
      <c r="O755" s="262"/>
      <c r="P755" s="262"/>
      <c r="Q755" s="262"/>
      <c r="R755" s="262"/>
      <c r="S755" s="262"/>
      <c r="T755" s="262"/>
      <c r="U755" s="262"/>
      <c r="V755" s="262"/>
      <c r="W755" s="262"/>
      <c r="X755" s="262"/>
      <c r="Y755" s="262"/>
    </row>
    <row r="756" spans="12:25">
      <c r="L756" s="262"/>
      <c r="M756" s="262"/>
      <c r="N756" s="262"/>
      <c r="O756" s="262"/>
      <c r="P756" s="262"/>
      <c r="Q756" s="262"/>
      <c r="R756" s="262"/>
      <c r="S756" s="262"/>
      <c r="T756" s="262"/>
      <c r="U756" s="262"/>
      <c r="V756" s="262"/>
      <c r="W756" s="262"/>
      <c r="X756" s="262"/>
      <c r="Y756" s="262"/>
    </row>
    <row r="757" spans="12:25">
      <c r="L757" s="262"/>
      <c r="M757" s="262"/>
      <c r="N757" s="262"/>
      <c r="O757" s="262"/>
      <c r="P757" s="262"/>
      <c r="Q757" s="262"/>
      <c r="R757" s="262"/>
      <c r="S757" s="262"/>
      <c r="T757" s="262"/>
      <c r="U757" s="262"/>
      <c r="V757" s="262"/>
      <c r="W757" s="262"/>
      <c r="X757" s="262"/>
      <c r="Y757" s="262"/>
    </row>
    <row r="758" spans="12:25">
      <c r="L758" s="262"/>
      <c r="M758" s="262"/>
      <c r="N758" s="262"/>
      <c r="O758" s="262"/>
      <c r="P758" s="262"/>
      <c r="Q758" s="262"/>
      <c r="R758" s="262"/>
      <c r="S758" s="262"/>
      <c r="T758" s="262"/>
      <c r="U758" s="262"/>
      <c r="V758" s="262"/>
      <c r="W758" s="262"/>
      <c r="X758" s="262"/>
      <c r="Y758" s="262"/>
    </row>
    <row r="759" spans="12:25">
      <c r="L759" s="262"/>
      <c r="M759" s="262"/>
      <c r="N759" s="262"/>
      <c r="O759" s="262"/>
      <c r="P759" s="262"/>
      <c r="Q759" s="262"/>
      <c r="R759" s="262"/>
      <c r="S759" s="262"/>
      <c r="T759" s="262"/>
      <c r="U759" s="262"/>
      <c r="V759" s="262"/>
      <c r="W759" s="262"/>
      <c r="X759" s="262"/>
      <c r="Y759" s="262"/>
    </row>
    <row r="760" spans="12:25">
      <c r="L760" s="262"/>
      <c r="M760" s="262"/>
      <c r="N760" s="262"/>
      <c r="O760" s="262"/>
      <c r="P760" s="262"/>
      <c r="Q760" s="262"/>
      <c r="R760" s="262"/>
      <c r="S760" s="262"/>
      <c r="T760" s="262"/>
      <c r="U760" s="262"/>
      <c r="V760" s="262"/>
      <c r="W760" s="262"/>
      <c r="X760" s="262"/>
      <c r="Y760" s="262"/>
    </row>
    <row r="761" spans="12:25">
      <c r="L761" s="262"/>
      <c r="M761" s="262"/>
      <c r="N761" s="262"/>
      <c r="O761" s="262"/>
      <c r="P761" s="262"/>
      <c r="Q761" s="262"/>
      <c r="R761" s="262"/>
      <c r="S761" s="262"/>
      <c r="T761" s="262"/>
      <c r="U761" s="262"/>
      <c r="V761" s="262"/>
      <c r="W761" s="262"/>
      <c r="X761" s="262"/>
      <c r="Y761" s="262"/>
    </row>
    <row r="762" spans="12:25">
      <c r="L762" s="262"/>
      <c r="M762" s="262"/>
      <c r="N762" s="262"/>
      <c r="O762" s="262"/>
      <c r="P762" s="262"/>
      <c r="Q762" s="262"/>
      <c r="R762" s="262"/>
      <c r="S762" s="262"/>
      <c r="T762" s="262"/>
      <c r="U762" s="262"/>
      <c r="V762" s="262"/>
      <c r="W762" s="262"/>
      <c r="X762" s="262"/>
      <c r="Y762" s="262"/>
    </row>
    <row r="763" spans="12:25">
      <c r="L763" s="262"/>
      <c r="M763" s="262"/>
      <c r="N763" s="262"/>
      <c r="O763" s="262"/>
      <c r="P763" s="262"/>
      <c r="Q763" s="262"/>
      <c r="R763" s="262"/>
      <c r="S763" s="262"/>
      <c r="T763" s="262"/>
      <c r="U763" s="262"/>
      <c r="V763" s="262"/>
      <c r="W763" s="262"/>
      <c r="X763" s="262"/>
      <c r="Y763" s="262"/>
    </row>
    <row r="764" spans="12:25">
      <c r="L764" s="262"/>
      <c r="M764" s="262"/>
      <c r="N764" s="262"/>
      <c r="O764" s="262"/>
      <c r="P764" s="262"/>
      <c r="Q764" s="262"/>
      <c r="R764" s="262"/>
      <c r="S764" s="262"/>
      <c r="T764" s="262"/>
      <c r="U764" s="262"/>
      <c r="V764" s="262"/>
      <c r="W764" s="262"/>
      <c r="X764" s="262"/>
      <c r="Y764" s="262"/>
    </row>
    <row r="765" spans="12:25">
      <c r="L765" s="262"/>
      <c r="M765" s="262"/>
      <c r="N765" s="262"/>
      <c r="O765" s="262"/>
      <c r="P765" s="262"/>
      <c r="Q765" s="262"/>
      <c r="R765" s="262"/>
      <c r="S765" s="262"/>
      <c r="T765" s="262"/>
      <c r="U765" s="262"/>
      <c r="V765" s="262"/>
      <c r="W765" s="262"/>
      <c r="X765" s="262"/>
      <c r="Y765" s="262"/>
    </row>
    <row r="766" spans="12:25">
      <c r="L766" s="262"/>
      <c r="M766" s="262"/>
      <c r="N766" s="262"/>
      <c r="O766" s="262"/>
      <c r="P766" s="262"/>
      <c r="Q766" s="262"/>
      <c r="R766" s="262"/>
      <c r="S766" s="262"/>
      <c r="T766" s="262"/>
      <c r="U766" s="262"/>
      <c r="V766" s="262"/>
      <c r="W766" s="262"/>
      <c r="X766" s="262"/>
      <c r="Y766" s="262"/>
    </row>
    <row r="767" spans="12:25">
      <c r="L767" s="262"/>
      <c r="M767" s="262"/>
      <c r="N767" s="262"/>
      <c r="O767" s="262"/>
      <c r="P767" s="262"/>
      <c r="Q767" s="262"/>
      <c r="R767" s="262"/>
      <c r="S767" s="262"/>
      <c r="T767" s="262"/>
      <c r="U767" s="262"/>
      <c r="V767" s="262"/>
      <c r="W767" s="262"/>
      <c r="X767" s="262"/>
      <c r="Y767" s="262"/>
    </row>
    <row r="768" spans="12:25">
      <c r="L768" s="262"/>
      <c r="M768" s="262"/>
      <c r="N768" s="262"/>
      <c r="O768" s="262"/>
      <c r="P768" s="262"/>
      <c r="Q768" s="262"/>
      <c r="R768" s="262"/>
      <c r="S768" s="262"/>
      <c r="T768" s="262"/>
      <c r="U768" s="262"/>
      <c r="V768" s="262"/>
      <c r="W768" s="262"/>
      <c r="X768" s="262"/>
      <c r="Y768" s="262"/>
    </row>
    <row r="769" spans="12:25">
      <c r="L769" s="262"/>
      <c r="M769" s="262"/>
      <c r="N769" s="262"/>
      <c r="O769" s="262"/>
      <c r="P769" s="262"/>
      <c r="Q769" s="262"/>
      <c r="R769" s="262"/>
      <c r="S769" s="262"/>
      <c r="T769" s="262"/>
      <c r="U769" s="262"/>
      <c r="V769" s="262"/>
      <c r="W769" s="262"/>
      <c r="X769" s="262"/>
      <c r="Y769" s="262"/>
    </row>
    <row r="770" spans="12:25">
      <c r="L770" s="262"/>
      <c r="M770" s="262"/>
      <c r="N770" s="262"/>
      <c r="O770" s="262"/>
      <c r="P770" s="262"/>
      <c r="Q770" s="262"/>
      <c r="R770" s="262"/>
      <c r="S770" s="262"/>
      <c r="T770" s="262"/>
      <c r="U770" s="262"/>
      <c r="V770" s="262"/>
      <c r="W770" s="262"/>
      <c r="X770" s="262"/>
      <c r="Y770" s="262"/>
    </row>
    <row r="771" spans="12:25">
      <c r="L771" s="262"/>
      <c r="M771" s="262"/>
      <c r="N771" s="262"/>
      <c r="O771" s="262"/>
      <c r="P771" s="262"/>
      <c r="Q771" s="262"/>
      <c r="R771" s="262"/>
      <c r="S771" s="262"/>
      <c r="T771" s="262"/>
      <c r="U771" s="262"/>
      <c r="V771" s="262"/>
      <c r="W771" s="262"/>
      <c r="X771" s="262"/>
      <c r="Y771" s="262"/>
    </row>
    <row r="772" spans="12:25">
      <c r="L772" s="262"/>
      <c r="M772" s="262"/>
      <c r="N772" s="262"/>
      <c r="O772" s="262"/>
      <c r="P772" s="262"/>
      <c r="Q772" s="262"/>
      <c r="R772" s="262"/>
      <c r="S772" s="262"/>
      <c r="T772" s="262"/>
      <c r="U772" s="262"/>
      <c r="V772" s="262"/>
      <c r="W772" s="262"/>
      <c r="X772" s="262"/>
      <c r="Y772" s="262"/>
    </row>
    <row r="773" spans="12:25">
      <c r="L773" s="262"/>
      <c r="M773" s="262"/>
      <c r="N773" s="262"/>
      <c r="O773" s="262"/>
      <c r="P773" s="262"/>
      <c r="Q773" s="262"/>
      <c r="R773" s="262"/>
      <c r="S773" s="262"/>
      <c r="T773" s="262"/>
      <c r="U773" s="262"/>
      <c r="V773" s="262"/>
      <c r="W773" s="262"/>
      <c r="X773" s="262"/>
      <c r="Y773" s="262"/>
    </row>
    <row r="774" spans="12:25">
      <c r="L774" s="262"/>
      <c r="M774" s="262"/>
      <c r="N774" s="262"/>
      <c r="O774" s="262"/>
      <c r="P774" s="262"/>
      <c r="Q774" s="262"/>
      <c r="R774" s="262"/>
      <c r="S774" s="262"/>
      <c r="T774" s="262"/>
      <c r="U774" s="262"/>
      <c r="V774" s="262"/>
      <c r="W774" s="262"/>
      <c r="X774" s="262"/>
      <c r="Y774" s="262"/>
    </row>
    <row r="775" spans="12:25">
      <c r="L775" s="262"/>
      <c r="M775" s="262"/>
      <c r="N775" s="262"/>
      <c r="O775" s="262"/>
      <c r="P775" s="262"/>
      <c r="Q775" s="262"/>
      <c r="R775" s="262"/>
      <c r="S775" s="262"/>
      <c r="T775" s="262"/>
      <c r="U775" s="262"/>
      <c r="V775" s="262"/>
      <c r="W775" s="262"/>
      <c r="X775" s="262"/>
      <c r="Y775" s="262"/>
    </row>
    <row r="776" spans="12:25">
      <c r="L776" s="262"/>
      <c r="M776" s="262"/>
      <c r="N776" s="262"/>
      <c r="O776" s="262"/>
      <c r="P776" s="262"/>
      <c r="Q776" s="262"/>
      <c r="R776" s="262"/>
      <c r="S776" s="262"/>
      <c r="T776" s="262"/>
      <c r="U776" s="262"/>
      <c r="V776" s="262"/>
      <c r="W776" s="262"/>
      <c r="X776" s="262"/>
      <c r="Y776" s="262"/>
    </row>
    <row r="777" spans="12:25">
      <c r="L777" s="262"/>
      <c r="M777" s="262"/>
      <c r="N777" s="262"/>
      <c r="O777" s="262"/>
      <c r="P777" s="262"/>
      <c r="Q777" s="262"/>
      <c r="R777" s="262"/>
      <c r="S777" s="262"/>
      <c r="T777" s="262"/>
      <c r="U777" s="262"/>
      <c r="V777" s="262"/>
      <c r="W777" s="262"/>
      <c r="X777" s="262"/>
      <c r="Y777" s="262"/>
    </row>
    <row r="778" spans="12:25">
      <c r="L778" s="262"/>
      <c r="M778" s="262"/>
      <c r="N778" s="262"/>
      <c r="O778" s="262"/>
      <c r="P778" s="262"/>
      <c r="Q778" s="262"/>
      <c r="R778" s="262"/>
      <c r="S778" s="262"/>
      <c r="T778" s="262"/>
      <c r="U778" s="262"/>
      <c r="V778" s="262"/>
      <c r="W778" s="262"/>
      <c r="X778" s="262"/>
      <c r="Y778" s="262"/>
    </row>
    <row r="779" spans="12:25">
      <c r="L779" s="262"/>
      <c r="M779" s="262"/>
      <c r="N779" s="262"/>
      <c r="O779" s="262"/>
      <c r="P779" s="262"/>
      <c r="Q779" s="262"/>
      <c r="R779" s="262"/>
      <c r="S779" s="262"/>
      <c r="T779" s="262"/>
      <c r="U779" s="262"/>
      <c r="V779" s="262"/>
      <c r="W779" s="262"/>
      <c r="X779" s="262"/>
      <c r="Y779" s="262"/>
    </row>
    <row r="780" spans="12:25">
      <c r="L780" s="262"/>
      <c r="M780" s="262"/>
      <c r="N780" s="262"/>
      <c r="O780" s="262"/>
      <c r="P780" s="262"/>
      <c r="Q780" s="262"/>
      <c r="R780" s="262"/>
      <c r="S780" s="262"/>
      <c r="T780" s="262"/>
      <c r="U780" s="262"/>
      <c r="V780" s="262"/>
      <c r="W780" s="262"/>
      <c r="X780" s="262"/>
      <c r="Y780" s="262"/>
    </row>
    <row r="781" spans="12:25">
      <c r="L781" s="262"/>
      <c r="M781" s="262"/>
      <c r="N781" s="262"/>
      <c r="O781" s="262"/>
      <c r="P781" s="262"/>
      <c r="Q781" s="262"/>
      <c r="R781" s="262"/>
      <c r="S781" s="262"/>
      <c r="T781" s="262"/>
      <c r="U781" s="262"/>
      <c r="V781" s="262"/>
      <c r="W781" s="262"/>
      <c r="X781" s="262"/>
      <c r="Y781" s="262"/>
    </row>
    <row r="782" spans="12:25">
      <c r="L782" s="262"/>
      <c r="M782" s="262"/>
      <c r="N782" s="262"/>
      <c r="O782" s="262"/>
      <c r="P782" s="262"/>
      <c r="Q782" s="262"/>
      <c r="R782" s="262"/>
      <c r="S782" s="262"/>
      <c r="T782" s="262"/>
      <c r="U782" s="262"/>
      <c r="V782" s="262"/>
      <c r="W782" s="262"/>
      <c r="X782" s="262"/>
      <c r="Y782" s="262"/>
    </row>
    <row r="783" spans="12:25">
      <c r="L783" s="262"/>
      <c r="M783" s="262"/>
      <c r="N783" s="262"/>
      <c r="O783" s="262"/>
      <c r="P783" s="262"/>
      <c r="Q783" s="262"/>
      <c r="R783" s="262"/>
      <c r="S783" s="262"/>
      <c r="T783" s="262"/>
      <c r="U783" s="262"/>
      <c r="V783" s="262"/>
      <c r="W783" s="262"/>
      <c r="X783" s="262"/>
      <c r="Y783" s="262"/>
    </row>
    <row r="784" spans="12:25">
      <c r="L784" s="262"/>
      <c r="M784" s="262"/>
      <c r="N784" s="262"/>
      <c r="O784" s="262"/>
      <c r="P784" s="262"/>
      <c r="Q784" s="262"/>
      <c r="R784" s="262"/>
      <c r="S784" s="262"/>
      <c r="T784" s="262"/>
      <c r="U784" s="262"/>
      <c r="V784" s="262"/>
      <c r="W784" s="262"/>
      <c r="X784" s="262"/>
      <c r="Y784" s="262"/>
    </row>
    <row r="785" spans="12:25">
      <c r="L785" s="262"/>
      <c r="M785" s="262"/>
      <c r="N785" s="262"/>
      <c r="O785" s="262"/>
      <c r="P785" s="262"/>
      <c r="Q785" s="262"/>
      <c r="R785" s="262"/>
      <c r="S785" s="262"/>
      <c r="T785" s="262"/>
      <c r="U785" s="262"/>
      <c r="V785" s="262"/>
      <c r="W785" s="262"/>
      <c r="X785" s="262"/>
      <c r="Y785" s="262"/>
    </row>
    <row r="786" spans="12:25">
      <c r="L786" s="262"/>
      <c r="M786" s="262"/>
      <c r="N786" s="262"/>
      <c r="O786" s="262"/>
      <c r="P786" s="262"/>
      <c r="Q786" s="262"/>
      <c r="R786" s="262"/>
      <c r="S786" s="262"/>
      <c r="T786" s="262"/>
      <c r="U786" s="262"/>
      <c r="V786" s="262"/>
      <c r="W786" s="262"/>
      <c r="X786" s="262"/>
      <c r="Y786" s="262"/>
    </row>
    <row r="787" spans="12:25">
      <c r="L787" s="262"/>
      <c r="M787" s="262"/>
      <c r="N787" s="262"/>
      <c r="O787" s="262"/>
      <c r="P787" s="262"/>
      <c r="Q787" s="262"/>
      <c r="R787" s="262"/>
      <c r="S787" s="262"/>
      <c r="T787" s="262"/>
      <c r="U787" s="262"/>
      <c r="V787" s="262"/>
      <c r="W787" s="262"/>
      <c r="X787" s="262"/>
      <c r="Y787" s="262"/>
    </row>
    <row r="788" spans="12:25">
      <c r="L788" s="262"/>
      <c r="M788" s="262"/>
      <c r="N788" s="262"/>
      <c r="O788" s="262"/>
      <c r="P788" s="262"/>
      <c r="Q788" s="262"/>
      <c r="R788" s="262"/>
      <c r="S788" s="262"/>
      <c r="T788" s="262"/>
      <c r="U788" s="262"/>
      <c r="V788" s="262"/>
      <c r="W788" s="262"/>
      <c r="X788" s="262"/>
      <c r="Y788" s="262"/>
    </row>
    <row r="789" spans="12:25">
      <c r="L789" s="262"/>
      <c r="M789" s="262"/>
      <c r="N789" s="262"/>
      <c r="O789" s="262"/>
      <c r="P789" s="262"/>
      <c r="Q789" s="262"/>
      <c r="R789" s="262"/>
      <c r="S789" s="262"/>
      <c r="T789" s="262"/>
      <c r="U789" s="262"/>
      <c r="V789" s="262"/>
      <c r="W789" s="262"/>
      <c r="X789" s="262"/>
      <c r="Y789" s="262"/>
    </row>
    <row r="790" spans="12:25">
      <c r="L790" s="262"/>
      <c r="M790" s="262"/>
      <c r="N790" s="262"/>
      <c r="O790" s="262"/>
      <c r="P790" s="262"/>
      <c r="Q790" s="262"/>
      <c r="R790" s="262"/>
      <c r="S790" s="262"/>
      <c r="T790" s="262"/>
      <c r="U790" s="262"/>
      <c r="V790" s="262"/>
      <c r="W790" s="262"/>
      <c r="X790" s="262"/>
      <c r="Y790" s="262"/>
    </row>
    <row r="791" spans="12:25">
      <c r="L791" s="262"/>
      <c r="M791" s="262"/>
      <c r="N791" s="262"/>
      <c r="O791" s="262"/>
      <c r="P791" s="262"/>
      <c r="Q791" s="262"/>
      <c r="R791" s="262"/>
      <c r="S791" s="262"/>
      <c r="T791" s="262"/>
      <c r="U791" s="262"/>
      <c r="V791" s="262"/>
      <c r="W791" s="262"/>
      <c r="X791" s="262"/>
      <c r="Y791" s="262"/>
    </row>
    <row r="792" spans="12:25">
      <c r="L792" s="262"/>
      <c r="M792" s="262"/>
      <c r="N792" s="262"/>
      <c r="O792" s="262"/>
      <c r="P792" s="262"/>
      <c r="Q792" s="262"/>
      <c r="R792" s="262"/>
      <c r="S792" s="262"/>
      <c r="T792" s="262"/>
      <c r="U792" s="262"/>
      <c r="V792" s="262"/>
      <c r="W792" s="262"/>
      <c r="X792" s="262"/>
      <c r="Y792" s="262"/>
    </row>
    <row r="793" spans="12:25">
      <c r="L793" s="262"/>
      <c r="M793" s="262"/>
      <c r="N793" s="262"/>
      <c r="O793" s="262"/>
      <c r="P793" s="262"/>
      <c r="Q793" s="262"/>
      <c r="R793" s="262"/>
      <c r="S793" s="262"/>
      <c r="T793" s="262"/>
      <c r="U793" s="262"/>
      <c r="V793" s="262"/>
      <c r="W793" s="262"/>
      <c r="X793" s="262"/>
      <c r="Y793" s="262"/>
    </row>
    <row r="794" spans="12:25">
      <c r="L794" s="262"/>
      <c r="M794" s="262"/>
      <c r="N794" s="262"/>
      <c r="O794" s="262"/>
      <c r="P794" s="262"/>
      <c r="Q794" s="262"/>
      <c r="R794" s="262"/>
      <c r="S794" s="262"/>
      <c r="T794" s="262"/>
      <c r="U794" s="262"/>
      <c r="V794" s="262"/>
      <c r="W794" s="262"/>
      <c r="X794" s="262"/>
      <c r="Y794" s="262"/>
    </row>
    <row r="795" spans="12:25">
      <c r="L795" s="262"/>
      <c r="M795" s="262"/>
      <c r="N795" s="262"/>
      <c r="O795" s="262"/>
      <c r="P795" s="262"/>
      <c r="Q795" s="262"/>
      <c r="R795" s="262"/>
      <c r="S795" s="262"/>
      <c r="T795" s="262"/>
      <c r="U795" s="262"/>
      <c r="V795" s="262"/>
      <c r="W795" s="262"/>
      <c r="X795" s="262"/>
      <c r="Y795" s="262"/>
    </row>
    <row r="796" spans="12:25">
      <c r="L796" s="262"/>
      <c r="M796" s="262"/>
      <c r="N796" s="262"/>
      <c r="O796" s="262"/>
      <c r="P796" s="262"/>
      <c r="Q796" s="262"/>
      <c r="R796" s="262"/>
      <c r="S796" s="262"/>
      <c r="T796" s="262"/>
      <c r="U796" s="262"/>
      <c r="V796" s="262"/>
      <c r="W796" s="262"/>
      <c r="X796" s="262"/>
      <c r="Y796" s="262"/>
    </row>
    <row r="797" spans="12:25">
      <c r="L797" s="262"/>
      <c r="M797" s="262"/>
      <c r="N797" s="262"/>
      <c r="O797" s="262"/>
      <c r="P797" s="262"/>
      <c r="Q797" s="262"/>
      <c r="R797" s="262"/>
      <c r="S797" s="262"/>
      <c r="T797" s="262"/>
      <c r="U797" s="262"/>
      <c r="V797" s="262"/>
      <c r="W797" s="262"/>
      <c r="X797" s="262"/>
      <c r="Y797" s="262"/>
    </row>
    <row r="798" spans="12:25">
      <c r="L798" s="262"/>
      <c r="M798" s="262"/>
      <c r="N798" s="262"/>
      <c r="O798" s="262"/>
      <c r="P798" s="262"/>
      <c r="Q798" s="262"/>
      <c r="R798" s="262"/>
      <c r="S798" s="262"/>
      <c r="T798" s="262"/>
      <c r="U798" s="262"/>
      <c r="V798" s="262"/>
      <c r="W798" s="262"/>
      <c r="X798" s="262"/>
      <c r="Y798" s="262"/>
    </row>
    <row r="799" spans="12:25">
      <c r="L799" s="262"/>
      <c r="M799" s="262"/>
      <c r="N799" s="262"/>
      <c r="O799" s="262"/>
      <c r="P799" s="262"/>
      <c r="Q799" s="262"/>
      <c r="R799" s="262"/>
      <c r="S799" s="262"/>
      <c r="T799" s="262"/>
      <c r="U799" s="262"/>
      <c r="V799" s="262"/>
      <c r="W799" s="262"/>
      <c r="X799" s="262"/>
      <c r="Y799" s="262"/>
    </row>
    <row r="800" spans="12:25">
      <c r="L800" s="262"/>
      <c r="M800" s="262"/>
      <c r="N800" s="262"/>
      <c r="O800" s="262"/>
      <c r="P800" s="262"/>
      <c r="Q800" s="262"/>
      <c r="R800" s="262"/>
      <c r="S800" s="262"/>
      <c r="T800" s="262"/>
      <c r="U800" s="262"/>
      <c r="V800" s="262"/>
      <c r="W800" s="262"/>
      <c r="X800" s="262"/>
      <c r="Y800" s="262"/>
    </row>
    <row r="801" spans="12:25">
      <c r="L801" s="262"/>
      <c r="M801" s="262"/>
      <c r="N801" s="262"/>
      <c r="O801" s="262"/>
      <c r="P801" s="262"/>
      <c r="Q801" s="262"/>
      <c r="R801" s="262"/>
      <c r="S801" s="262"/>
      <c r="T801" s="262"/>
      <c r="U801" s="262"/>
      <c r="V801" s="262"/>
      <c r="W801" s="262"/>
      <c r="X801" s="262"/>
      <c r="Y801" s="262"/>
    </row>
    <row r="802" spans="12:25">
      <c r="L802" s="262"/>
      <c r="M802" s="262"/>
      <c r="N802" s="262"/>
      <c r="O802" s="262"/>
      <c r="P802" s="262"/>
      <c r="Q802" s="262"/>
      <c r="R802" s="262"/>
      <c r="S802" s="262"/>
      <c r="T802" s="262"/>
      <c r="U802" s="262"/>
      <c r="V802" s="262"/>
      <c r="W802" s="262"/>
      <c r="X802" s="262"/>
      <c r="Y802" s="262"/>
    </row>
    <row r="803" spans="12:25">
      <c r="L803" s="262"/>
      <c r="M803" s="262"/>
      <c r="N803" s="262"/>
      <c r="O803" s="262"/>
      <c r="P803" s="262"/>
      <c r="Q803" s="262"/>
      <c r="R803" s="262"/>
      <c r="S803" s="262"/>
      <c r="T803" s="262"/>
      <c r="U803" s="262"/>
      <c r="V803" s="262"/>
      <c r="W803" s="262"/>
      <c r="X803" s="262"/>
      <c r="Y803" s="262"/>
    </row>
    <row r="804" spans="12:25">
      <c r="L804" s="262"/>
      <c r="M804" s="262"/>
      <c r="N804" s="262"/>
      <c r="O804" s="262"/>
      <c r="P804" s="262"/>
      <c r="Q804" s="262"/>
      <c r="R804" s="262"/>
      <c r="S804" s="262"/>
      <c r="T804" s="262"/>
      <c r="U804" s="262"/>
      <c r="V804" s="262"/>
      <c r="W804" s="262"/>
      <c r="X804" s="262"/>
      <c r="Y804" s="262"/>
    </row>
    <row r="805" spans="12:25">
      <c r="L805" s="262"/>
      <c r="M805" s="262"/>
      <c r="N805" s="262"/>
      <c r="O805" s="262"/>
      <c r="P805" s="262"/>
      <c r="Q805" s="262"/>
      <c r="R805" s="262"/>
      <c r="S805" s="262"/>
      <c r="T805" s="262"/>
      <c r="U805" s="262"/>
      <c r="V805" s="262"/>
      <c r="W805" s="262"/>
      <c r="X805" s="262"/>
      <c r="Y805" s="262"/>
    </row>
    <row r="806" spans="12:25">
      <c r="L806" s="262"/>
      <c r="M806" s="262"/>
      <c r="N806" s="262"/>
      <c r="O806" s="262"/>
      <c r="P806" s="262"/>
      <c r="Q806" s="262"/>
      <c r="R806" s="262"/>
      <c r="S806" s="262"/>
      <c r="T806" s="262"/>
      <c r="U806" s="262"/>
      <c r="V806" s="262"/>
      <c r="W806" s="262"/>
      <c r="X806" s="262"/>
      <c r="Y806" s="262"/>
    </row>
    <row r="807" spans="12:25">
      <c r="L807" s="262"/>
      <c r="M807" s="262"/>
      <c r="N807" s="262"/>
      <c r="O807" s="262"/>
      <c r="P807" s="262"/>
      <c r="Q807" s="262"/>
      <c r="R807" s="262"/>
      <c r="S807" s="262"/>
      <c r="T807" s="262"/>
      <c r="U807" s="262"/>
      <c r="V807" s="262"/>
      <c r="W807" s="262"/>
      <c r="X807" s="262"/>
      <c r="Y807" s="262"/>
    </row>
    <row r="808" spans="12:25">
      <c r="L808" s="262"/>
      <c r="M808" s="262"/>
      <c r="N808" s="262"/>
      <c r="O808" s="262"/>
      <c r="P808" s="262"/>
      <c r="Q808" s="262"/>
      <c r="R808" s="262"/>
      <c r="S808" s="262"/>
      <c r="T808" s="262"/>
      <c r="U808" s="262"/>
      <c r="V808" s="262"/>
      <c r="W808" s="262"/>
      <c r="X808" s="262"/>
      <c r="Y808" s="262"/>
    </row>
    <row r="809" spans="12:25">
      <c r="L809" s="262"/>
      <c r="M809" s="262"/>
      <c r="N809" s="262"/>
      <c r="O809" s="262"/>
      <c r="P809" s="262"/>
      <c r="Q809" s="262"/>
      <c r="R809" s="262"/>
      <c r="S809" s="262"/>
      <c r="T809" s="262"/>
      <c r="U809" s="262"/>
      <c r="V809" s="262"/>
      <c r="W809" s="262"/>
      <c r="X809" s="262"/>
      <c r="Y809" s="262"/>
    </row>
    <row r="810" spans="12:25">
      <c r="L810" s="262"/>
      <c r="M810" s="262"/>
      <c r="N810" s="262"/>
      <c r="O810" s="262"/>
      <c r="P810" s="262"/>
      <c r="Q810" s="262"/>
      <c r="R810" s="262"/>
      <c r="S810" s="262"/>
      <c r="T810" s="262"/>
      <c r="U810" s="262"/>
      <c r="V810" s="262"/>
      <c r="W810" s="262"/>
      <c r="X810" s="262"/>
      <c r="Y810" s="262"/>
    </row>
    <row r="811" spans="12:25">
      <c r="L811" s="262"/>
      <c r="M811" s="262"/>
      <c r="N811" s="262"/>
      <c r="O811" s="262"/>
      <c r="P811" s="262"/>
      <c r="Q811" s="262"/>
      <c r="R811" s="262"/>
      <c r="S811" s="262"/>
      <c r="T811" s="262"/>
      <c r="U811" s="262"/>
      <c r="V811" s="262"/>
      <c r="W811" s="262"/>
      <c r="X811" s="262"/>
      <c r="Y811" s="262"/>
    </row>
    <row r="812" spans="12:25">
      <c r="L812" s="262"/>
      <c r="M812" s="262"/>
      <c r="N812" s="262"/>
      <c r="O812" s="262"/>
      <c r="P812" s="262"/>
      <c r="Q812" s="262"/>
      <c r="R812" s="262"/>
      <c r="S812" s="262"/>
      <c r="T812" s="262"/>
      <c r="U812" s="262"/>
      <c r="V812" s="262"/>
      <c r="W812" s="262"/>
      <c r="X812" s="262"/>
      <c r="Y812" s="262"/>
    </row>
    <row r="813" spans="12:25">
      <c r="L813" s="262"/>
      <c r="M813" s="262"/>
      <c r="N813" s="262"/>
      <c r="O813" s="262"/>
      <c r="P813" s="262"/>
      <c r="Q813" s="262"/>
      <c r="R813" s="262"/>
      <c r="S813" s="262"/>
      <c r="T813" s="262"/>
      <c r="U813" s="262"/>
      <c r="V813" s="262"/>
      <c r="W813" s="262"/>
      <c r="X813" s="262"/>
      <c r="Y813" s="262"/>
    </row>
    <row r="814" spans="12:25">
      <c r="L814" s="262"/>
      <c r="M814" s="262"/>
      <c r="N814" s="262"/>
      <c r="O814" s="262"/>
      <c r="P814" s="262"/>
      <c r="Q814" s="262"/>
      <c r="R814" s="262"/>
      <c r="S814" s="262"/>
      <c r="T814" s="262"/>
      <c r="U814" s="262"/>
      <c r="V814" s="262"/>
      <c r="W814" s="262"/>
      <c r="X814" s="262"/>
      <c r="Y814" s="262"/>
    </row>
    <row r="815" spans="12:25">
      <c r="L815" s="262"/>
      <c r="M815" s="262"/>
      <c r="N815" s="262"/>
      <c r="O815" s="262"/>
      <c r="P815" s="262"/>
      <c r="Q815" s="262"/>
      <c r="R815" s="262"/>
      <c r="S815" s="262"/>
      <c r="T815" s="262"/>
      <c r="U815" s="262"/>
      <c r="V815" s="262"/>
      <c r="W815" s="262"/>
      <c r="X815" s="262"/>
      <c r="Y815" s="262"/>
    </row>
    <row r="816" spans="12:25">
      <c r="L816" s="262"/>
      <c r="M816" s="262"/>
      <c r="N816" s="262"/>
      <c r="O816" s="262"/>
      <c r="P816" s="262"/>
      <c r="Q816" s="262"/>
      <c r="R816" s="262"/>
      <c r="S816" s="262"/>
      <c r="T816" s="262"/>
      <c r="U816" s="262"/>
      <c r="V816" s="262"/>
      <c r="W816" s="262"/>
      <c r="X816" s="262"/>
      <c r="Y816" s="262"/>
    </row>
    <row r="817" spans="12:25">
      <c r="L817" s="262"/>
      <c r="M817" s="262"/>
      <c r="N817" s="262"/>
      <c r="O817" s="262"/>
      <c r="P817" s="262"/>
      <c r="Q817" s="262"/>
      <c r="R817" s="262"/>
      <c r="S817" s="262"/>
      <c r="T817" s="262"/>
      <c r="U817" s="262"/>
      <c r="V817" s="262"/>
      <c r="W817" s="262"/>
      <c r="X817" s="262"/>
      <c r="Y817" s="262"/>
    </row>
    <row r="818" spans="12:25">
      <c r="L818" s="262"/>
      <c r="M818" s="262"/>
      <c r="N818" s="262"/>
      <c r="O818" s="262"/>
      <c r="P818" s="262"/>
      <c r="Q818" s="262"/>
      <c r="R818" s="262"/>
      <c r="S818" s="262"/>
      <c r="T818" s="262"/>
      <c r="U818" s="262"/>
      <c r="V818" s="262"/>
      <c r="W818" s="262"/>
      <c r="X818" s="262"/>
      <c r="Y818" s="262"/>
    </row>
    <row r="819" spans="12:25">
      <c r="L819" s="262"/>
      <c r="M819" s="262"/>
      <c r="N819" s="262"/>
      <c r="O819" s="262"/>
      <c r="P819" s="262"/>
      <c r="Q819" s="262"/>
      <c r="R819" s="262"/>
      <c r="S819" s="262"/>
      <c r="T819" s="262"/>
      <c r="U819" s="262"/>
      <c r="V819" s="262"/>
      <c r="W819" s="262"/>
      <c r="X819" s="262"/>
      <c r="Y819" s="262"/>
    </row>
    <row r="820" spans="12:25">
      <c r="L820" s="262"/>
      <c r="M820" s="262"/>
      <c r="N820" s="262"/>
      <c r="O820" s="262"/>
      <c r="P820" s="262"/>
      <c r="Q820" s="262"/>
      <c r="R820" s="262"/>
      <c r="S820" s="262"/>
      <c r="T820" s="262"/>
      <c r="U820" s="262"/>
      <c r="V820" s="262"/>
      <c r="W820" s="262"/>
      <c r="X820" s="262"/>
      <c r="Y820" s="262"/>
    </row>
    <row r="821" spans="12:25">
      <c r="L821" s="262"/>
      <c r="M821" s="262"/>
      <c r="N821" s="262"/>
      <c r="O821" s="262"/>
      <c r="P821" s="262"/>
      <c r="Q821" s="262"/>
      <c r="R821" s="262"/>
      <c r="S821" s="262"/>
      <c r="T821" s="262"/>
      <c r="U821" s="262"/>
      <c r="V821" s="262"/>
      <c r="W821" s="262"/>
      <c r="X821" s="262"/>
      <c r="Y821" s="262"/>
    </row>
    <row r="822" spans="12:25">
      <c r="L822" s="262"/>
      <c r="M822" s="262"/>
      <c r="N822" s="262"/>
      <c r="O822" s="262"/>
      <c r="P822" s="262"/>
      <c r="Q822" s="262"/>
      <c r="R822" s="262"/>
      <c r="S822" s="262"/>
      <c r="T822" s="262"/>
      <c r="U822" s="262"/>
      <c r="V822" s="262"/>
      <c r="W822" s="262"/>
      <c r="X822" s="262"/>
      <c r="Y822" s="262"/>
    </row>
    <row r="823" spans="12:25">
      <c r="L823" s="262"/>
      <c r="M823" s="262"/>
      <c r="N823" s="262"/>
      <c r="O823" s="262"/>
      <c r="P823" s="262"/>
      <c r="Q823" s="262"/>
      <c r="R823" s="262"/>
      <c r="S823" s="262"/>
      <c r="T823" s="262"/>
      <c r="U823" s="262"/>
      <c r="V823" s="262"/>
      <c r="W823" s="262"/>
      <c r="X823" s="262"/>
      <c r="Y823" s="262"/>
    </row>
    <row r="824" spans="12:25">
      <c r="L824" s="262"/>
      <c r="M824" s="262"/>
      <c r="N824" s="262"/>
      <c r="O824" s="262"/>
      <c r="P824" s="262"/>
      <c r="Q824" s="262"/>
      <c r="R824" s="262"/>
      <c r="S824" s="262"/>
      <c r="T824" s="262"/>
      <c r="U824" s="262"/>
      <c r="V824" s="262"/>
      <c r="W824" s="262"/>
      <c r="X824" s="262"/>
      <c r="Y824" s="262"/>
    </row>
    <row r="825" spans="12:25">
      <c r="L825" s="262"/>
      <c r="M825" s="262"/>
      <c r="N825" s="262"/>
      <c r="O825" s="262"/>
      <c r="P825" s="262"/>
      <c r="Q825" s="262"/>
      <c r="R825" s="262"/>
      <c r="S825" s="262"/>
      <c r="T825" s="262"/>
      <c r="U825" s="262"/>
      <c r="V825" s="262"/>
      <c r="W825" s="262"/>
      <c r="X825" s="262"/>
      <c r="Y825" s="262"/>
    </row>
    <row r="826" spans="12:25">
      <c r="L826" s="262"/>
      <c r="M826" s="262"/>
      <c r="N826" s="262"/>
      <c r="O826" s="262"/>
      <c r="P826" s="262"/>
      <c r="Q826" s="262"/>
      <c r="R826" s="262"/>
      <c r="S826" s="262"/>
      <c r="T826" s="262"/>
      <c r="U826" s="262"/>
      <c r="V826" s="262"/>
      <c r="W826" s="262"/>
      <c r="X826" s="262"/>
      <c r="Y826" s="262"/>
    </row>
    <row r="827" spans="12:25">
      <c r="L827" s="262"/>
      <c r="M827" s="262"/>
      <c r="N827" s="262"/>
      <c r="O827" s="262"/>
      <c r="P827" s="262"/>
      <c r="Q827" s="262"/>
      <c r="R827" s="262"/>
      <c r="S827" s="262"/>
      <c r="T827" s="262"/>
      <c r="U827" s="262"/>
      <c r="V827" s="262"/>
      <c r="W827" s="262"/>
      <c r="X827" s="262"/>
      <c r="Y827" s="262"/>
    </row>
    <row r="828" spans="12:25">
      <c r="L828" s="262"/>
      <c r="M828" s="262"/>
      <c r="N828" s="262"/>
      <c r="O828" s="262"/>
      <c r="P828" s="262"/>
      <c r="Q828" s="262"/>
      <c r="R828" s="262"/>
      <c r="S828" s="262"/>
      <c r="T828" s="262"/>
      <c r="U828" s="262"/>
      <c r="V828" s="262"/>
      <c r="W828" s="262"/>
      <c r="X828" s="262"/>
      <c r="Y828" s="262"/>
    </row>
    <row r="829" spans="12:25">
      <c r="L829" s="262"/>
      <c r="M829" s="262"/>
      <c r="N829" s="262"/>
      <c r="O829" s="262"/>
      <c r="P829" s="262"/>
      <c r="Q829" s="262"/>
      <c r="R829" s="262"/>
      <c r="S829" s="262"/>
      <c r="T829" s="262"/>
      <c r="U829" s="262"/>
      <c r="V829" s="262"/>
      <c r="W829" s="262"/>
      <c r="X829" s="262"/>
      <c r="Y829" s="262"/>
    </row>
    <row r="830" spans="12:25">
      <c r="L830" s="262"/>
      <c r="M830" s="262"/>
      <c r="N830" s="262"/>
      <c r="O830" s="262"/>
      <c r="P830" s="262"/>
      <c r="Q830" s="262"/>
      <c r="R830" s="262"/>
      <c r="S830" s="262"/>
      <c r="T830" s="262"/>
      <c r="U830" s="262"/>
      <c r="V830" s="262"/>
      <c r="W830" s="262"/>
      <c r="X830" s="262"/>
      <c r="Y830" s="262"/>
    </row>
    <row r="831" spans="12:25">
      <c r="L831" s="262"/>
      <c r="M831" s="262"/>
      <c r="N831" s="262"/>
      <c r="O831" s="262"/>
      <c r="P831" s="262"/>
      <c r="Q831" s="262"/>
      <c r="R831" s="262"/>
      <c r="S831" s="262"/>
      <c r="T831" s="262"/>
      <c r="U831" s="262"/>
      <c r="V831" s="262"/>
      <c r="W831" s="262"/>
      <c r="X831" s="262"/>
      <c r="Y831" s="262"/>
    </row>
    <row r="832" spans="12:25">
      <c r="L832" s="262"/>
      <c r="M832" s="262"/>
      <c r="N832" s="262"/>
      <c r="O832" s="262"/>
      <c r="P832" s="262"/>
      <c r="Q832" s="262"/>
      <c r="R832" s="262"/>
      <c r="S832" s="262"/>
      <c r="T832" s="262"/>
      <c r="U832" s="262"/>
      <c r="V832" s="262"/>
      <c r="W832" s="262"/>
      <c r="X832" s="262"/>
      <c r="Y832" s="262"/>
    </row>
    <row r="833" spans="12:25">
      <c r="L833" s="262"/>
      <c r="M833" s="262"/>
      <c r="N833" s="262"/>
      <c r="O833" s="262"/>
      <c r="P833" s="262"/>
      <c r="Q833" s="262"/>
      <c r="R833" s="262"/>
      <c r="S833" s="262"/>
      <c r="T833" s="262"/>
      <c r="U833" s="262"/>
      <c r="V833" s="262"/>
      <c r="W833" s="262"/>
      <c r="X833" s="262"/>
      <c r="Y833" s="262"/>
    </row>
    <row r="834" spans="12:25">
      <c r="L834" s="262"/>
      <c r="M834" s="262"/>
      <c r="N834" s="262"/>
      <c r="O834" s="262"/>
      <c r="P834" s="262"/>
      <c r="Q834" s="262"/>
      <c r="R834" s="262"/>
      <c r="S834" s="262"/>
      <c r="T834" s="262"/>
      <c r="U834" s="262"/>
      <c r="V834" s="262"/>
      <c r="W834" s="262"/>
      <c r="X834" s="262"/>
      <c r="Y834" s="262"/>
    </row>
    <row r="835" spans="12:25">
      <c r="L835" s="262"/>
      <c r="M835" s="262"/>
      <c r="N835" s="262"/>
      <c r="O835" s="262"/>
      <c r="P835" s="262"/>
      <c r="Q835" s="262"/>
      <c r="R835" s="262"/>
      <c r="S835" s="262"/>
      <c r="T835" s="262"/>
      <c r="U835" s="262"/>
      <c r="V835" s="262"/>
      <c r="W835" s="262"/>
      <c r="X835" s="262"/>
      <c r="Y835" s="262"/>
    </row>
    <row r="836" spans="12:25">
      <c r="L836" s="262"/>
      <c r="M836" s="262"/>
      <c r="N836" s="262"/>
      <c r="O836" s="262"/>
      <c r="P836" s="262"/>
      <c r="Q836" s="262"/>
      <c r="R836" s="262"/>
      <c r="S836" s="262"/>
      <c r="T836" s="262"/>
      <c r="U836" s="262"/>
      <c r="V836" s="262"/>
      <c r="W836" s="262"/>
      <c r="X836" s="262"/>
      <c r="Y836" s="262"/>
    </row>
    <row r="837" spans="12:25">
      <c r="L837" s="262"/>
      <c r="M837" s="262"/>
      <c r="N837" s="262"/>
      <c r="O837" s="262"/>
      <c r="P837" s="262"/>
      <c r="Q837" s="262"/>
      <c r="R837" s="262"/>
      <c r="S837" s="262"/>
      <c r="T837" s="262"/>
      <c r="U837" s="262"/>
      <c r="V837" s="262"/>
      <c r="W837" s="262"/>
      <c r="X837" s="262"/>
      <c r="Y837" s="262"/>
    </row>
    <row r="838" spans="12:25">
      <c r="L838" s="262"/>
      <c r="M838" s="262"/>
      <c r="N838" s="262"/>
      <c r="O838" s="262"/>
      <c r="P838" s="262"/>
      <c r="Q838" s="262"/>
      <c r="R838" s="262"/>
      <c r="S838" s="262"/>
      <c r="T838" s="262"/>
      <c r="U838" s="262"/>
      <c r="V838" s="262"/>
      <c r="W838" s="262"/>
      <c r="X838" s="262"/>
      <c r="Y838" s="262"/>
    </row>
    <row r="839" spans="12:25">
      <c r="L839" s="262"/>
      <c r="M839" s="262"/>
      <c r="N839" s="262"/>
      <c r="O839" s="262"/>
      <c r="P839" s="262"/>
      <c r="Q839" s="262"/>
      <c r="R839" s="262"/>
      <c r="S839" s="262"/>
      <c r="T839" s="262"/>
      <c r="U839" s="262"/>
      <c r="V839" s="262"/>
      <c r="W839" s="262"/>
      <c r="X839" s="262"/>
      <c r="Y839" s="262"/>
    </row>
    <row r="840" spans="12:25">
      <c r="L840" s="262"/>
      <c r="M840" s="262"/>
      <c r="N840" s="262"/>
      <c r="O840" s="262"/>
      <c r="P840" s="262"/>
      <c r="Q840" s="262"/>
      <c r="R840" s="262"/>
      <c r="S840" s="262"/>
      <c r="T840" s="262"/>
      <c r="U840" s="262"/>
      <c r="V840" s="262"/>
      <c r="W840" s="262"/>
      <c r="X840" s="262"/>
      <c r="Y840" s="262"/>
    </row>
    <row r="841" spans="12:25">
      <c r="L841" s="262"/>
      <c r="M841" s="262"/>
      <c r="N841" s="262"/>
      <c r="O841" s="262"/>
      <c r="P841" s="262"/>
      <c r="Q841" s="262"/>
      <c r="R841" s="262"/>
      <c r="S841" s="262"/>
      <c r="T841" s="262"/>
      <c r="U841" s="262"/>
      <c r="V841" s="262"/>
      <c r="W841" s="262"/>
      <c r="X841" s="262"/>
      <c r="Y841" s="262"/>
    </row>
    <row r="842" spans="12:25">
      <c r="L842" s="262"/>
      <c r="M842" s="262"/>
      <c r="N842" s="262"/>
      <c r="O842" s="262"/>
      <c r="P842" s="262"/>
      <c r="Q842" s="262"/>
      <c r="R842" s="262"/>
      <c r="S842" s="262"/>
      <c r="T842" s="262"/>
      <c r="U842" s="262"/>
      <c r="V842" s="262"/>
      <c r="W842" s="262"/>
      <c r="X842" s="262"/>
      <c r="Y842" s="262"/>
    </row>
    <row r="843" spans="12:25">
      <c r="L843" s="262"/>
      <c r="M843" s="262"/>
      <c r="N843" s="262"/>
      <c r="O843" s="262"/>
      <c r="P843" s="262"/>
      <c r="Q843" s="262"/>
      <c r="R843" s="262"/>
      <c r="S843" s="262"/>
      <c r="T843" s="262"/>
      <c r="U843" s="262"/>
      <c r="V843" s="262"/>
      <c r="W843" s="262"/>
      <c r="X843" s="262"/>
      <c r="Y843" s="262"/>
    </row>
    <row r="844" spans="12:25">
      <c r="L844" s="262"/>
      <c r="M844" s="262"/>
      <c r="N844" s="262"/>
      <c r="O844" s="262"/>
      <c r="P844" s="262"/>
      <c r="Q844" s="262"/>
      <c r="R844" s="262"/>
      <c r="S844" s="262"/>
      <c r="T844" s="262"/>
      <c r="U844" s="262"/>
      <c r="V844" s="262"/>
      <c r="W844" s="262"/>
      <c r="X844" s="262"/>
      <c r="Y844" s="262"/>
    </row>
    <row r="845" spans="12:25">
      <c r="L845" s="262"/>
      <c r="M845" s="262"/>
      <c r="N845" s="262"/>
      <c r="O845" s="262"/>
      <c r="P845" s="262"/>
      <c r="Q845" s="262"/>
      <c r="R845" s="262"/>
      <c r="S845" s="262"/>
      <c r="T845" s="262"/>
      <c r="U845" s="262"/>
      <c r="V845" s="262"/>
      <c r="W845" s="262"/>
      <c r="X845" s="262"/>
      <c r="Y845" s="262"/>
    </row>
    <row r="846" spans="12:25">
      <c r="L846" s="262"/>
      <c r="M846" s="262"/>
      <c r="N846" s="262"/>
      <c r="O846" s="262"/>
      <c r="P846" s="262"/>
      <c r="Q846" s="262"/>
      <c r="R846" s="262"/>
      <c r="S846" s="262"/>
      <c r="T846" s="262"/>
      <c r="U846" s="262"/>
      <c r="V846" s="262"/>
      <c r="W846" s="262"/>
      <c r="X846" s="262"/>
      <c r="Y846" s="262"/>
    </row>
    <row r="847" spans="12:25">
      <c r="L847" s="262"/>
      <c r="M847" s="262"/>
      <c r="N847" s="262"/>
      <c r="O847" s="262"/>
      <c r="P847" s="262"/>
      <c r="Q847" s="262"/>
      <c r="R847" s="262"/>
      <c r="S847" s="262"/>
      <c r="T847" s="262"/>
      <c r="U847" s="262"/>
      <c r="V847" s="262"/>
      <c r="W847" s="262"/>
      <c r="X847" s="262"/>
      <c r="Y847" s="262"/>
    </row>
    <row r="848" spans="12:25">
      <c r="L848" s="262"/>
      <c r="M848" s="262"/>
      <c r="N848" s="262"/>
      <c r="O848" s="262"/>
      <c r="P848" s="262"/>
      <c r="Q848" s="262"/>
      <c r="R848" s="262"/>
      <c r="S848" s="262"/>
      <c r="T848" s="262"/>
      <c r="U848" s="262"/>
      <c r="V848" s="262"/>
      <c r="W848" s="262"/>
      <c r="X848" s="262"/>
      <c r="Y848" s="262"/>
    </row>
    <row r="849" spans="12:25">
      <c r="L849" s="262"/>
      <c r="M849" s="262"/>
      <c r="N849" s="262"/>
      <c r="O849" s="262"/>
      <c r="P849" s="262"/>
      <c r="Q849" s="262"/>
      <c r="R849" s="262"/>
      <c r="S849" s="262"/>
      <c r="T849" s="262"/>
      <c r="U849" s="262"/>
      <c r="V849" s="262"/>
      <c r="W849" s="262"/>
      <c r="X849" s="262"/>
      <c r="Y849" s="262"/>
    </row>
    <row r="850" spans="12:25">
      <c r="L850" s="262"/>
      <c r="M850" s="262"/>
      <c r="N850" s="262"/>
      <c r="O850" s="262"/>
      <c r="P850" s="262"/>
      <c r="Q850" s="262"/>
      <c r="R850" s="262"/>
      <c r="S850" s="262"/>
      <c r="T850" s="262"/>
      <c r="U850" s="262"/>
      <c r="V850" s="262"/>
      <c r="W850" s="262"/>
      <c r="X850" s="262"/>
      <c r="Y850" s="262"/>
    </row>
    <row r="851" spans="12:25">
      <c r="L851" s="262"/>
      <c r="M851" s="262"/>
      <c r="N851" s="262"/>
      <c r="O851" s="262"/>
      <c r="P851" s="262"/>
      <c r="Q851" s="262"/>
      <c r="R851" s="262"/>
      <c r="S851" s="262"/>
      <c r="T851" s="262"/>
      <c r="U851" s="262"/>
      <c r="V851" s="262"/>
      <c r="W851" s="262"/>
      <c r="X851" s="262"/>
      <c r="Y851" s="262"/>
    </row>
    <row r="852" spans="12:25">
      <c r="L852" s="262"/>
      <c r="M852" s="262"/>
      <c r="N852" s="262"/>
      <c r="O852" s="262"/>
      <c r="P852" s="262"/>
      <c r="Q852" s="262"/>
      <c r="R852" s="262"/>
      <c r="S852" s="262"/>
      <c r="T852" s="262"/>
      <c r="U852" s="262"/>
      <c r="V852" s="262"/>
      <c r="W852" s="262"/>
      <c r="X852" s="262"/>
      <c r="Y852" s="262"/>
    </row>
    <row r="853" spans="12:25">
      <c r="L853" s="262"/>
      <c r="M853" s="262"/>
      <c r="N853" s="262"/>
      <c r="O853" s="262"/>
      <c r="P853" s="262"/>
      <c r="Q853" s="262"/>
      <c r="R853" s="262"/>
      <c r="S853" s="262"/>
      <c r="T853" s="262"/>
      <c r="U853" s="262"/>
      <c r="V853" s="262"/>
      <c r="W853" s="262"/>
      <c r="X853" s="262"/>
      <c r="Y853" s="262"/>
    </row>
    <row r="854" spans="12:25">
      <c r="L854" s="262"/>
      <c r="M854" s="262"/>
      <c r="N854" s="262"/>
      <c r="O854" s="262"/>
      <c r="P854" s="262"/>
      <c r="Q854" s="262"/>
      <c r="R854" s="262"/>
      <c r="S854" s="262"/>
      <c r="T854" s="262"/>
      <c r="U854" s="262"/>
      <c r="V854" s="262"/>
      <c r="W854" s="262"/>
      <c r="X854" s="262"/>
      <c r="Y854" s="262"/>
    </row>
    <row r="855" spans="12:25">
      <c r="L855" s="262"/>
      <c r="M855" s="262"/>
      <c r="N855" s="262"/>
      <c r="O855" s="262"/>
      <c r="P855" s="262"/>
      <c r="Q855" s="262"/>
      <c r="R855" s="262"/>
      <c r="S855" s="262"/>
      <c r="T855" s="262"/>
      <c r="U855" s="262"/>
      <c r="V855" s="262"/>
      <c r="W855" s="262"/>
      <c r="X855" s="262"/>
      <c r="Y855" s="262"/>
    </row>
    <row r="856" spans="12:25">
      <c r="L856" s="262"/>
      <c r="M856" s="262"/>
      <c r="N856" s="262"/>
      <c r="O856" s="262"/>
      <c r="P856" s="262"/>
      <c r="Q856" s="262"/>
      <c r="R856" s="262"/>
      <c r="S856" s="262"/>
      <c r="T856" s="262"/>
      <c r="U856" s="262"/>
      <c r="V856" s="262"/>
      <c r="W856" s="262"/>
      <c r="X856" s="262"/>
      <c r="Y856" s="262"/>
    </row>
    <row r="857" spans="12:25">
      <c r="L857" s="262"/>
      <c r="M857" s="262"/>
      <c r="N857" s="262"/>
      <c r="O857" s="262"/>
      <c r="P857" s="262"/>
      <c r="Q857" s="262"/>
      <c r="R857" s="262"/>
      <c r="S857" s="262"/>
      <c r="T857" s="262"/>
      <c r="U857" s="262"/>
      <c r="V857" s="262"/>
      <c r="W857" s="262"/>
      <c r="X857" s="262"/>
      <c r="Y857" s="262"/>
    </row>
    <row r="858" spans="12:25">
      <c r="L858" s="262"/>
      <c r="M858" s="262"/>
      <c r="N858" s="262"/>
      <c r="O858" s="262"/>
      <c r="P858" s="262"/>
      <c r="Q858" s="262"/>
      <c r="R858" s="262"/>
      <c r="S858" s="262"/>
      <c r="T858" s="262"/>
      <c r="U858" s="262"/>
      <c r="V858" s="262"/>
      <c r="W858" s="262"/>
      <c r="X858" s="262"/>
      <c r="Y858" s="262"/>
    </row>
    <row r="859" spans="12:25">
      <c r="L859" s="262"/>
      <c r="M859" s="262"/>
      <c r="N859" s="262"/>
      <c r="O859" s="262"/>
      <c r="P859" s="262"/>
      <c r="Q859" s="262"/>
      <c r="R859" s="262"/>
      <c r="S859" s="262"/>
      <c r="T859" s="262"/>
      <c r="U859" s="262"/>
      <c r="V859" s="262"/>
      <c r="W859" s="262"/>
      <c r="X859" s="262"/>
      <c r="Y859" s="262"/>
    </row>
    <row r="860" spans="12:25">
      <c r="L860" s="262"/>
      <c r="M860" s="262"/>
      <c r="N860" s="262"/>
      <c r="O860" s="262"/>
      <c r="P860" s="262"/>
      <c r="Q860" s="262"/>
      <c r="R860" s="262"/>
      <c r="S860" s="262"/>
      <c r="T860" s="262"/>
      <c r="U860" s="262"/>
      <c r="V860" s="262"/>
      <c r="W860" s="262"/>
      <c r="X860" s="262"/>
      <c r="Y860" s="262"/>
    </row>
    <row r="861" spans="12:25">
      <c r="L861" s="262"/>
      <c r="M861" s="262"/>
      <c r="N861" s="262"/>
      <c r="O861" s="262"/>
      <c r="P861" s="262"/>
      <c r="Q861" s="262"/>
      <c r="R861" s="262"/>
      <c r="S861" s="262"/>
      <c r="T861" s="262"/>
      <c r="U861" s="262"/>
      <c r="V861" s="262"/>
      <c r="W861" s="262"/>
      <c r="X861" s="262"/>
      <c r="Y861" s="262"/>
    </row>
    <row r="862" spans="12:25">
      <c r="L862" s="262"/>
      <c r="M862" s="262"/>
      <c r="N862" s="262"/>
      <c r="O862" s="262"/>
      <c r="P862" s="262"/>
      <c r="Q862" s="262"/>
      <c r="R862" s="262"/>
      <c r="S862" s="262"/>
      <c r="T862" s="262"/>
      <c r="U862" s="262"/>
      <c r="V862" s="262"/>
      <c r="W862" s="262"/>
      <c r="X862" s="262"/>
      <c r="Y862" s="262"/>
    </row>
    <row r="863" spans="12:25">
      <c r="L863" s="262"/>
      <c r="M863" s="262"/>
      <c r="N863" s="262"/>
      <c r="O863" s="262"/>
      <c r="P863" s="262"/>
      <c r="Q863" s="262"/>
      <c r="R863" s="262"/>
      <c r="S863" s="262"/>
      <c r="T863" s="262"/>
      <c r="U863" s="262"/>
      <c r="V863" s="262"/>
      <c r="W863" s="262"/>
      <c r="X863" s="262"/>
      <c r="Y863" s="262"/>
    </row>
    <row r="864" spans="12:25">
      <c r="L864" s="262"/>
      <c r="M864" s="262"/>
      <c r="N864" s="262"/>
      <c r="O864" s="262"/>
      <c r="P864" s="262"/>
      <c r="Q864" s="262"/>
      <c r="R864" s="262"/>
      <c r="S864" s="262"/>
      <c r="T864" s="262"/>
      <c r="U864" s="262"/>
      <c r="V864" s="262"/>
      <c r="W864" s="262"/>
      <c r="X864" s="262"/>
      <c r="Y864" s="262"/>
    </row>
    <row r="865" spans="12:25">
      <c r="L865" s="262"/>
      <c r="M865" s="262"/>
      <c r="N865" s="262"/>
      <c r="O865" s="262"/>
      <c r="P865" s="262"/>
      <c r="Q865" s="262"/>
      <c r="R865" s="262"/>
      <c r="S865" s="262"/>
      <c r="T865" s="262"/>
      <c r="U865" s="262"/>
      <c r="V865" s="262"/>
      <c r="W865" s="262"/>
      <c r="X865" s="262"/>
      <c r="Y865" s="262"/>
    </row>
    <row r="866" spans="12:25">
      <c r="L866" s="262"/>
      <c r="M866" s="262"/>
      <c r="N866" s="262"/>
      <c r="O866" s="262"/>
      <c r="P866" s="262"/>
      <c r="Q866" s="262"/>
      <c r="R866" s="262"/>
      <c r="S866" s="262"/>
      <c r="T866" s="262"/>
      <c r="U866" s="262"/>
      <c r="V866" s="262"/>
      <c r="W866" s="262"/>
      <c r="X866" s="262"/>
      <c r="Y866" s="262"/>
    </row>
    <row r="867" spans="12:25">
      <c r="L867" s="262"/>
      <c r="M867" s="262"/>
      <c r="N867" s="262"/>
      <c r="O867" s="262"/>
      <c r="P867" s="262"/>
      <c r="Q867" s="262"/>
      <c r="R867" s="262"/>
      <c r="S867" s="262"/>
      <c r="T867" s="262"/>
      <c r="U867" s="262"/>
      <c r="V867" s="262"/>
      <c r="W867" s="262"/>
      <c r="X867" s="262"/>
      <c r="Y867" s="262"/>
    </row>
    <row r="868" spans="12:25">
      <c r="L868" s="262"/>
      <c r="M868" s="262"/>
      <c r="N868" s="262"/>
      <c r="O868" s="262"/>
      <c r="P868" s="262"/>
      <c r="Q868" s="262"/>
      <c r="R868" s="262"/>
      <c r="S868" s="262"/>
      <c r="T868" s="262"/>
      <c r="U868" s="262"/>
      <c r="V868" s="262"/>
      <c r="W868" s="262"/>
      <c r="X868" s="262"/>
      <c r="Y868" s="262"/>
    </row>
    <row r="869" spans="12:25">
      <c r="L869" s="262"/>
      <c r="M869" s="262"/>
      <c r="N869" s="262"/>
      <c r="O869" s="262"/>
      <c r="P869" s="262"/>
      <c r="Q869" s="262"/>
      <c r="R869" s="262"/>
      <c r="S869" s="262"/>
      <c r="T869" s="262"/>
      <c r="U869" s="262"/>
      <c r="V869" s="262"/>
      <c r="W869" s="262"/>
      <c r="X869" s="262"/>
      <c r="Y869" s="262"/>
    </row>
    <row r="870" spans="12:25">
      <c r="L870" s="262"/>
      <c r="M870" s="262"/>
      <c r="N870" s="262"/>
      <c r="O870" s="262"/>
      <c r="P870" s="262"/>
      <c r="Q870" s="262"/>
      <c r="R870" s="262"/>
      <c r="S870" s="262"/>
      <c r="T870" s="262"/>
      <c r="U870" s="262"/>
      <c r="V870" s="262"/>
      <c r="W870" s="262"/>
      <c r="X870" s="262"/>
      <c r="Y870" s="262"/>
    </row>
    <row r="871" spans="12:25">
      <c r="L871" s="262"/>
      <c r="M871" s="262"/>
      <c r="N871" s="262"/>
      <c r="O871" s="262"/>
      <c r="P871" s="262"/>
      <c r="Q871" s="262"/>
      <c r="R871" s="262"/>
      <c r="S871" s="262"/>
      <c r="T871" s="262"/>
      <c r="U871" s="262"/>
      <c r="V871" s="262"/>
      <c r="W871" s="262"/>
      <c r="X871" s="262"/>
      <c r="Y871" s="262"/>
    </row>
    <row r="872" spans="12:25">
      <c r="L872" s="262"/>
      <c r="M872" s="262"/>
      <c r="N872" s="262"/>
      <c r="O872" s="262"/>
      <c r="P872" s="262"/>
      <c r="Q872" s="262"/>
      <c r="R872" s="262"/>
      <c r="S872" s="262"/>
      <c r="T872" s="262"/>
      <c r="U872" s="262"/>
      <c r="V872" s="262"/>
      <c r="W872" s="262"/>
      <c r="X872" s="262"/>
      <c r="Y872" s="262"/>
    </row>
    <row r="873" spans="12:25">
      <c r="L873" s="262"/>
      <c r="M873" s="262"/>
      <c r="N873" s="262"/>
      <c r="O873" s="262"/>
      <c r="P873" s="262"/>
      <c r="Q873" s="262"/>
      <c r="R873" s="262"/>
      <c r="S873" s="262"/>
      <c r="T873" s="262"/>
      <c r="U873" s="262"/>
      <c r="V873" s="262"/>
      <c r="W873" s="262"/>
      <c r="X873" s="262"/>
      <c r="Y873" s="262"/>
    </row>
    <row r="874" spans="12:25">
      <c r="L874" s="262"/>
      <c r="M874" s="262"/>
      <c r="N874" s="262"/>
      <c r="O874" s="262"/>
      <c r="P874" s="262"/>
      <c r="Q874" s="262"/>
      <c r="R874" s="262"/>
      <c r="S874" s="262"/>
      <c r="T874" s="262"/>
      <c r="U874" s="262"/>
      <c r="V874" s="262"/>
      <c r="W874" s="262"/>
      <c r="X874" s="262"/>
      <c r="Y874" s="262"/>
    </row>
    <row r="875" spans="12:25">
      <c r="L875" s="262"/>
      <c r="M875" s="262"/>
      <c r="N875" s="262"/>
      <c r="O875" s="262"/>
      <c r="P875" s="262"/>
      <c r="Q875" s="262"/>
      <c r="R875" s="262"/>
      <c r="S875" s="262"/>
      <c r="T875" s="262"/>
      <c r="U875" s="262"/>
      <c r="V875" s="262"/>
      <c r="W875" s="262"/>
      <c r="X875" s="262"/>
      <c r="Y875" s="262"/>
    </row>
    <row r="876" spans="12:25">
      <c r="L876" s="262"/>
      <c r="M876" s="262"/>
      <c r="N876" s="262"/>
      <c r="O876" s="262"/>
      <c r="P876" s="262"/>
      <c r="Q876" s="262"/>
      <c r="R876" s="262"/>
      <c r="S876" s="262"/>
      <c r="T876" s="262"/>
      <c r="U876" s="262"/>
      <c r="V876" s="262"/>
      <c r="W876" s="262"/>
      <c r="X876" s="262"/>
      <c r="Y876" s="262"/>
    </row>
    <row r="877" spans="12:25">
      <c r="L877" s="262"/>
      <c r="M877" s="262"/>
      <c r="N877" s="262"/>
      <c r="O877" s="262"/>
      <c r="P877" s="262"/>
      <c r="Q877" s="262"/>
      <c r="R877" s="262"/>
      <c r="S877" s="262"/>
      <c r="T877" s="262"/>
      <c r="U877" s="262"/>
      <c r="V877" s="262"/>
      <c r="W877" s="262"/>
      <c r="X877" s="262"/>
      <c r="Y877" s="262"/>
    </row>
    <row r="878" spans="12:25">
      <c r="L878" s="262"/>
      <c r="M878" s="262"/>
      <c r="N878" s="262"/>
      <c r="O878" s="262"/>
      <c r="P878" s="262"/>
      <c r="Q878" s="262"/>
      <c r="R878" s="262"/>
      <c r="S878" s="262"/>
      <c r="T878" s="262"/>
      <c r="U878" s="262"/>
      <c r="V878" s="262"/>
      <c r="W878" s="262"/>
      <c r="X878" s="262"/>
      <c r="Y878" s="262"/>
    </row>
    <row r="879" spans="12:25">
      <c r="L879" s="262"/>
      <c r="M879" s="262"/>
      <c r="N879" s="262"/>
      <c r="O879" s="262"/>
      <c r="P879" s="262"/>
      <c r="Q879" s="262"/>
      <c r="R879" s="262"/>
      <c r="S879" s="262"/>
      <c r="T879" s="262"/>
      <c r="U879" s="262"/>
      <c r="V879" s="262"/>
      <c r="W879" s="262"/>
      <c r="X879" s="262"/>
      <c r="Y879" s="262"/>
    </row>
    <row r="880" spans="12:25">
      <c r="L880" s="262"/>
      <c r="M880" s="262"/>
      <c r="N880" s="262"/>
      <c r="O880" s="262"/>
      <c r="P880" s="262"/>
      <c r="Q880" s="262"/>
      <c r="R880" s="262"/>
      <c r="S880" s="262"/>
      <c r="T880" s="262"/>
      <c r="U880" s="262"/>
      <c r="V880" s="262"/>
      <c r="W880" s="262"/>
      <c r="X880" s="262"/>
      <c r="Y880" s="262"/>
    </row>
    <row r="881" spans="12:25">
      <c r="L881" s="262"/>
      <c r="M881" s="262"/>
      <c r="N881" s="262"/>
      <c r="O881" s="262"/>
      <c r="P881" s="262"/>
      <c r="Q881" s="262"/>
      <c r="R881" s="262"/>
      <c r="S881" s="262"/>
      <c r="T881" s="262"/>
      <c r="U881" s="262"/>
      <c r="V881" s="262"/>
      <c r="W881" s="262"/>
      <c r="X881" s="262"/>
      <c r="Y881" s="262"/>
    </row>
    <row r="882" spans="12:25">
      <c r="L882" s="262"/>
      <c r="M882" s="262"/>
      <c r="N882" s="262"/>
      <c r="O882" s="262"/>
      <c r="P882" s="262"/>
      <c r="Q882" s="262"/>
      <c r="R882" s="262"/>
      <c r="S882" s="262"/>
      <c r="T882" s="262"/>
      <c r="U882" s="262"/>
      <c r="V882" s="262"/>
      <c r="W882" s="262"/>
      <c r="X882" s="262"/>
      <c r="Y882" s="262"/>
    </row>
    <row r="883" spans="12:25">
      <c r="L883" s="262"/>
      <c r="M883" s="262"/>
      <c r="N883" s="262"/>
      <c r="O883" s="262"/>
      <c r="P883" s="262"/>
      <c r="Q883" s="262"/>
      <c r="R883" s="262"/>
      <c r="S883" s="262"/>
      <c r="T883" s="262"/>
      <c r="U883" s="262"/>
      <c r="V883" s="262"/>
      <c r="W883" s="262"/>
      <c r="X883" s="262"/>
      <c r="Y883" s="262"/>
    </row>
    <row r="884" spans="12:25">
      <c r="L884" s="262"/>
      <c r="M884" s="262"/>
      <c r="N884" s="262"/>
      <c r="O884" s="262"/>
      <c r="P884" s="262"/>
      <c r="Q884" s="262"/>
      <c r="R884" s="262"/>
      <c r="S884" s="262"/>
      <c r="T884" s="262"/>
      <c r="U884" s="262"/>
      <c r="V884" s="262"/>
      <c r="W884" s="262"/>
      <c r="X884" s="262"/>
      <c r="Y884" s="262"/>
    </row>
    <row r="885" spans="12:25">
      <c r="L885" s="262"/>
      <c r="M885" s="262"/>
      <c r="N885" s="262"/>
      <c r="O885" s="262"/>
      <c r="P885" s="262"/>
      <c r="Q885" s="262"/>
      <c r="R885" s="262"/>
      <c r="S885" s="262"/>
      <c r="T885" s="262"/>
      <c r="U885" s="262"/>
      <c r="V885" s="262"/>
      <c r="W885" s="262"/>
      <c r="X885" s="262"/>
      <c r="Y885" s="262"/>
    </row>
    <row r="886" spans="12:25">
      <c r="L886" s="262"/>
      <c r="M886" s="262"/>
      <c r="N886" s="262"/>
      <c r="O886" s="262"/>
      <c r="P886" s="262"/>
      <c r="Q886" s="262"/>
      <c r="R886" s="262"/>
      <c r="S886" s="262"/>
      <c r="T886" s="262"/>
      <c r="U886" s="262"/>
      <c r="V886" s="262"/>
      <c r="W886" s="262"/>
      <c r="X886" s="262"/>
      <c r="Y886" s="262"/>
    </row>
    <row r="887" spans="12:25">
      <c r="L887" s="262"/>
      <c r="M887" s="262"/>
      <c r="N887" s="262"/>
      <c r="O887" s="262"/>
      <c r="P887" s="262"/>
      <c r="Q887" s="262"/>
      <c r="R887" s="262"/>
      <c r="S887" s="262"/>
      <c r="T887" s="262"/>
      <c r="U887" s="262"/>
      <c r="V887" s="262"/>
      <c r="W887" s="262"/>
      <c r="X887" s="262"/>
      <c r="Y887" s="262"/>
    </row>
    <row r="888" spans="12:25">
      <c r="L888" s="262"/>
      <c r="M888" s="262"/>
      <c r="N888" s="262"/>
      <c r="O888" s="262"/>
      <c r="P888" s="262"/>
      <c r="Q888" s="262"/>
      <c r="R888" s="262"/>
      <c r="S888" s="262"/>
      <c r="T888" s="262"/>
      <c r="U888" s="262"/>
      <c r="V888" s="262"/>
      <c r="W888" s="262"/>
      <c r="X888" s="262"/>
      <c r="Y888" s="262"/>
    </row>
    <row r="889" spans="12:25">
      <c r="L889" s="262"/>
      <c r="M889" s="262"/>
      <c r="N889" s="262"/>
      <c r="O889" s="262"/>
      <c r="P889" s="262"/>
      <c r="Q889" s="262"/>
      <c r="R889" s="262"/>
      <c r="S889" s="262"/>
      <c r="T889" s="262"/>
      <c r="U889" s="262"/>
      <c r="V889" s="262"/>
      <c r="W889" s="262"/>
      <c r="X889" s="262"/>
      <c r="Y889" s="262"/>
    </row>
    <row r="890" spans="12:25">
      <c r="L890" s="262"/>
      <c r="M890" s="262"/>
      <c r="N890" s="262"/>
      <c r="O890" s="262"/>
      <c r="P890" s="262"/>
      <c r="Q890" s="262"/>
      <c r="R890" s="262"/>
      <c r="S890" s="262"/>
      <c r="T890" s="262"/>
      <c r="U890" s="262"/>
      <c r="V890" s="262"/>
      <c r="W890" s="262"/>
      <c r="X890" s="262"/>
      <c r="Y890" s="262"/>
    </row>
    <row r="891" spans="12:25">
      <c r="L891" s="262"/>
      <c r="M891" s="262"/>
      <c r="N891" s="262"/>
      <c r="O891" s="262"/>
      <c r="P891" s="262"/>
      <c r="Q891" s="262"/>
      <c r="R891" s="262"/>
      <c r="S891" s="262"/>
      <c r="T891" s="262"/>
      <c r="U891" s="262"/>
      <c r="V891" s="262"/>
      <c r="W891" s="262"/>
      <c r="X891" s="262"/>
      <c r="Y891" s="262"/>
    </row>
    <row r="892" spans="12:25">
      <c r="L892" s="262"/>
      <c r="M892" s="262"/>
      <c r="N892" s="262"/>
      <c r="O892" s="262"/>
      <c r="P892" s="262"/>
      <c r="Q892" s="262"/>
      <c r="R892" s="262"/>
      <c r="S892" s="262"/>
      <c r="T892" s="262"/>
      <c r="U892" s="262"/>
      <c r="V892" s="262"/>
      <c r="W892" s="262"/>
      <c r="X892" s="262"/>
      <c r="Y892" s="262"/>
    </row>
    <row r="893" spans="12:25">
      <c r="L893" s="262"/>
      <c r="M893" s="262"/>
      <c r="N893" s="262"/>
      <c r="O893" s="262"/>
      <c r="P893" s="262"/>
      <c r="Q893" s="262"/>
      <c r="R893" s="262"/>
      <c r="S893" s="262"/>
      <c r="T893" s="262"/>
      <c r="U893" s="262"/>
      <c r="V893" s="262"/>
      <c r="W893" s="262"/>
      <c r="X893" s="262"/>
      <c r="Y893" s="262"/>
    </row>
    <row r="894" spans="12:25">
      <c r="L894" s="262"/>
      <c r="M894" s="262"/>
      <c r="N894" s="262"/>
      <c r="O894" s="262"/>
      <c r="P894" s="262"/>
      <c r="Q894" s="262"/>
      <c r="R894" s="262"/>
      <c r="S894" s="262"/>
      <c r="T894" s="262"/>
      <c r="U894" s="262"/>
      <c r="V894" s="262"/>
      <c r="W894" s="262"/>
      <c r="X894" s="262"/>
      <c r="Y894" s="262"/>
    </row>
    <row r="895" spans="12:25">
      <c r="L895" s="262"/>
      <c r="M895" s="262"/>
      <c r="N895" s="262"/>
      <c r="O895" s="262"/>
      <c r="P895" s="262"/>
      <c r="Q895" s="262"/>
      <c r="R895" s="262"/>
      <c r="S895" s="262"/>
      <c r="T895" s="262"/>
      <c r="U895" s="262"/>
      <c r="V895" s="262"/>
      <c r="W895" s="262"/>
      <c r="X895" s="262"/>
      <c r="Y895" s="262"/>
    </row>
    <row r="896" spans="12:25">
      <c r="L896" s="262"/>
      <c r="M896" s="262"/>
      <c r="N896" s="262"/>
      <c r="O896" s="262"/>
      <c r="P896" s="262"/>
      <c r="Q896" s="262"/>
      <c r="R896" s="262"/>
      <c r="S896" s="262"/>
      <c r="T896" s="262"/>
      <c r="U896" s="262"/>
      <c r="V896" s="262"/>
      <c r="W896" s="262"/>
      <c r="X896" s="262"/>
      <c r="Y896" s="262"/>
    </row>
    <row r="897" spans="12:25">
      <c r="L897" s="262"/>
      <c r="M897" s="262"/>
      <c r="N897" s="262"/>
      <c r="O897" s="262"/>
      <c r="P897" s="262"/>
      <c r="Q897" s="262"/>
      <c r="R897" s="262"/>
      <c r="S897" s="262"/>
      <c r="T897" s="262"/>
      <c r="U897" s="262"/>
      <c r="V897" s="262"/>
      <c r="W897" s="262"/>
      <c r="X897" s="262"/>
      <c r="Y897" s="262"/>
    </row>
    <row r="898" spans="12:25">
      <c r="L898" s="262"/>
      <c r="M898" s="262"/>
      <c r="N898" s="262"/>
      <c r="O898" s="262"/>
      <c r="P898" s="262"/>
      <c r="Q898" s="262"/>
      <c r="R898" s="262"/>
      <c r="S898" s="262"/>
      <c r="T898" s="262"/>
      <c r="U898" s="262"/>
      <c r="V898" s="262"/>
      <c r="W898" s="262"/>
      <c r="X898" s="262"/>
      <c r="Y898" s="262"/>
    </row>
    <row r="899" spans="12:25">
      <c r="L899" s="262"/>
      <c r="M899" s="262"/>
      <c r="N899" s="262"/>
      <c r="O899" s="262"/>
      <c r="P899" s="262"/>
      <c r="Q899" s="262"/>
      <c r="R899" s="262"/>
      <c r="S899" s="262"/>
      <c r="T899" s="262"/>
      <c r="U899" s="262"/>
      <c r="V899" s="262"/>
      <c r="W899" s="262"/>
      <c r="X899" s="262"/>
      <c r="Y899" s="262"/>
    </row>
    <row r="900" spans="12:25">
      <c r="L900" s="262"/>
      <c r="M900" s="262"/>
      <c r="N900" s="262"/>
      <c r="O900" s="262"/>
      <c r="P900" s="262"/>
      <c r="Q900" s="262"/>
      <c r="R900" s="262"/>
      <c r="S900" s="262"/>
      <c r="T900" s="262"/>
      <c r="U900" s="262"/>
      <c r="V900" s="262"/>
      <c r="W900" s="262"/>
      <c r="X900" s="262"/>
      <c r="Y900" s="262"/>
    </row>
    <row r="901" spans="12:25">
      <c r="L901" s="262"/>
      <c r="M901" s="262"/>
      <c r="N901" s="262"/>
      <c r="O901" s="262"/>
      <c r="P901" s="262"/>
      <c r="Q901" s="262"/>
      <c r="R901" s="262"/>
      <c r="S901" s="262"/>
      <c r="T901" s="262"/>
      <c r="U901" s="262"/>
      <c r="V901" s="262"/>
      <c r="W901" s="262"/>
      <c r="X901" s="262"/>
      <c r="Y901" s="262"/>
    </row>
    <row r="902" spans="12:25">
      <c r="L902" s="262"/>
      <c r="M902" s="262"/>
      <c r="N902" s="262"/>
      <c r="O902" s="262"/>
      <c r="P902" s="262"/>
      <c r="Q902" s="262"/>
      <c r="R902" s="262"/>
      <c r="S902" s="262"/>
      <c r="T902" s="262"/>
      <c r="U902" s="262"/>
      <c r="V902" s="262"/>
      <c r="W902" s="262"/>
      <c r="X902" s="262"/>
      <c r="Y902" s="262"/>
    </row>
    <row r="903" spans="12:25">
      <c r="L903" s="262"/>
      <c r="M903" s="262"/>
      <c r="N903" s="262"/>
      <c r="O903" s="262"/>
      <c r="P903" s="262"/>
      <c r="Q903" s="262"/>
      <c r="R903" s="262"/>
      <c r="S903" s="262"/>
      <c r="T903" s="262"/>
      <c r="U903" s="262"/>
      <c r="V903" s="262"/>
      <c r="W903" s="262"/>
      <c r="X903" s="262"/>
      <c r="Y903" s="262"/>
    </row>
    <row r="904" spans="12:25">
      <c r="L904" s="262"/>
      <c r="M904" s="262"/>
      <c r="N904" s="262"/>
      <c r="O904" s="262"/>
      <c r="P904" s="262"/>
      <c r="Q904" s="262"/>
      <c r="R904" s="262"/>
      <c r="S904" s="262"/>
      <c r="T904" s="262"/>
      <c r="U904" s="262"/>
      <c r="V904" s="262"/>
      <c r="W904" s="262"/>
      <c r="X904" s="262"/>
      <c r="Y904" s="262"/>
    </row>
    <row r="905" spans="12:25">
      <c r="L905" s="262"/>
      <c r="M905" s="262"/>
      <c r="N905" s="262"/>
      <c r="O905" s="262"/>
      <c r="P905" s="262"/>
      <c r="Q905" s="262"/>
      <c r="R905" s="262"/>
      <c r="S905" s="262"/>
      <c r="T905" s="262"/>
      <c r="U905" s="262"/>
      <c r="V905" s="262"/>
      <c r="W905" s="262"/>
      <c r="X905" s="262"/>
      <c r="Y905" s="262"/>
    </row>
    <row r="906" spans="12:25">
      <c r="L906" s="262"/>
      <c r="M906" s="262"/>
      <c r="N906" s="262"/>
      <c r="O906" s="262"/>
      <c r="P906" s="262"/>
      <c r="Q906" s="262"/>
      <c r="R906" s="262"/>
      <c r="S906" s="262"/>
      <c r="T906" s="262"/>
      <c r="U906" s="262"/>
      <c r="V906" s="262"/>
      <c r="W906" s="262"/>
      <c r="X906" s="262"/>
      <c r="Y906" s="262"/>
    </row>
    <row r="907" spans="12:25">
      <c r="L907" s="262"/>
      <c r="M907" s="262"/>
      <c r="N907" s="262"/>
      <c r="O907" s="262"/>
      <c r="P907" s="262"/>
      <c r="Q907" s="262"/>
      <c r="R907" s="262"/>
      <c r="S907" s="262"/>
      <c r="T907" s="262"/>
      <c r="U907" s="262"/>
      <c r="V907" s="262"/>
      <c r="W907" s="262"/>
      <c r="X907" s="262"/>
      <c r="Y907" s="262"/>
    </row>
    <row r="908" spans="12:25">
      <c r="L908" s="262"/>
      <c r="M908" s="262"/>
      <c r="N908" s="262"/>
      <c r="O908" s="262"/>
      <c r="P908" s="262"/>
      <c r="Q908" s="262"/>
      <c r="R908" s="262"/>
      <c r="S908" s="262"/>
      <c r="T908" s="262"/>
      <c r="U908" s="262"/>
      <c r="V908" s="262"/>
      <c r="W908" s="262"/>
      <c r="X908" s="262"/>
      <c r="Y908" s="262"/>
    </row>
    <row r="909" spans="12:25">
      <c r="L909" s="262"/>
      <c r="M909" s="262"/>
      <c r="N909" s="262"/>
      <c r="O909" s="262"/>
      <c r="P909" s="262"/>
      <c r="Q909" s="262"/>
      <c r="R909" s="262"/>
      <c r="S909" s="262"/>
      <c r="T909" s="262"/>
      <c r="U909" s="262"/>
      <c r="V909" s="262"/>
      <c r="W909" s="262"/>
      <c r="X909" s="262"/>
      <c r="Y909" s="262"/>
    </row>
    <row r="910" spans="12:25">
      <c r="L910" s="262"/>
      <c r="M910" s="262"/>
      <c r="N910" s="262"/>
      <c r="O910" s="262"/>
      <c r="P910" s="262"/>
      <c r="Q910" s="262"/>
      <c r="R910" s="262"/>
      <c r="S910" s="262"/>
      <c r="T910" s="262"/>
      <c r="U910" s="262"/>
      <c r="V910" s="262"/>
      <c r="W910" s="262"/>
      <c r="X910" s="262"/>
      <c r="Y910" s="262"/>
    </row>
    <row r="911" spans="12:25">
      <c r="L911" s="262"/>
      <c r="M911" s="262"/>
      <c r="N911" s="262"/>
      <c r="O911" s="262"/>
      <c r="P911" s="262"/>
      <c r="Q911" s="262"/>
      <c r="R911" s="262"/>
      <c r="S911" s="262"/>
      <c r="T911" s="262"/>
      <c r="U911" s="262"/>
      <c r="V911" s="262"/>
      <c r="W911" s="262"/>
      <c r="X911" s="262"/>
      <c r="Y911" s="262"/>
    </row>
    <row r="912" spans="12:25">
      <c r="L912" s="262"/>
      <c r="M912" s="262"/>
      <c r="N912" s="262"/>
      <c r="O912" s="262"/>
      <c r="P912" s="262"/>
      <c r="Q912" s="262"/>
      <c r="R912" s="262"/>
      <c r="S912" s="262"/>
      <c r="T912" s="262"/>
      <c r="U912" s="262"/>
      <c r="V912" s="262"/>
      <c r="W912" s="262"/>
      <c r="X912" s="262"/>
      <c r="Y912" s="262"/>
    </row>
    <row r="913" spans="12:25">
      <c r="L913" s="262"/>
      <c r="M913" s="262"/>
      <c r="N913" s="262"/>
      <c r="O913" s="262"/>
      <c r="P913" s="262"/>
      <c r="Q913" s="262"/>
      <c r="R913" s="262"/>
      <c r="S913" s="262"/>
      <c r="T913" s="262"/>
      <c r="U913" s="262"/>
      <c r="V913" s="262"/>
      <c r="W913" s="262"/>
      <c r="X913" s="262"/>
      <c r="Y913" s="262"/>
    </row>
    <row r="914" spans="12:25">
      <c r="L914" s="262"/>
      <c r="M914" s="262"/>
      <c r="N914" s="262"/>
      <c r="O914" s="262"/>
      <c r="P914" s="262"/>
      <c r="Q914" s="262"/>
      <c r="R914" s="262"/>
      <c r="S914" s="262"/>
      <c r="T914" s="262"/>
      <c r="U914" s="262"/>
      <c r="V914" s="262"/>
      <c r="W914" s="262"/>
      <c r="X914" s="262"/>
      <c r="Y914" s="262"/>
    </row>
    <row r="915" spans="12:25">
      <c r="L915" s="262"/>
      <c r="M915" s="262"/>
      <c r="N915" s="262"/>
      <c r="O915" s="262"/>
      <c r="P915" s="262"/>
      <c r="Q915" s="262"/>
      <c r="R915" s="262"/>
      <c r="S915" s="262"/>
      <c r="T915" s="262"/>
      <c r="U915" s="262"/>
      <c r="V915" s="262"/>
      <c r="W915" s="262"/>
      <c r="X915" s="262"/>
      <c r="Y915" s="262"/>
    </row>
    <row r="916" spans="12:25">
      <c r="L916" s="262"/>
      <c r="M916" s="262"/>
      <c r="N916" s="262"/>
      <c r="O916" s="262"/>
      <c r="P916" s="262"/>
      <c r="Q916" s="262"/>
      <c r="R916" s="262"/>
      <c r="S916" s="262"/>
      <c r="T916" s="262"/>
      <c r="U916" s="262"/>
      <c r="V916" s="262"/>
      <c r="W916" s="262"/>
      <c r="X916" s="262"/>
      <c r="Y916" s="262"/>
    </row>
    <row r="917" spans="12:25">
      <c r="L917" s="262"/>
      <c r="M917" s="262"/>
      <c r="N917" s="262"/>
      <c r="O917" s="262"/>
      <c r="P917" s="262"/>
      <c r="Q917" s="262"/>
      <c r="R917" s="262"/>
      <c r="S917" s="262"/>
      <c r="T917" s="262"/>
      <c r="U917" s="262"/>
      <c r="V917" s="262"/>
      <c r="W917" s="262"/>
      <c r="X917" s="262"/>
      <c r="Y917" s="262"/>
    </row>
    <row r="918" spans="12:25">
      <c r="L918" s="262"/>
      <c r="M918" s="262"/>
      <c r="N918" s="262"/>
      <c r="O918" s="262"/>
      <c r="P918" s="262"/>
      <c r="Q918" s="262"/>
      <c r="R918" s="262"/>
      <c r="S918" s="262"/>
      <c r="T918" s="262"/>
      <c r="U918" s="262"/>
      <c r="V918" s="262"/>
      <c r="W918" s="262"/>
      <c r="X918" s="262"/>
      <c r="Y918" s="262"/>
    </row>
    <row r="919" spans="12:25">
      <c r="L919" s="262"/>
      <c r="M919" s="262"/>
      <c r="N919" s="262"/>
      <c r="O919" s="262"/>
      <c r="P919" s="262"/>
      <c r="Q919" s="262"/>
      <c r="R919" s="262"/>
      <c r="S919" s="262"/>
      <c r="T919" s="262"/>
      <c r="U919" s="262"/>
      <c r="V919" s="262"/>
      <c r="W919" s="262"/>
      <c r="X919" s="262"/>
      <c r="Y919" s="262"/>
    </row>
    <row r="920" spans="12:25">
      <c r="L920" s="262"/>
      <c r="M920" s="262"/>
      <c r="N920" s="262"/>
      <c r="O920" s="262"/>
      <c r="P920" s="262"/>
      <c r="Q920" s="262"/>
      <c r="R920" s="262"/>
      <c r="S920" s="262"/>
      <c r="T920" s="262"/>
      <c r="U920" s="262"/>
      <c r="V920" s="262"/>
      <c r="W920" s="262"/>
      <c r="X920" s="262"/>
      <c r="Y920" s="262"/>
    </row>
    <row r="921" spans="12:25">
      <c r="L921" s="262"/>
      <c r="M921" s="262"/>
      <c r="N921" s="262"/>
      <c r="O921" s="262"/>
      <c r="P921" s="262"/>
      <c r="Q921" s="262"/>
      <c r="R921" s="262"/>
      <c r="S921" s="262"/>
      <c r="T921" s="262"/>
      <c r="U921" s="262"/>
      <c r="V921" s="262"/>
      <c r="W921" s="262"/>
      <c r="X921" s="262"/>
      <c r="Y921" s="262"/>
    </row>
    <row r="922" spans="12:25">
      <c r="L922" s="262"/>
      <c r="M922" s="262"/>
      <c r="N922" s="262"/>
      <c r="O922" s="262"/>
      <c r="P922" s="262"/>
      <c r="Q922" s="262"/>
      <c r="R922" s="262"/>
      <c r="S922" s="262"/>
      <c r="T922" s="262"/>
      <c r="U922" s="262"/>
      <c r="V922" s="262"/>
      <c r="W922" s="262"/>
      <c r="X922" s="262"/>
      <c r="Y922" s="262"/>
    </row>
    <row r="923" spans="12:25">
      <c r="L923" s="262"/>
      <c r="M923" s="262"/>
      <c r="N923" s="262"/>
      <c r="O923" s="262"/>
      <c r="P923" s="262"/>
      <c r="Q923" s="262"/>
      <c r="R923" s="262"/>
      <c r="S923" s="262"/>
      <c r="T923" s="262"/>
      <c r="U923" s="262"/>
      <c r="V923" s="262"/>
      <c r="W923" s="262"/>
      <c r="X923" s="262"/>
      <c r="Y923" s="262"/>
    </row>
    <row r="924" spans="12:25">
      <c r="L924" s="262"/>
      <c r="M924" s="262"/>
      <c r="N924" s="262"/>
      <c r="O924" s="262"/>
      <c r="P924" s="262"/>
      <c r="Q924" s="262"/>
      <c r="R924" s="262"/>
      <c r="S924" s="262"/>
      <c r="T924" s="262"/>
      <c r="U924" s="262"/>
      <c r="V924" s="262"/>
      <c r="W924" s="262"/>
      <c r="X924" s="262"/>
      <c r="Y924" s="262"/>
    </row>
    <row r="925" spans="12:25">
      <c r="L925" s="262"/>
      <c r="M925" s="262"/>
      <c r="N925" s="262"/>
      <c r="O925" s="262"/>
      <c r="P925" s="262"/>
      <c r="Q925" s="262"/>
      <c r="R925" s="262"/>
      <c r="S925" s="262"/>
      <c r="T925" s="262"/>
      <c r="U925" s="262"/>
      <c r="V925" s="262"/>
      <c r="W925" s="262"/>
      <c r="X925" s="262"/>
      <c r="Y925" s="262"/>
    </row>
    <row r="926" spans="12:25">
      <c r="L926" s="262"/>
      <c r="M926" s="262"/>
      <c r="N926" s="262"/>
      <c r="O926" s="262"/>
      <c r="P926" s="262"/>
      <c r="Q926" s="262"/>
      <c r="R926" s="262"/>
      <c r="S926" s="262"/>
      <c r="T926" s="262"/>
      <c r="U926" s="262"/>
      <c r="V926" s="262"/>
      <c r="W926" s="262"/>
      <c r="X926" s="262"/>
      <c r="Y926" s="262"/>
    </row>
    <row r="927" spans="12:25">
      <c r="L927" s="262"/>
      <c r="M927" s="262"/>
      <c r="N927" s="262"/>
      <c r="O927" s="262"/>
      <c r="P927" s="262"/>
      <c r="Q927" s="262"/>
      <c r="R927" s="262"/>
      <c r="S927" s="262"/>
      <c r="T927" s="262"/>
      <c r="U927" s="262"/>
      <c r="V927" s="262"/>
      <c r="W927" s="262"/>
      <c r="X927" s="262"/>
      <c r="Y927" s="262"/>
    </row>
    <row r="928" spans="12:25">
      <c r="L928" s="262"/>
      <c r="M928" s="262"/>
      <c r="N928" s="262"/>
      <c r="O928" s="262"/>
      <c r="P928" s="262"/>
      <c r="Q928" s="262"/>
      <c r="R928" s="262"/>
      <c r="S928" s="262"/>
      <c r="T928" s="262"/>
      <c r="U928" s="262"/>
      <c r="V928" s="262"/>
      <c r="W928" s="262"/>
      <c r="X928" s="262"/>
      <c r="Y928" s="262"/>
    </row>
    <row r="929" spans="12:25">
      <c r="L929" s="262"/>
      <c r="M929" s="262"/>
      <c r="N929" s="262"/>
      <c r="O929" s="262"/>
      <c r="P929" s="262"/>
      <c r="Q929" s="262"/>
      <c r="R929" s="262"/>
      <c r="S929" s="262"/>
      <c r="T929" s="262"/>
      <c r="U929" s="262"/>
      <c r="V929" s="262"/>
      <c r="W929" s="262"/>
      <c r="X929" s="262"/>
      <c r="Y929" s="262"/>
    </row>
    <row r="930" spans="12:25">
      <c r="L930" s="262"/>
      <c r="M930" s="262"/>
      <c r="N930" s="262"/>
      <c r="O930" s="262"/>
      <c r="P930" s="262"/>
      <c r="Q930" s="262"/>
      <c r="R930" s="262"/>
      <c r="S930" s="262"/>
      <c r="T930" s="262"/>
      <c r="U930" s="262"/>
      <c r="V930" s="262"/>
      <c r="W930" s="262"/>
      <c r="X930" s="262"/>
      <c r="Y930" s="262"/>
    </row>
    <row r="931" spans="12:25">
      <c r="L931" s="262"/>
      <c r="M931" s="262"/>
      <c r="N931" s="262"/>
      <c r="O931" s="262"/>
      <c r="P931" s="262"/>
      <c r="Q931" s="262"/>
      <c r="R931" s="262"/>
      <c r="S931" s="262"/>
      <c r="T931" s="262"/>
      <c r="U931" s="262"/>
      <c r="V931" s="262"/>
      <c r="W931" s="262"/>
      <c r="X931" s="262"/>
      <c r="Y931" s="262"/>
    </row>
    <row r="932" spans="12:25">
      <c r="L932" s="262"/>
      <c r="M932" s="262"/>
      <c r="N932" s="262"/>
      <c r="O932" s="262"/>
      <c r="P932" s="262"/>
      <c r="Q932" s="262"/>
      <c r="R932" s="262"/>
      <c r="S932" s="262"/>
      <c r="T932" s="262"/>
      <c r="U932" s="262"/>
      <c r="V932" s="262"/>
      <c r="W932" s="262"/>
      <c r="X932" s="262"/>
      <c r="Y932" s="262"/>
    </row>
    <row r="933" spans="12:25">
      <c r="L933" s="262"/>
      <c r="M933" s="262"/>
      <c r="N933" s="262"/>
      <c r="O933" s="262"/>
      <c r="P933" s="262"/>
      <c r="Q933" s="262"/>
      <c r="R933" s="262"/>
      <c r="S933" s="262"/>
      <c r="T933" s="262"/>
      <c r="U933" s="262"/>
      <c r="V933" s="262"/>
      <c r="W933" s="262"/>
      <c r="X933" s="262"/>
      <c r="Y933" s="262"/>
    </row>
    <row r="934" spans="12:25">
      <c r="L934" s="262"/>
      <c r="M934" s="262"/>
      <c r="N934" s="262"/>
      <c r="O934" s="262"/>
      <c r="P934" s="262"/>
      <c r="Q934" s="262"/>
      <c r="R934" s="262"/>
      <c r="S934" s="262"/>
      <c r="T934" s="262"/>
      <c r="U934" s="262"/>
      <c r="V934" s="262"/>
      <c r="W934" s="262"/>
      <c r="X934" s="262"/>
      <c r="Y934" s="262"/>
    </row>
    <row r="935" spans="12:25">
      <c r="L935" s="262"/>
      <c r="M935" s="262"/>
      <c r="N935" s="262"/>
      <c r="O935" s="262"/>
      <c r="P935" s="262"/>
      <c r="Q935" s="262"/>
      <c r="R935" s="262"/>
      <c r="S935" s="262"/>
      <c r="T935" s="262"/>
      <c r="U935" s="262"/>
      <c r="V935" s="262"/>
      <c r="W935" s="262"/>
      <c r="X935" s="262"/>
      <c r="Y935" s="262"/>
    </row>
    <row r="936" spans="12:25">
      <c r="L936" s="262"/>
      <c r="M936" s="262"/>
      <c r="N936" s="262"/>
      <c r="O936" s="262"/>
      <c r="P936" s="262"/>
      <c r="Q936" s="262"/>
      <c r="R936" s="262"/>
      <c r="S936" s="262"/>
      <c r="T936" s="262"/>
      <c r="U936" s="262"/>
      <c r="V936" s="262"/>
      <c r="W936" s="262"/>
      <c r="X936" s="262"/>
      <c r="Y936" s="262"/>
    </row>
    <row r="937" spans="12:25">
      <c r="L937" s="262"/>
      <c r="M937" s="262"/>
      <c r="N937" s="262"/>
      <c r="O937" s="262"/>
      <c r="P937" s="262"/>
      <c r="Q937" s="262"/>
      <c r="R937" s="262"/>
      <c r="S937" s="262"/>
      <c r="T937" s="262"/>
      <c r="U937" s="262"/>
      <c r="V937" s="262"/>
      <c r="W937" s="262"/>
      <c r="X937" s="262"/>
      <c r="Y937" s="262"/>
    </row>
    <row r="938" spans="12:25">
      <c r="L938" s="262"/>
      <c r="M938" s="262"/>
      <c r="N938" s="262"/>
      <c r="O938" s="262"/>
      <c r="P938" s="262"/>
      <c r="Q938" s="262"/>
      <c r="R938" s="262"/>
      <c r="S938" s="262"/>
      <c r="T938" s="262"/>
      <c r="U938" s="262"/>
      <c r="V938" s="262"/>
      <c r="W938" s="262"/>
      <c r="X938" s="262"/>
      <c r="Y938" s="262"/>
    </row>
    <row r="939" spans="12:25">
      <c r="L939" s="262"/>
      <c r="M939" s="262"/>
      <c r="N939" s="262"/>
      <c r="O939" s="262"/>
      <c r="P939" s="262"/>
      <c r="Q939" s="262"/>
      <c r="R939" s="262"/>
      <c r="S939" s="262"/>
      <c r="T939" s="262"/>
      <c r="U939" s="262"/>
      <c r="V939" s="262"/>
      <c r="W939" s="262"/>
      <c r="X939" s="262"/>
      <c r="Y939" s="262"/>
    </row>
    <row r="940" spans="12:25">
      <c r="L940" s="262"/>
      <c r="M940" s="262"/>
      <c r="N940" s="262"/>
      <c r="O940" s="262"/>
      <c r="P940" s="262"/>
      <c r="Q940" s="262"/>
      <c r="R940" s="262"/>
      <c r="S940" s="262"/>
      <c r="T940" s="262"/>
      <c r="U940" s="262"/>
      <c r="V940" s="262"/>
      <c r="W940" s="262"/>
      <c r="X940" s="262"/>
      <c r="Y940" s="262"/>
    </row>
    <row r="941" spans="12:25">
      <c r="L941" s="262"/>
      <c r="M941" s="262"/>
      <c r="N941" s="262"/>
      <c r="O941" s="262"/>
      <c r="P941" s="262"/>
      <c r="Q941" s="262"/>
      <c r="R941" s="262"/>
      <c r="S941" s="262"/>
      <c r="T941" s="262"/>
      <c r="U941" s="262"/>
      <c r="V941" s="262"/>
      <c r="W941" s="262"/>
      <c r="X941" s="262"/>
      <c r="Y941" s="262"/>
    </row>
    <row r="942" spans="12:25">
      <c r="L942" s="262"/>
      <c r="M942" s="262"/>
      <c r="N942" s="262"/>
      <c r="O942" s="262"/>
      <c r="P942" s="262"/>
      <c r="Q942" s="262"/>
      <c r="R942" s="262"/>
      <c r="S942" s="262"/>
      <c r="T942" s="262"/>
      <c r="U942" s="262"/>
      <c r="V942" s="262"/>
      <c r="W942" s="262"/>
      <c r="X942" s="262"/>
      <c r="Y942" s="262"/>
    </row>
    <row r="943" spans="12:25">
      <c r="L943" s="262"/>
      <c r="M943" s="262"/>
      <c r="N943" s="262"/>
      <c r="O943" s="262"/>
      <c r="P943" s="262"/>
      <c r="Q943" s="262"/>
      <c r="R943" s="262"/>
      <c r="S943" s="262"/>
      <c r="T943" s="262"/>
      <c r="U943" s="262"/>
      <c r="V943" s="262"/>
      <c r="W943" s="262"/>
      <c r="X943" s="262"/>
      <c r="Y943" s="262"/>
    </row>
    <row r="944" spans="12:25">
      <c r="L944" s="262"/>
      <c r="M944" s="262"/>
      <c r="N944" s="262"/>
      <c r="O944" s="262"/>
      <c r="P944" s="262"/>
      <c r="Q944" s="262"/>
      <c r="R944" s="262"/>
      <c r="S944" s="262"/>
      <c r="T944" s="262"/>
      <c r="U944" s="262"/>
      <c r="V944" s="262"/>
      <c r="W944" s="262"/>
      <c r="X944" s="262"/>
      <c r="Y944" s="262"/>
    </row>
    <row r="945" spans="12:25">
      <c r="L945" s="262"/>
      <c r="M945" s="262"/>
      <c r="N945" s="262"/>
      <c r="O945" s="262"/>
      <c r="P945" s="262"/>
      <c r="Q945" s="262"/>
      <c r="R945" s="262"/>
      <c r="S945" s="262"/>
      <c r="T945" s="262"/>
      <c r="U945" s="262"/>
      <c r="V945" s="262"/>
      <c r="W945" s="262"/>
      <c r="X945" s="262"/>
      <c r="Y945" s="262"/>
    </row>
    <row r="946" spans="12:25">
      <c r="L946" s="262"/>
      <c r="M946" s="262"/>
      <c r="N946" s="262"/>
      <c r="O946" s="262"/>
      <c r="P946" s="262"/>
      <c r="Q946" s="262"/>
      <c r="R946" s="262"/>
      <c r="S946" s="262"/>
      <c r="T946" s="262"/>
      <c r="U946" s="262"/>
      <c r="V946" s="262"/>
      <c r="W946" s="262"/>
      <c r="X946" s="262"/>
      <c r="Y946" s="262"/>
    </row>
    <row r="947" spans="12:25">
      <c r="L947" s="262"/>
      <c r="M947" s="262"/>
      <c r="N947" s="262"/>
      <c r="O947" s="262"/>
      <c r="P947" s="262"/>
      <c r="Q947" s="262"/>
      <c r="R947" s="262"/>
      <c r="S947" s="262"/>
      <c r="T947" s="262"/>
      <c r="U947" s="262"/>
      <c r="V947" s="262"/>
      <c r="W947" s="262"/>
      <c r="X947" s="262"/>
      <c r="Y947" s="262"/>
    </row>
    <row r="948" spans="12:25">
      <c r="L948" s="262"/>
      <c r="M948" s="262"/>
      <c r="N948" s="262"/>
      <c r="O948" s="262"/>
      <c r="P948" s="262"/>
      <c r="Q948" s="262"/>
      <c r="R948" s="262"/>
      <c r="S948" s="262"/>
      <c r="T948" s="262"/>
      <c r="U948" s="262"/>
      <c r="V948" s="262"/>
      <c r="W948" s="262"/>
      <c r="X948" s="262"/>
      <c r="Y948" s="262"/>
    </row>
    <row r="949" spans="12:25">
      <c r="L949" s="262"/>
      <c r="M949" s="262"/>
      <c r="N949" s="262"/>
      <c r="O949" s="262"/>
      <c r="P949" s="262"/>
      <c r="Q949" s="262"/>
      <c r="R949" s="262"/>
      <c r="S949" s="262"/>
      <c r="T949" s="262"/>
      <c r="U949" s="262"/>
      <c r="V949" s="262"/>
      <c r="W949" s="262"/>
      <c r="X949" s="262"/>
      <c r="Y949" s="262"/>
    </row>
    <row r="950" spans="12:25">
      <c r="L950" s="262"/>
      <c r="M950" s="262"/>
      <c r="N950" s="262"/>
      <c r="O950" s="262"/>
      <c r="P950" s="262"/>
      <c r="Q950" s="262"/>
      <c r="R950" s="262"/>
      <c r="S950" s="262"/>
      <c r="T950" s="262"/>
      <c r="U950" s="262"/>
      <c r="V950" s="262"/>
      <c r="W950" s="262"/>
      <c r="X950" s="262"/>
      <c r="Y950" s="262"/>
    </row>
    <row r="951" spans="12:25">
      <c r="L951" s="262"/>
      <c r="M951" s="262"/>
      <c r="N951" s="262"/>
      <c r="O951" s="262"/>
      <c r="P951" s="262"/>
      <c r="Q951" s="262"/>
      <c r="R951" s="262"/>
      <c r="S951" s="262"/>
      <c r="T951" s="262"/>
      <c r="U951" s="262"/>
      <c r="V951" s="262"/>
      <c r="W951" s="262"/>
      <c r="X951" s="262"/>
      <c r="Y951" s="262"/>
    </row>
    <row r="952" spans="12:25">
      <c r="L952" s="262"/>
      <c r="M952" s="262"/>
      <c r="N952" s="262"/>
      <c r="O952" s="262"/>
      <c r="P952" s="262"/>
      <c r="Q952" s="262"/>
      <c r="R952" s="262"/>
      <c r="S952" s="262"/>
      <c r="T952" s="262"/>
      <c r="U952" s="262"/>
      <c r="V952" s="262"/>
      <c r="W952" s="262"/>
      <c r="X952" s="262"/>
      <c r="Y952" s="262"/>
    </row>
    <row r="953" spans="12:25">
      <c r="L953" s="262"/>
      <c r="M953" s="262"/>
      <c r="N953" s="262"/>
      <c r="O953" s="262"/>
      <c r="P953" s="262"/>
      <c r="Q953" s="262"/>
      <c r="R953" s="262"/>
      <c r="S953" s="262"/>
      <c r="T953" s="262"/>
      <c r="U953" s="262"/>
      <c r="V953" s="262"/>
      <c r="W953" s="262"/>
      <c r="X953" s="262"/>
      <c r="Y953" s="262"/>
    </row>
    <row r="954" spans="12:25">
      <c r="L954" s="262"/>
      <c r="M954" s="262"/>
      <c r="N954" s="262"/>
      <c r="O954" s="262"/>
      <c r="P954" s="262"/>
      <c r="Q954" s="262"/>
      <c r="R954" s="262"/>
      <c r="S954" s="262"/>
      <c r="T954" s="262"/>
      <c r="U954" s="262"/>
      <c r="V954" s="262"/>
      <c r="W954" s="262"/>
      <c r="X954" s="262"/>
      <c r="Y954" s="262"/>
    </row>
    <row r="955" spans="12:25">
      <c r="L955" s="262"/>
      <c r="M955" s="262"/>
      <c r="N955" s="262"/>
      <c r="O955" s="262"/>
      <c r="P955" s="262"/>
      <c r="Q955" s="262"/>
      <c r="R955" s="262"/>
      <c r="S955" s="262"/>
      <c r="T955" s="262"/>
      <c r="U955" s="262"/>
      <c r="V955" s="262"/>
      <c r="W955" s="262"/>
      <c r="X955" s="262"/>
      <c r="Y955" s="262"/>
    </row>
    <row r="956" spans="12:25">
      <c r="L956" s="262"/>
      <c r="M956" s="262"/>
      <c r="N956" s="262"/>
      <c r="O956" s="262"/>
      <c r="P956" s="262"/>
      <c r="Q956" s="262"/>
      <c r="R956" s="262"/>
      <c r="S956" s="262"/>
      <c r="T956" s="262"/>
      <c r="U956" s="262"/>
      <c r="V956" s="262"/>
      <c r="W956" s="262"/>
      <c r="X956" s="262"/>
      <c r="Y956" s="262"/>
    </row>
    <row r="957" spans="12:25">
      <c r="L957" s="262"/>
      <c r="M957" s="262"/>
      <c r="N957" s="262"/>
      <c r="O957" s="262"/>
      <c r="P957" s="262"/>
      <c r="Q957" s="262"/>
      <c r="R957" s="262"/>
      <c r="S957" s="262"/>
      <c r="T957" s="262"/>
      <c r="U957" s="262"/>
      <c r="V957" s="262"/>
      <c r="W957" s="262"/>
      <c r="X957" s="262"/>
      <c r="Y957" s="262"/>
    </row>
    <row r="958" spans="12:25">
      <c r="L958" s="262"/>
      <c r="M958" s="262"/>
      <c r="N958" s="262"/>
      <c r="O958" s="262"/>
      <c r="P958" s="262"/>
      <c r="Q958" s="262"/>
      <c r="R958" s="262"/>
      <c r="S958" s="262"/>
      <c r="T958" s="262"/>
      <c r="U958" s="262"/>
      <c r="V958" s="262"/>
      <c r="W958" s="262"/>
      <c r="X958" s="262"/>
      <c r="Y958" s="262"/>
    </row>
    <row r="959" spans="12:25">
      <c r="L959" s="262"/>
      <c r="M959" s="262"/>
      <c r="N959" s="262"/>
      <c r="O959" s="262"/>
      <c r="P959" s="262"/>
      <c r="Q959" s="262"/>
      <c r="R959" s="262"/>
      <c r="S959" s="262"/>
      <c r="T959" s="262"/>
      <c r="U959" s="262"/>
      <c r="V959" s="262"/>
      <c r="W959" s="262"/>
      <c r="X959" s="262"/>
      <c r="Y959" s="262"/>
    </row>
    <row r="960" spans="12:25">
      <c r="L960" s="262"/>
      <c r="M960" s="262"/>
      <c r="N960" s="262"/>
      <c r="O960" s="262"/>
      <c r="P960" s="262"/>
      <c r="Q960" s="262"/>
      <c r="R960" s="262"/>
      <c r="S960" s="262"/>
      <c r="T960" s="262"/>
      <c r="U960" s="262"/>
      <c r="V960" s="262"/>
      <c r="W960" s="262"/>
      <c r="X960" s="262"/>
      <c r="Y960" s="262"/>
    </row>
    <row r="961" spans="12:25">
      <c r="L961" s="262"/>
      <c r="M961" s="262"/>
      <c r="N961" s="262"/>
      <c r="O961" s="262"/>
      <c r="P961" s="262"/>
      <c r="Q961" s="262"/>
      <c r="R961" s="262"/>
      <c r="S961" s="262"/>
      <c r="T961" s="262"/>
      <c r="U961" s="262"/>
      <c r="V961" s="262"/>
      <c r="W961" s="262"/>
      <c r="X961" s="262"/>
      <c r="Y961" s="262"/>
    </row>
    <row r="962" spans="12:25">
      <c r="L962" s="262"/>
      <c r="M962" s="262"/>
      <c r="N962" s="262"/>
      <c r="O962" s="262"/>
      <c r="P962" s="262"/>
      <c r="Q962" s="262"/>
      <c r="R962" s="262"/>
      <c r="S962" s="262"/>
      <c r="T962" s="262"/>
      <c r="U962" s="262"/>
      <c r="V962" s="262"/>
      <c r="W962" s="262"/>
      <c r="X962" s="262"/>
      <c r="Y962" s="262"/>
    </row>
    <row r="963" spans="12:25">
      <c r="L963" s="262"/>
      <c r="M963" s="262"/>
      <c r="N963" s="262"/>
      <c r="O963" s="262"/>
      <c r="P963" s="262"/>
      <c r="Q963" s="262"/>
      <c r="R963" s="262"/>
      <c r="S963" s="262"/>
      <c r="T963" s="262"/>
      <c r="U963" s="262"/>
      <c r="V963" s="262"/>
      <c r="W963" s="262"/>
      <c r="X963" s="262"/>
      <c r="Y963" s="262"/>
    </row>
    <row r="964" spans="12:25">
      <c r="L964" s="262"/>
      <c r="M964" s="262"/>
      <c r="N964" s="262"/>
      <c r="O964" s="262"/>
      <c r="P964" s="262"/>
      <c r="Q964" s="262"/>
      <c r="R964" s="262"/>
      <c r="S964" s="262"/>
      <c r="T964" s="262"/>
      <c r="U964" s="262"/>
      <c r="V964" s="262"/>
      <c r="W964" s="262"/>
      <c r="X964" s="262"/>
      <c r="Y964" s="262"/>
    </row>
    <row r="965" spans="12:25">
      <c r="L965" s="262"/>
      <c r="M965" s="262"/>
      <c r="N965" s="262"/>
      <c r="O965" s="262"/>
      <c r="P965" s="262"/>
      <c r="Q965" s="262"/>
      <c r="R965" s="262"/>
      <c r="S965" s="262"/>
      <c r="T965" s="262"/>
      <c r="U965" s="262"/>
      <c r="V965" s="262"/>
      <c r="W965" s="262"/>
      <c r="X965" s="262"/>
      <c r="Y965" s="262"/>
    </row>
    <row r="966" spans="12:25">
      <c r="L966" s="262"/>
      <c r="M966" s="262"/>
      <c r="N966" s="262"/>
      <c r="O966" s="262"/>
      <c r="P966" s="262"/>
      <c r="Q966" s="262"/>
      <c r="R966" s="262"/>
      <c r="S966" s="262"/>
      <c r="T966" s="262"/>
      <c r="U966" s="262"/>
      <c r="V966" s="262"/>
      <c r="W966" s="262"/>
      <c r="X966" s="262"/>
      <c r="Y966" s="262"/>
    </row>
    <row r="967" spans="12:25">
      <c r="L967" s="262"/>
      <c r="M967" s="262"/>
      <c r="N967" s="262"/>
      <c r="O967" s="262"/>
      <c r="P967" s="262"/>
      <c r="Q967" s="262"/>
      <c r="R967" s="262"/>
      <c r="S967" s="262"/>
      <c r="T967" s="262"/>
      <c r="U967" s="262"/>
      <c r="V967" s="262"/>
      <c r="W967" s="262"/>
      <c r="X967" s="262"/>
      <c r="Y967" s="262"/>
    </row>
    <row r="968" spans="12:25">
      <c r="L968" s="262"/>
      <c r="M968" s="262"/>
      <c r="N968" s="262"/>
      <c r="O968" s="262"/>
      <c r="P968" s="262"/>
      <c r="Q968" s="262"/>
      <c r="R968" s="262"/>
      <c r="S968" s="262"/>
      <c r="T968" s="262"/>
      <c r="U968" s="262"/>
      <c r="V968" s="262"/>
      <c r="W968" s="262"/>
      <c r="X968" s="262"/>
      <c r="Y968" s="262"/>
    </row>
    <row r="969" spans="12:25">
      <c r="L969" s="262"/>
      <c r="M969" s="262"/>
      <c r="N969" s="262"/>
      <c r="O969" s="262"/>
      <c r="P969" s="262"/>
      <c r="Q969" s="262"/>
      <c r="R969" s="262"/>
      <c r="S969" s="262"/>
      <c r="T969" s="262"/>
      <c r="U969" s="262"/>
      <c r="V969" s="262"/>
      <c r="W969" s="262"/>
      <c r="X969" s="262"/>
      <c r="Y969" s="262"/>
    </row>
    <row r="970" spans="12:25">
      <c r="L970" s="262"/>
      <c r="M970" s="262"/>
      <c r="N970" s="262"/>
      <c r="O970" s="262"/>
      <c r="P970" s="262"/>
      <c r="Q970" s="262"/>
      <c r="R970" s="262"/>
      <c r="S970" s="262"/>
      <c r="T970" s="262"/>
      <c r="U970" s="262"/>
      <c r="V970" s="262"/>
      <c r="W970" s="262"/>
      <c r="X970" s="262"/>
      <c r="Y970" s="262"/>
    </row>
    <row r="971" spans="12:25">
      <c r="L971" s="262"/>
      <c r="M971" s="262"/>
      <c r="N971" s="262"/>
      <c r="O971" s="262"/>
      <c r="P971" s="262"/>
      <c r="Q971" s="262"/>
      <c r="R971" s="262"/>
      <c r="S971" s="262"/>
      <c r="T971" s="262"/>
      <c r="U971" s="262"/>
      <c r="V971" s="262"/>
      <c r="W971" s="262"/>
      <c r="X971" s="262"/>
      <c r="Y971" s="262"/>
    </row>
    <row r="972" spans="12:25">
      <c r="L972" s="262"/>
      <c r="M972" s="262"/>
      <c r="N972" s="262"/>
      <c r="O972" s="262"/>
      <c r="P972" s="262"/>
      <c r="Q972" s="262"/>
      <c r="R972" s="262"/>
      <c r="S972" s="262"/>
      <c r="T972" s="262"/>
      <c r="U972" s="262"/>
      <c r="V972" s="262"/>
      <c r="W972" s="262"/>
      <c r="X972" s="262"/>
      <c r="Y972" s="262"/>
    </row>
    <row r="973" spans="12:25">
      <c r="L973" s="262"/>
      <c r="M973" s="262"/>
      <c r="N973" s="262"/>
      <c r="O973" s="262"/>
      <c r="P973" s="262"/>
      <c r="Q973" s="262"/>
      <c r="R973" s="262"/>
      <c r="S973" s="262"/>
      <c r="T973" s="262"/>
      <c r="U973" s="262"/>
      <c r="V973" s="262"/>
      <c r="W973" s="262"/>
      <c r="X973" s="262"/>
      <c r="Y973" s="262"/>
    </row>
    <row r="974" spans="12:25">
      <c r="L974" s="262"/>
      <c r="M974" s="262"/>
      <c r="N974" s="262"/>
      <c r="O974" s="262"/>
      <c r="P974" s="262"/>
      <c r="Q974" s="262"/>
      <c r="R974" s="262"/>
      <c r="S974" s="262"/>
      <c r="T974" s="262"/>
      <c r="U974" s="262"/>
      <c r="V974" s="262"/>
      <c r="W974" s="262"/>
      <c r="X974" s="262"/>
      <c r="Y974" s="262"/>
    </row>
    <row r="975" spans="12:25">
      <c r="L975" s="262"/>
      <c r="M975" s="262"/>
      <c r="N975" s="262"/>
      <c r="O975" s="262"/>
      <c r="P975" s="262"/>
      <c r="Q975" s="262"/>
      <c r="R975" s="262"/>
      <c r="S975" s="262"/>
      <c r="T975" s="262"/>
      <c r="U975" s="262"/>
      <c r="V975" s="262"/>
      <c r="W975" s="262"/>
      <c r="X975" s="262"/>
      <c r="Y975" s="262"/>
    </row>
    <row r="976" spans="12:25">
      <c r="L976" s="262"/>
      <c r="M976" s="262"/>
      <c r="N976" s="262"/>
      <c r="O976" s="262"/>
      <c r="P976" s="262"/>
      <c r="Q976" s="262"/>
      <c r="R976" s="262"/>
      <c r="S976" s="262"/>
      <c r="T976" s="262"/>
      <c r="U976" s="262"/>
      <c r="V976" s="262"/>
      <c r="W976" s="262"/>
      <c r="X976" s="262"/>
      <c r="Y976" s="262"/>
    </row>
    <row r="977" spans="12:25">
      <c r="L977" s="262"/>
      <c r="M977" s="262"/>
      <c r="N977" s="262"/>
      <c r="O977" s="262"/>
      <c r="P977" s="262"/>
      <c r="Q977" s="262"/>
      <c r="R977" s="262"/>
      <c r="S977" s="262"/>
      <c r="T977" s="262"/>
      <c r="U977" s="262"/>
      <c r="V977" s="262"/>
      <c r="W977" s="262"/>
      <c r="X977" s="262"/>
      <c r="Y977" s="262"/>
    </row>
    <row r="978" spans="12:25">
      <c r="L978" s="262"/>
      <c r="M978" s="262"/>
      <c r="N978" s="262"/>
      <c r="O978" s="262"/>
      <c r="P978" s="262"/>
      <c r="Q978" s="262"/>
      <c r="R978" s="262"/>
      <c r="S978" s="262"/>
      <c r="T978" s="262"/>
      <c r="U978" s="262"/>
      <c r="V978" s="262"/>
      <c r="W978" s="262"/>
      <c r="X978" s="262"/>
      <c r="Y978" s="262"/>
    </row>
    <row r="979" spans="12:25">
      <c r="L979" s="262"/>
      <c r="M979" s="262"/>
      <c r="N979" s="262"/>
      <c r="O979" s="262"/>
      <c r="P979" s="262"/>
      <c r="Q979" s="262"/>
      <c r="R979" s="262"/>
      <c r="S979" s="262"/>
      <c r="T979" s="262"/>
      <c r="U979" s="262"/>
      <c r="V979" s="262"/>
      <c r="W979" s="262"/>
      <c r="X979" s="262"/>
      <c r="Y979" s="262"/>
    </row>
    <row r="980" spans="12:25">
      <c r="L980" s="262"/>
      <c r="M980" s="262"/>
      <c r="N980" s="262"/>
      <c r="O980" s="262"/>
      <c r="P980" s="262"/>
      <c r="Q980" s="262"/>
      <c r="R980" s="262"/>
      <c r="S980" s="262"/>
      <c r="T980" s="262"/>
      <c r="U980" s="262"/>
      <c r="V980" s="262"/>
      <c r="W980" s="262"/>
      <c r="X980" s="262"/>
      <c r="Y980" s="262"/>
    </row>
    <row r="981" spans="12:25">
      <c r="L981" s="262"/>
      <c r="M981" s="262"/>
      <c r="N981" s="262"/>
      <c r="O981" s="262"/>
      <c r="P981" s="262"/>
      <c r="Q981" s="262"/>
      <c r="R981" s="262"/>
      <c r="S981" s="262"/>
      <c r="T981" s="262"/>
      <c r="U981" s="262"/>
      <c r="V981" s="262"/>
      <c r="W981" s="262"/>
      <c r="X981" s="262"/>
      <c r="Y981" s="262"/>
    </row>
    <row r="982" spans="12:25">
      <c r="L982" s="262"/>
      <c r="M982" s="262"/>
      <c r="N982" s="262"/>
      <c r="O982" s="262"/>
      <c r="P982" s="262"/>
      <c r="Q982" s="262"/>
      <c r="R982" s="262"/>
      <c r="S982" s="262"/>
      <c r="T982" s="262"/>
      <c r="U982" s="262"/>
      <c r="V982" s="262"/>
      <c r="W982" s="262"/>
      <c r="X982" s="262"/>
      <c r="Y982" s="262"/>
    </row>
    <row r="983" spans="12:25">
      <c r="L983" s="262"/>
      <c r="M983" s="262"/>
      <c r="N983" s="262"/>
      <c r="O983" s="262"/>
      <c r="P983" s="262"/>
      <c r="Q983" s="262"/>
      <c r="R983" s="262"/>
      <c r="S983" s="262"/>
      <c r="T983" s="262"/>
      <c r="U983" s="262"/>
      <c r="V983" s="262"/>
      <c r="W983" s="262"/>
      <c r="X983" s="262"/>
      <c r="Y983" s="262"/>
    </row>
    <row r="984" spans="12:25">
      <c r="L984" s="262"/>
      <c r="M984" s="262"/>
      <c r="N984" s="262"/>
      <c r="O984" s="262"/>
      <c r="P984" s="262"/>
      <c r="Q984" s="262"/>
      <c r="R984" s="262"/>
      <c r="S984" s="262"/>
      <c r="T984" s="262"/>
      <c r="U984" s="262"/>
      <c r="V984" s="262"/>
      <c r="W984" s="262"/>
      <c r="X984" s="262"/>
      <c r="Y984" s="262"/>
    </row>
    <row r="985" spans="12:25">
      <c r="L985" s="262"/>
      <c r="M985" s="262"/>
      <c r="N985" s="262"/>
      <c r="O985" s="262"/>
      <c r="P985" s="262"/>
      <c r="Q985" s="262"/>
      <c r="R985" s="262"/>
      <c r="S985" s="262"/>
      <c r="T985" s="262"/>
      <c r="U985" s="262"/>
      <c r="V985" s="262"/>
      <c r="W985" s="262"/>
      <c r="X985" s="262"/>
      <c r="Y985" s="262"/>
    </row>
    <row r="986" spans="12:25">
      <c r="L986" s="262"/>
      <c r="M986" s="262"/>
      <c r="N986" s="262"/>
      <c r="O986" s="262"/>
      <c r="P986" s="262"/>
      <c r="Q986" s="262"/>
      <c r="R986" s="262"/>
      <c r="S986" s="262"/>
      <c r="T986" s="262"/>
      <c r="U986" s="262"/>
      <c r="V986" s="262"/>
      <c r="W986" s="262"/>
      <c r="X986" s="262"/>
      <c r="Y986" s="262"/>
    </row>
    <row r="987" spans="12:25">
      <c r="L987" s="262"/>
      <c r="M987" s="262"/>
      <c r="N987" s="262"/>
      <c r="O987" s="262"/>
      <c r="P987" s="262"/>
      <c r="Q987" s="262"/>
      <c r="R987" s="262"/>
      <c r="S987" s="262"/>
      <c r="T987" s="262"/>
      <c r="U987" s="262"/>
      <c r="V987" s="262"/>
      <c r="W987" s="262"/>
      <c r="X987" s="262"/>
      <c r="Y987" s="262"/>
    </row>
    <row r="988" spans="12:25">
      <c r="L988" s="262"/>
      <c r="M988" s="262"/>
      <c r="N988" s="262"/>
      <c r="O988" s="262"/>
      <c r="P988" s="262"/>
      <c r="Q988" s="262"/>
      <c r="R988" s="262"/>
      <c r="S988" s="262"/>
      <c r="T988" s="262"/>
      <c r="U988" s="262"/>
      <c r="V988" s="262"/>
      <c r="W988" s="262"/>
      <c r="X988" s="262"/>
      <c r="Y988" s="262"/>
    </row>
    <row r="989" spans="12:25">
      <c r="L989" s="262"/>
      <c r="M989" s="262"/>
      <c r="N989" s="262"/>
      <c r="O989" s="262"/>
      <c r="P989" s="262"/>
      <c r="Q989" s="262"/>
      <c r="R989" s="262"/>
      <c r="S989" s="262"/>
      <c r="T989" s="262"/>
      <c r="U989" s="262"/>
      <c r="V989" s="262"/>
      <c r="W989" s="262"/>
      <c r="X989" s="262"/>
      <c r="Y989" s="262"/>
    </row>
    <row r="990" spans="12:25">
      <c r="L990" s="262"/>
      <c r="M990" s="262"/>
      <c r="N990" s="262"/>
      <c r="O990" s="262"/>
      <c r="P990" s="262"/>
      <c r="Q990" s="262"/>
      <c r="R990" s="262"/>
      <c r="S990" s="262"/>
      <c r="T990" s="262"/>
      <c r="U990" s="262"/>
      <c r="V990" s="262"/>
      <c r="W990" s="262"/>
      <c r="X990" s="262"/>
      <c r="Y990" s="262"/>
    </row>
    <row r="991" spans="12:25">
      <c r="L991" s="262"/>
      <c r="M991" s="262"/>
      <c r="N991" s="262"/>
      <c r="O991" s="262"/>
      <c r="P991" s="262"/>
      <c r="Q991" s="262"/>
      <c r="R991" s="262"/>
      <c r="S991" s="262"/>
      <c r="T991" s="262"/>
      <c r="U991" s="262"/>
      <c r="V991" s="262"/>
      <c r="W991" s="262"/>
      <c r="X991" s="262"/>
      <c r="Y991" s="262"/>
    </row>
    <row r="992" spans="12:25">
      <c r="L992" s="262"/>
      <c r="M992" s="262"/>
      <c r="N992" s="262"/>
      <c r="O992" s="262"/>
      <c r="P992" s="262"/>
      <c r="Q992" s="262"/>
      <c r="R992" s="262"/>
      <c r="S992" s="262"/>
      <c r="T992" s="262"/>
      <c r="U992" s="262"/>
      <c r="V992" s="262"/>
      <c r="W992" s="262"/>
      <c r="X992" s="262"/>
      <c r="Y992" s="262"/>
    </row>
    <row r="993" spans="12:25">
      <c r="L993" s="262"/>
      <c r="M993" s="262"/>
      <c r="N993" s="262"/>
      <c r="O993" s="262"/>
      <c r="P993" s="262"/>
      <c r="Q993" s="262"/>
      <c r="R993" s="262"/>
      <c r="S993" s="262"/>
      <c r="T993" s="262"/>
      <c r="U993" s="262"/>
      <c r="V993" s="262"/>
      <c r="W993" s="262"/>
      <c r="X993" s="262"/>
      <c r="Y993" s="262"/>
    </row>
    <row r="994" spans="12:25">
      <c r="L994" s="262"/>
      <c r="M994" s="262"/>
      <c r="N994" s="262"/>
      <c r="O994" s="262"/>
      <c r="P994" s="262"/>
      <c r="Q994" s="262"/>
      <c r="R994" s="262"/>
      <c r="S994" s="262"/>
      <c r="T994" s="262"/>
      <c r="U994" s="262"/>
      <c r="V994" s="262"/>
      <c r="W994" s="262"/>
      <c r="X994" s="262"/>
      <c r="Y994" s="262"/>
    </row>
    <row r="995" spans="12:25">
      <c r="L995" s="262"/>
      <c r="M995" s="262"/>
      <c r="N995" s="262"/>
      <c r="O995" s="262"/>
      <c r="P995" s="262"/>
      <c r="Q995" s="262"/>
      <c r="R995" s="262"/>
      <c r="S995" s="262"/>
      <c r="T995" s="262"/>
      <c r="U995" s="262"/>
      <c r="V995" s="262"/>
      <c r="W995" s="262"/>
      <c r="X995" s="262"/>
      <c r="Y995" s="262"/>
    </row>
    <row r="996" spans="12:25">
      <c r="L996" s="262"/>
      <c r="M996" s="262"/>
      <c r="N996" s="262"/>
      <c r="O996" s="262"/>
      <c r="P996" s="262"/>
      <c r="Q996" s="262"/>
      <c r="R996" s="262"/>
      <c r="S996" s="262"/>
      <c r="T996" s="262"/>
      <c r="U996" s="262"/>
      <c r="V996" s="262"/>
      <c r="W996" s="262"/>
      <c r="X996" s="262"/>
      <c r="Y996" s="262"/>
    </row>
    <row r="997" spans="12:25">
      <c r="L997" s="262"/>
      <c r="M997" s="262"/>
      <c r="N997" s="262"/>
      <c r="O997" s="262"/>
      <c r="P997" s="262"/>
      <c r="Q997" s="262"/>
      <c r="R997" s="262"/>
      <c r="S997" s="262"/>
      <c r="T997" s="262"/>
      <c r="U997" s="262"/>
      <c r="V997" s="262"/>
      <c r="W997" s="262"/>
      <c r="X997" s="262"/>
      <c r="Y997" s="262"/>
    </row>
    <row r="998" spans="12:25">
      <c r="L998" s="262"/>
      <c r="M998" s="262"/>
      <c r="N998" s="262"/>
      <c r="O998" s="262"/>
      <c r="P998" s="262"/>
      <c r="Q998" s="262"/>
      <c r="R998" s="262"/>
      <c r="S998" s="262"/>
      <c r="T998" s="262"/>
      <c r="U998" s="262"/>
      <c r="V998" s="262"/>
      <c r="W998" s="262"/>
      <c r="X998" s="262"/>
      <c r="Y998" s="262"/>
    </row>
    <row r="999" spans="12:25">
      <c r="L999" s="262"/>
      <c r="M999" s="262"/>
      <c r="N999" s="262"/>
      <c r="O999" s="262"/>
      <c r="P999" s="262"/>
      <c r="Q999" s="262"/>
      <c r="R999" s="262"/>
      <c r="S999" s="262"/>
      <c r="T999" s="262"/>
      <c r="U999" s="262"/>
      <c r="V999" s="262"/>
      <c r="W999" s="262"/>
      <c r="X999" s="262"/>
      <c r="Y999" s="262"/>
    </row>
    <row r="1000" spans="12:25">
      <c r="L1000" s="262"/>
      <c r="M1000" s="262"/>
      <c r="N1000" s="262"/>
      <c r="O1000" s="262"/>
      <c r="P1000" s="262"/>
      <c r="Q1000" s="262"/>
      <c r="R1000" s="262"/>
      <c r="S1000" s="262"/>
      <c r="T1000" s="262"/>
      <c r="U1000" s="262"/>
      <c r="V1000" s="262"/>
      <c r="W1000" s="262"/>
      <c r="X1000" s="262"/>
      <c r="Y1000" s="262"/>
    </row>
    <row r="1001" spans="12:25">
      <c r="L1001" s="262"/>
      <c r="M1001" s="262"/>
      <c r="N1001" s="262"/>
      <c r="O1001" s="262"/>
      <c r="P1001" s="262"/>
      <c r="Q1001" s="262"/>
      <c r="R1001" s="262"/>
      <c r="S1001" s="262"/>
      <c r="T1001" s="262"/>
      <c r="U1001" s="262"/>
      <c r="V1001" s="262"/>
      <c r="W1001" s="262"/>
      <c r="X1001" s="262"/>
      <c r="Y1001" s="262"/>
    </row>
    <row r="1002" spans="12:25">
      <c r="L1002" s="262"/>
      <c r="M1002" s="262"/>
      <c r="N1002" s="262"/>
      <c r="O1002" s="262"/>
      <c r="P1002" s="262"/>
      <c r="Q1002" s="262"/>
      <c r="R1002" s="262"/>
      <c r="S1002" s="262"/>
      <c r="T1002" s="262"/>
      <c r="U1002" s="262"/>
      <c r="V1002" s="262"/>
      <c r="W1002" s="262"/>
      <c r="X1002" s="262"/>
      <c r="Y1002" s="262"/>
    </row>
    <row r="1003" spans="12:25">
      <c r="L1003" s="262"/>
      <c r="M1003" s="262"/>
      <c r="N1003" s="262"/>
      <c r="O1003" s="262"/>
      <c r="P1003" s="262"/>
      <c r="Q1003" s="262"/>
      <c r="R1003" s="262"/>
      <c r="S1003" s="262"/>
      <c r="T1003" s="262"/>
      <c r="U1003" s="262"/>
      <c r="V1003" s="262"/>
      <c r="W1003" s="262"/>
      <c r="X1003" s="262"/>
      <c r="Y1003" s="262"/>
    </row>
    <row r="1004" spans="12:25">
      <c r="L1004" s="262"/>
      <c r="M1004" s="262"/>
      <c r="N1004" s="262"/>
      <c r="O1004" s="262"/>
      <c r="P1004" s="262"/>
      <c r="Q1004" s="262"/>
      <c r="R1004" s="262"/>
      <c r="S1004" s="262"/>
      <c r="T1004" s="262"/>
      <c r="U1004" s="262"/>
      <c r="V1004" s="262"/>
      <c r="W1004" s="262"/>
      <c r="X1004" s="262"/>
      <c r="Y1004" s="262"/>
    </row>
    <row r="1005" spans="12:25">
      <c r="L1005" s="262"/>
      <c r="M1005" s="262"/>
      <c r="N1005" s="262"/>
      <c r="O1005" s="262"/>
      <c r="P1005" s="262"/>
      <c r="Q1005" s="262"/>
      <c r="R1005" s="262"/>
      <c r="S1005" s="262"/>
      <c r="T1005" s="262"/>
      <c r="U1005" s="262"/>
      <c r="V1005" s="262"/>
      <c r="W1005" s="262"/>
      <c r="X1005" s="262"/>
      <c r="Y1005" s="262"/>
    </row>
    <row r="1006" spans="12:25">
      <c r="L1006" s="262"/>
      <c r="M1006" s="262"/>
      <c r="N1006" s="262"/>
      <c r="O1006" s="262"/>
      <c r="P1006" s="262"/>
      <c r="Q1006" s="262"/>
      <c r="R1006" s="262"/>
      <c r="S1006" s="262"/>
      <c r="T1006" s="262"/>
      <c r="U1006" s="262"/>
      <c r="V1006" s="262"/>
      <c r="W1006" s="262"/>
      <c r="X1006" s="262"/>
      <c r="Y1006" s="262"/>
    </row>
    <row r="1007" spans="12:25">
      <c r="L1007" s="262"/>
      <c r="M1007" s="262"/>
      <c r="N1007" s="262"/>
      <c r="O1007" s="262"/>
      <c r="P1007" s="262"/>
      <c r="Q1007" s="262"/>
      <c r="R1007" s="262"/>
      <c r="S1007" s="262"/>
      <c r="T1007" s="262"/>
      <c r="U1007" s="262"/>
      <c r="V1007" s="262"/>
      <c r="W1007" s="262"/>
      <c r="X1007" s="262"/>
      <c r="Y1007" s="262"/>
    </row>
    <row r="1008" spans="12:25">
      <c r="L1008" s="262"/>
      <c r="M1008" s="262"/>
      <c r="N1008" s="262"/>
      <c r="O1008" s="262"/>
      <c r="P1008" s="262"/>
      <c r="Q1008" s="262"/>
      <c r="R1008" s="262"/>
      <c r="S1008" s="262"/>
      <c r="T1008" s="262"/>
      <c r="U1008" s="262"/>
      <c r="V1008" s="262"/>
      <c r="W1008" s="262"/>
      <c r="X1008" s="262"/>
      <c r="Y1008" s="262"/>
    </row>
    <row r="1009" spans="12:25">
      <c r="L1009" s="262"/>
      <c r="M1009" s="262"/>
      <c r="N1009" s="262"/>
      <c r="O1009" s="262"/>
      <c r="P1009" s="262"/>
      <c r="Q1009" s="262"/>
      <c r="R1009" s="262"/>
      <c r="S1009" s="262"/>
      <c r="T1009" s="262"/>
      <c r="U1009" s="262"/>
      <c r="V1009" s="262"/>
      <c r="W1009" s="262"/>
      <c r="X1009" s="262"/>
      <c r="Y1009" s="262"/>
    </row>
    <row r="1010" spans="12:25">
      <c r="L1010" s="262"/>
      <c r="M1010" s="262"/>
      <c r="N1010" s="262"/>
      <c r="O1010" s="262"/>
      <c r="P1010" s="262"/>
      <c r="Q1010" s="262"/>
      <c r="R1010" s="262"/>
      <c r="S1010" s="262"/>
      <c r="T1010" s="262"/>
      <c r="U1010" s="262"/>
      <c r="V1010" s="262"/>
      <c r="W1010" s="262"/>
      <c r="X1010" s="262"/>
      <c r="Y1010" s="262"/>
    </row>
    <row r="1011" spans="12:25">
      <c r="L1011" s="262"/>
      <c r="M1011" s="262"/>
      <c r="N1011" s="262"/>
      <c r="O1011" s="262"/>
      <c r="P1011" s="262"/>
      <c r="Q1011" s="262"/>
      <c r="R1011" s="262"/>
      <c r="S1011" s="262"/>
      <c r="T1011" s="262"/>
      <c r="U1011" s="262"/>
      <c r="V1011" s="262"/>
      <c r="W1011" s="262"/>
      <c r="X1011" s="262"/>
      <c r="Y1011" s="262"/>
    </row>
    <row r="1012" spans="12:25">
      <c r="L1012" s="262"/>
      <c r="M1012" s="262"/>
      <c r="N1012" s="262"/>
      <c r="O1012" s="262"/>
      <c r="P1012" s="262"/>
      <c r="Q1012" s="262"/>
      <c r="R1012" s="262"/>
      <c r="S1012" s="262"/>
      <c r="T1012" s="262"/>
      <c r="U1012" s="262"/>
      <c r="V1012" s="262"/>
      <c r="W1012" s="262"/>
      <c r="X1012" s="262"/>
      <c r="Y1012" s="262"/>
    </row>
    <row r="1013" spans="12:25">
      <c r="L1013" s="262"/>
      <c r="M1013" s="262"/>
      <c r="N1013" s="262"/>
      <c r="O1013" s="262"/>
      <c r="P1013" s="262"/>
      <c r="Q1013" s="262"/>
      <c r="R1013" s="262"/>
      <c r="S1013" s="262"/>
      <c r="T1013" s="262"/>
      <c r="U1013" s="262"/>
      <c r="V1013" s="262"/>
      <c r="W1013" s="262"/>
      <c r="X1013" s="262"/>
      <c r="Y1013" s="262"/>
    </row>
    <row r="1014" spans="12:25">
      <c r="L1014" s="262"/>
      <c r="M1014" s="262"/>
      <c r="N1014" s="262"/>
      <c r="O1014" s="262"/>
      <c r="P1014" s="262"/>
      <c r="Q1014" s="262"/>
      <c r="R1014" s="262"/>
      <c r="S1014" s="262"/>
      <c r="T1014" s="262"/>
      <c r="U1014" s="262"/>
      <c r="V1014" s="262"/>
      <c r="W1014" s="262"/>
      <c r="X1014" s="262"/>
      <c r="Y1014" s="262"/>
    </row>
    <row r="1015" spans="12:25">
      <c r="L1015" s="262"/>
      <c r="M1015" s="262"/>
      <c r="N1015" s="262"/>
      <c r="O1015" s="262"/>
      <c r="P1015" s="262"/>
      <c r="Q1015" s="262"/>
      <c r="R1015" s="262"/>
      <c r="S1015" s="262"/>
      <c r="T1015" s="262"/>
      <c r="U1015" s="262"/>
      <c r="V1015" s="262"/>
      <c r="W1015" s="262"/>
      <c r="X1015" s="262"/>
      <c r="Y1015" s="262"/>
    </row>
    <row r="1016" spans="12:25">
      <c r="L1016" s="262"/>
      <c r="M1016" s="262"/>
      <c r="N1016" s="262"/>
      <c r="O1016" s="262"/>
      <c r="P1016" s="262"/>
      <c r="Q1016" s="262"/>
      <c r="R1016" s="262"/>
      <c r="S1016" s="262"/>
      <c r="T1016" s="262"/>
      <c r="U1016" s="262"/>
      <c r="V1016" s="262"/>
      <c r="W1016" s="262"/>
      <c r="X1016" s="262"/>
      <c r="Y1016" s="262"/>
    </row>
    <row r="1017" spans="12:25">
      <c r="L1017" s="262"/>
      <c r="M1017" s="262"/>
      <c r="N1017" s="262"/>
      <c r="O1017" s="262"/>
      <c r="P1017" s="262"/>
      <c r="Q1017" s="262"/>
      <c r="R1017" s="262"/>
      <c r="S1017" s="262"/>
      <c r="T1017" s="262"/>
      <c r="U1017" s="262"/>
      <c r="V1017" s="262"/>
      <c r="W1017" s="262"/>
      <c r="X1017" s="262"/>
      <c r="Y1017" s="262"/>
    </row>
    <row r="1018" spans="12:25">
      <c r="L1018" s="262"/>
      <c r="M1018" s="262"/>
      <c r="N1018" s="262"/>
      <c r="O1018" s="262"/>
      <c r="P1018" s="262"/>
      <c r="Q1018" s="262"/>
      <c r="R1018" s="262"/>
      <c r="S1018" s="262"/>
      <c r="T1018" s="262"/>
      <c r="U1018" s="262"/>
      <c r="V1018" s="262"/>
      <c r="W1018" s="262"/>
      <c r="X1018" s="262"/>
      <c r="Y1018" s="262"/>
    </row>
    <row r="1019" spans="12:25">
      <c r="L1019" s="262"/>
      <c r="M1019" s="262"/>
      <c r="N1019" s="262"/>
      <c r="O1019" s="262"/>
      <c r="P1019" s="262"/>
      <c r="Q1019" s="262"/>
      <c r="R1019" s="262"/>
      <c r="S1019" s="262"/>
      <c r="T1019" s="262"/>
      <c r="U1019" s="262"/>
      <c r="V1019" s="262"/>
      <c r="W1019" s="262"/>
      <c r="X1019" s="262"/>
      <c r="Y1019" s="262"/>
    </row>
    <row r="1020" spans="12:25">
      <c r="L1020" s="262"/>
      <c r="M1020" s="262"/>
      <c r="N1020" s="262"/>
      <c r="O1020" s="262"/>
      <c r="P1020" s="262"/>
      <c r="Q1020" s="262"/>
      <c r="R1020" s="262"/>
      <c r="S1020" s="262"/>
      <c r="T1020" s="262"/>
      <c r="U1020" s="262"/>
      <c r="V1020" s="262"/>
      <c r="W1020" s="262"/>
      <c r="X1020" s="262"/>
      <c r="Y1020" s="262"/>
    </row>
    <row r="1021" spans="12:25">
      <c r="L1021" s="262"/>
      <c r="M1021" s="262"/>
      <c r="N1021" s="262"/>
      <c r="O1021" s="262"/>
      <c r="P1021" s="262"/>
      <c r="Q1021" s="262"/>
      <c r="R1021" s="262"/>
      <c r="S1021" s="262"/>
      <c r="T1021" s="262"/>
      <c r="U1021" s="262"/>
      <c r="V1021" s="262"/>
      <c r="W1021" s="262"/>
      <c r="X1021" s="262"/>
      <c r="Y1021" s="262"/>
    </row>
    <row r="1022" spans="12:25">
      <c r="L1022" s="262"/>
      <c r="M1022" s="262"/>
      <c r="N1022" s="262"/>
      <c r="O1022" s="262"/>
      <c r="P1022" s="262"/>
      <c r="Q1022" s="262"/>
      <c r="R1022" s="262"/>
      <c r="S1022" s="262"/>
      <c r="T1022" s="262"/>
      <c r="U1022" s="262"/>
      <c r="V1022" s="262"/>
      <c r="W1022" s="262"/>
      <c r="X1022" s="262"/>
      <c r="Y1022" s="262"/>
    </row>
    <row r="1023" spans="12:25">
      <c r="L1023" s="262"/>
      <c r="M1023" s="262"/>
      <c r="N1023" s="262"/>
      <c r="O1023" s="262"/>
      <c r="P1023" s="262"/>
      <c r="Q1023" s="262"/>
      <c r="R1023" s="262"/>
      <c r="S1023" s="262"/>
      <c r="T1023" s="262"/>
      <c r="U1023" s="262"/>
      <c r="V1023" s="262"/>
      <c r="W1023" s="262"/>
      <c r="X1023" s="262"/>
      <c r="Y1023" s="262"/>
    </row>
    <row r="1024" spans="12:25">
      <c r="L1024" s="262"/>
      <c r="M1024" s="262"/>
      <c r="N1024" s="262"/>
      <c r="O1024" s="262"/>
      <c r="P1024" s="262"/>
      <c r="Q1024" s="262"/>
      <c r="R1024" s="262"/>
      <c r="S1024" s="262"/>
      <c r="T1024" s="262"/>
      <c r="U1024" s="262"/>
      <c r="V1024" s="262"/>
      <c r="W1024" s="262"/>
      <c r="X1024" s="262"/>
      <c r="Y1024" s="262"/>
    </row>
    <row r="1025" spans="12:25">
      <c r="L1025" s="262"/>
      <c r="M1025" s="262"/>
      <c r="N1025" s="262"/>
      <c r="O1025" s="262"/>
      <c r="P1025" s="262"/>
      <c r="Q1025" s="262"/>
      <c r="R1025" s="262"/>
      <c r="S1025" s="262"/>
      <c r="T1025" s="262"/>
      <c r="U1025" s="262"/>
      <c r="V1025" s="262"/>
      <c r="W1025" s="262"/>
      <c r="X1025" s="262"/>
      <c r="Y1025" s="262"/>
    </row>
    <row r="1026" spans="12:25">
      <c r="L1026" s="262"/>
      <c r="M1026" s="262"/>
      <c r="N1026" s="262"/>
      <c r="O1026" s="262"/>
      <c r="P1026" s="262"/>
      <c r="Q1026" s="262"/>
      <c r="R1026" s="262"/>
      <c r="S1026" s="262"/>
      <c r="T1026" s="262"/>
      <c r="U1026" s="262"/>
      <c r="V1026" s="262"/>
      <c r="W1026" s="262"/>
      <c r="X1026" s="262"/>
      <c r="Y1026" s="262"/>
    </row>
    <row r="1027" spans="12:25">
      <c r="L1027" s="262"/>
      <c r="M1027" s="262"/>
      <c r="N1027" s="262"/>
      <c r="O1027" s="262"/>
      <c r="P1027" s="262"/>
      <c r="Q1027" s="262"/>
      <c r="R1027" s="262"/>
      <c r="S1027" s="262"/>
      <c r="T1027" s="262"/>
      <c r="U1027" s="262"/>
      <c r="V1027" s="262"/>
      <c r="W1027" s="262"/>
      <c r="X1027" s="262"/>
      <c r="Y1027" s="262"/>
    </row>
    <row r="1028" spans="12:25">
      <c r="L1028" s="262"/>
      <c r="M1028" s="262"/>
      <c r="N1028" s="262"/>
      <c r="O1028" s="262"/>
      <c r="P1028" s="262"/>
      <c r="Q1028" s="262"/>
      <c r="R1028" s="262"/>
      <c r="S1028" s="262"/>
      <c r="T1028" s="262"/>
      <c r="U1028" s="262"/>
      <c r="V1028" s="262"/>
      <c r="W1028" s="262"/>
      <c r="X1028" s="262"/>
      <c r="Y1028" s="262"/>
    </row>
    <row r="1029" spans="12:25">
      <c r="L1029" s="262"/>
      <c r="M1029" s="262"/>
      <c r="N1029" s="262"/>
      <c r="O1029" s="262"/>
      <c r="P1029" s="262"/>
      <c r="Q1029" s="262"/>
      <c r="R1029" s="262"/>
      <c r="S1029" s="262"/>
      <c r="T1029" s="262"/>
      <c r="U1029" s="262"/>
      <c r="V1029" s="262"/>
      <c r="W1029" s="262"/>
      <c r="X1029" s="262"/>
      <c r="Y1029" s="262"/>
    </row>
    <row r="1030" spans="12:25">
      <c r="L1030" s="262"/>
      <c r="M1030" s="262"/>
      <c r="N1030" s="262"/>
      <c r="O1030" s="262"/>
      <c r="P1030" s="262"/>
      <c r="Q1030" s="262"/>
      <c r="R1030" s="262"/>
      <c r="S1030" s="262"/>
      <c r="T1030" s="262"/>
      <c r="U1030" s="262"/>
      <c r="V1030" s="262"/>
      <c r="W1030" s="262"/>
      <c r="X1030" s="262"/>
      <c r="Y1030" s="262"/>
    </row>
    <row r="1031" spans="12:25">
      <c r="L1031" s="262"/>
      <c r="M1031" s="262"/>
      <c r="N1031" s="262"/>
      <c r="O1031" s="262"/>
      <c r="P1031" s="262"/>
      <c r="Q1031" s="262"/>
      <c r="R1031" s="262"/>
      <c r="S1031" s="262"/>
      <c r="T1031" s="262"/>
      <c r="U1031" s="262"/>
      <c r="V1031" s="262"/>
      <c r="W1031" s="262"/>
      <c r="X1031" s="262"/>
      <c r="Y1031" s="262"/>
    </row>
    <row r="1032" spans="12:25">
      <c r="L1032" s="262"/>
      <c r="M1032" s="262"/>
      <c r="N1032" s="262"/>
      <c r="O1032" s="262"/>
      <c r="P1032" s="262"/>
      <c r="Q1032" s="262"/>
      <c r="R1032" s="262"/>
      <c r="S1032" s="262"/>
      <c r="T1032" s="262"/>
      <c r="U1032" s="262"/>
      <c r="V1032" s="262"/>
      <c r="W1032" s="262"/>
      <c r="X1032" s="262"/>
      <c r="Y1032" s="262"/>
    </row>
    <row r="1033" spans="12:25">
      <c r="L1033" s="262"/>
      <c r="M1033" s="262"/>
      <c r="N1033" s="262"/>
      <c r="O1033" s="262"/>
      <c r="P1033" s="262"/>
      <c r="Q1033" s="262"/>
      <c r="R1033" s="262"/>
      <c r="S1033" s="262"/>
      <c r="T1033" s="262"/>
      <c r="U1033" s="262"/>
      <c r="V1033" s="262"/>
      <c r="W1033" s="262"/>
      <c r="X1033" s="262"/>
      <c r="Y1033" s="262"/>
    </row>
    <row r="1034" spans="12:25">
      <c r="L1034" s="262"/>
      <c r="M1034" s="262"/>
      <c r="N1034" s="262"/>
      <c r="O1034" s="262"/>
      <c r="P1034" s="262"/>
      <c r="Q1034" s="262"/>
      <c r="R1034" s="262"/>
      <c r="S1034" s="262"/>
      <c r="T1034" s="262"/>
      <c r="U1034" s="262"/>
      <c r="V1034" s="262"/>
      <c r="W1034" s="262"/>
      <c r="X1034" s="262"/>
      <c r="Y1034" s="262"/>
    </row>
    <row r="1035" spans="12:25">
      <c r="L1035" s="262"/>
      <c r="M1035" s="262"/>
      <c r="N1035" s="262"/>
      <c r="O1035" s="262"/>
      <c r="P1035" s="262"/>
      <c r="Q1035" s="262"/>
      <c r="R1035" s="262"/>
      <c r="S1035" s="262"/>
      <c r="T1035" s="262"/>
      <c r="U1035" s="262"/>
      <c r="V1035" s="262"/>
      <c r="W1035" s="262"/>
      <c r="X1035" s="262"/>
      <c r="Y1035" s="262"/>
    </row>
    <row r="1036" spans="12:25">
      <c r="L1036" s="262"/>
      <c r="M1036" s="262"/>
      <c r="N1036" s="262"/>
      <c r="O1036" s="262"/>
      <c r="P1036" s="262"/>
      <c r="Q1036" s="262"/>
      <c r="R1036" s="262"/>
      <c r="S1036" s="262"/>
      <c r="T1036" s="262"/>
      <c r="U1036" s="262"/>
      <c r="V1036" s="262"/>
      <c r="W1036" s="262"/>
      <c r="X1036" s="262"/>
      <c r="Y1036" s="262"/>
    </row>
    <row r="1037" spans="12:25">
      <c r="L1037" s="262"/>
      <c r="M1037" s="262"/>
      <c r="N1037" s="262"/>
      <c r="O1037" s="262"/>
      <c r="P1037" s="262"/>
      <c r="Q1037" s="262"/>
      <c r="R1037" s="262"/>
      <c r="S1037" s="262"/>
      <c r="T1037" s="262"/>
      <c r="U1037" s="262"/>
      <c r="V1037" s="262"/>
      <c r="W1037" s="262"/>
      <c r="X1037" s="262"/>
      <c r="Y1037" s="262"/>
    </row>
    <row r="1038" spans="12:25">
      <c r="L1038" s="262"/>
      <c r="M1038" s="262"/>
      <c r="N1038" s="262"/>
      <c r="O1038" s="262"/>
      <c r="P1038" s="262"/>
      <c r="Q1038" s="262"/>
      <c r="R1038" s="262"/>
      <c r="S1038" s="262"/>
      <c r="T1038" s="262"/>
      <c r="U1038" s="262"/>
      <c r="V1038" s="262"/>
      <c r="W1038" s="262"/>
      <c r="X1038" s="262"/>
      <c r="Y1038" s="262"/>
    </row>
    <row r="1039" spans="12:25">
      <c r="L1039" s="262"/>
      <c r="M1039" s="262"/>
      <c r="N1039" s="262"/>
      <c r="O1039" s="262"/>
      <c r="P1039" s="262"/>
      <c r="Q1039" s="262"/>
      <c r="R1039" s="262"/>
      <c r="S1039" s="262"/>
      <c r="T1039" s="262"/>
      <c r="U1039" s="262"/>
      <c r="V1039" s="262"/>
      <c r="W1039" s="262"/>
      <c r="X1039" s="262"/>
      <c r="Y1039" s="262"/>
    </row>
    <row r="1040" spans="12:25">
      <c r="L1040" s="262"/>
      <c r="M1040" s="262"/>
      <c r="N1040" s="262"/>
      <c r="O1040" s="262"/>
      <c r="P1040" s="262"/>
      <c r="Q1040" s="262"/>
      <c r="R1040" s="262"/>
      <c r="S1040" s="262"/>
      <c r="T1040" s="262"/>
      <c r="U1040" s="262"/>
      <c r="V1040" s="262"/>
      <c r="W1040" s="262"/>
      <c r="X1040" s="262"/>
      <c r="Y1040" s="262"/>
    </row>
    <row r="1041" spans="12:25">
      <c r="L1041" s="262"/>
      <c r="M1041" s="262"/>
      <c r="N1041" s="262"/>
      <c r="O1041" s="262"/>
      <c r="P1041" s="262"/>
      <c r="Q1041" s="262"/>
      <c r="R1041" s="262"/>
      <c r="S1041" s="262"/>
      <c r="T1041" s="262"/>
      <c r="U1041" s="262"/>
      <c r="V1041" s="262"/>
      <c r="W1041" s="262"/>
      <c r="X1041" s="262"/>
      <c r="Y1041" s="262"/>
    </row>
    <row r="1042" spans="12:25">
      <c r="L1042" s="262"/>
      <c r="M1042" s="262"/>
      <c r="N1042" s="262"/>
      <c r="O1042" s="262"/>
      <c r="P1042" s="262"/>
      <c r="Q1042" s="262"/>
      <c r="R1042" s="262"/>
      <c r="S1042" s="262"/>
      <c r="T1042" s="262"/>
      <c r="U1042" s="262"/>
      <c r="V1042" s="262"/>
      <c r="W1042" s="262"/>
      <c r="X1042" s="262"/>
      <c r="Y1042" s="262"/>
    </row>
    <row r="1043" spans="12:25">
      <c r="L1043" s="262"/>
      <c r="M1043" s="262"/>
      <c r="N1043" s="262"/>
      <c r="O1043" s="262"/>
      <c r="P1043" s="262"/>
      <c r="Q1043" s="262"/>
      <c r="R1043" s="262"/>
      <c r="S1043" s="262"/>
      <c r="T1043" s="262"/>
      <c r="U1043" s="262"/>
      <c r="V1043" s="262"/>
      <c r="W1043" s="262"/>
      <c r="X1043" s="262"/>
      <c r="Y1043" s="262"/>
    </row>
    <row r="1044" spans="12:25">
      <c r="L1044" s="262"/>
      <c r="M1044" s="262"/>
      <c r="N1044" s="262"/>
      <c r="O1044" s="262"/>
      <c r="P1044" s="262"/>
      <c r="Q1044" s="262"/>
      <c r="R1044" s="262"/>
      <c r="S1044" s="262"/>
      <c r="T1044" s="262"/>
      <c r="U1044" s="262"/>
      <c r="V1044" s="262"/>
      <c r="W1044" s="262"/>
      <c r="X1044" s="262"/>
      <c r="Y1044" s="262"/>
    </row>
    <row r="1045" spans="12:25">
      <c r="L1045" s="262"/>
      <c r="M1045" s="262"/>
      <c r="N1045" s="262"/>
      <c r="O1045" s="262"/>
      <c r="P1045" s="262"/>
      <c r="Q1045" s="262"/>
      <c r="R1045" s="262"/>
      <c r="S1045" s="262"/>
      <c r="T1045" s="262"/>
      <c r="U1045" s="262"/>
      <c r="V1045" s="262"/>
      <c r="W1045" s="262"/>
      <c r="X1045" s="262"/>
      <c r="Y1045" s="262"/>
    </row>
    <row r="1046" spans="12:25">
      <c r="L1046" s="262"/>
      <c r="M1046" s="262"/>
      <c r="N1046" s="262"/>
      <c r="O1046" s="262"/>
      <c r="P1046" s="262"/>
      <c r="Q1046" s="262"/>
      <c r="R1046" s="262"/>
      <c r="S1046" s="262"/>
      <c r="T1046" s="262"/>
      <c r="U1046" s="262"/>
      <c r="V1046" s="262"/>
      <c r="W1046" s="262"/>
      <c r="X1046" s="262"/>
      <c r="Y1046" s="262"/>
    </row>
    <row r="1047" spans="12:25">
      <c r="L1047" s="262"/>
      <c r="M1047" s="262"/>
      <c r="N1047" s="262"/>
      <c r="O1047" s="262"/>
      <c r="P1047" s="262"/>
      <c r="Q1047" s="262"/>
      <c r="R1047" s="262"/>
      <c r="S1047" s="262"/>
      <c r="T1047" s="262"/>
      <c r="U1047" s="262"/>
      <c r="V1047" s="262"/>
      <c r="W1047" s="262"/>
      <c r="X1047" s="262"/>
      <c r="Y1047" s="262"/>
    </row>
    <row r="1048" spans="12:25">
      <c r="L1048" s="262"/>
      <c r="M1048" s="262"/>
      <c r="N1048" s="262"/>
      <c r="O1048" s="262"/>
      <c r="P1048" s="262"/>
      <c r="Q1048" s="262"/>
      <c r="R1048" s="262"/>
      <c r="S1048" s="262"/>
      <c r="T1048" s="262"/>
      <c r="U1048" s="262"/>
      <c r="V1048" s="262"/>
      <c r="W1048" s="262"/>
      <c r="X1048" s="262"/>
      <c r="Y1048" s="262"/>
    </row>
    <row r="1049" spans="12:25">
      <c r="L1049" s="262"/>
      <c r="M1049" s="262"/>
      <c r="N1049" s="262"/>
      <c r="O1049" s="262"/>
      <c r="P1049" s="262"/>
      <c r="Q1049" s="262"/>
      <c r="R1049" s="262"/>
      <c r="S1049" s="262"/>
      <c r="T1049" s="262"/>
      <c r="U1049" s="262"/>
      <c r="V1049" s="262"/>
      <c r="W1049" s="262"/>
      <c r="X1049" s="262"/>
      <c r="Y1049" s="262"/>
    </row>
    <row r="1050" spans="12:25">
      <c r="L1050" s="262"/>
      <c r="M1050" s="262"/>
      <c r="N1050" s="262"/>
      <c r="O1050" s="262"/>
      <c r="P1050" s="262"/>
      <c r="Q1050" s="262"/>
      <c r="R1050" s="262"/>
      <c r="S1050" s="262"/>
      <c r="T1050" s="262"/>
      <c r="U1050" s="262"/>
      <c r="V1050" s="262"/>
      <c r="W1050" s="262"/>
      <c r="X1050" s="262"/>
      <c r="Y1050" s="262"/>
    </row>
    <row r="1051" spans="12:25">
      <c r="L1051" s="262"/>
      <c r="M1051" s="262"/>
      <c r="N1051" s="262"/>
      <c r="O1051" s="262"/>
      <c r="P1051" s="262"/>
      <c r="Q1051" s="262"/>
      <c r="R1051" s="262"/>
      <c r="S1051" s="262"/>
      <c r="T1051" s="262"/>
      <c r="U1051" s="262"/>
      <c r="V1051" s="262"/>
      <c r="W1051" s="262"/>
      <c r="X1051" s="262"/>
      <c r="Y1051" s="262"/>
    </row>
    <row r="1052" spans="12:25">
      <c r="L1052" s="262"/>
      <c r="M1052" s="262"/>
      <c r="N1052" s="262"/>
      <c r="O1052" s="262"/>
      <c r="P1052" s="262"/>
      <c r="Q1052" s="262"/>
      <c r="R1052" s="262"/>
      <c r="S1052" s="262"/>
      <c r="T1052" s="262"/>
      <c r="U1052" s="262"/>
      <c r="V1052" s="262"/>
      <c r="W1052" s="262"/>
      <c r="X1052" s="262"/>
      <c r="Y1052" s="262"/>
    </row>
    <row r="1053" spans="12:25">
      <c r="L1053" s="262"/>
      <c r="M1053" s="262"/>
      <c r="N1053" s="262"/>
      <c r="O1053" s="262"/>
      <c r="P1053" s="262"/>
      <c r="Q1053" s="262"/>
      <c r="R1053" s="262"/>
      <c r="S1053" s="262"/>
      <c r="T1053" s="262"/>
      <c r="U1053" s="262"/>
      <c r="V1053" s="262"/>
      <c r="W1053" s="262"/>
      <c r="X1053" s="262"/>
      <c r="Y1053" s="262"/>
    </row>
    <row r="1054" spans="12:25">
      <c r="L1054" s="262"/>
      <c r="M1054" s="262"/>
      <c r="N1054" s="262"/>
      <c r="O1054" s="262"/>
      <c r="P1054" s="262"/>
      <c r="Q1054" s="262"/>
      <c r="R1054" s="262"/>
      <c r="S1054" s="262"/>
      <c r="T1054" s="262"/>
      <c r="U1054" s="262"/>
      <c r="V1054" s="262"/>
      <c r="W1054" s="262"/>
      <c r="X1054" s="262"/>
      <c r="Y1054" s="262"/>
    </row>
    <row r="1055" spans="12:25">
      <c r="L1055" s="262"/>
      <c r="M1055" s="262"/>
      <c r="N1055" s="262"/>
      <c r="O1055" s="262"/>
      <c r="P1055" s="262"/>
      <c r="Q1055" s="262"/>
      <c r="R1055" s="262"/>
      <c r="S1055" s="262"/>
      <c r="T1055" s="262"/>
      <c r="U1055" s="262"/>
      <c r="V1055" s="262"/>
      <c r="W1055" s="262"/>
      <c r="X1055" s="262"/>
      <c r="Y1055" s="262"/>
    </row>
    <row r="1056" spans="12:25">
      <c r="L1056" s="262"/>
      <c r="M1056" s="262"/>
      <c r="N1056" s="262"/>
      <c r="O1056" s="262"/>
      <c r="P1056" s="262"/>
      <c r="Q1056" s="262"/>
      <c r="R1056" s="262"/>
      <c r="S1056" s="262"/>
      <c r="T1056" s="262"/>
      <c r="U1056" s="262"/>
      <c r="V1056" s="262"/>
      <c r="W1056" s="262"/>
      <c r="X1056" s="262"/>
      <c r="Y1056" s="262"/>
    </row>
    <row r="1057" spans="12:25">
      <c r="L1057" s="262"/>
      <c r="M1057" s="262"/>
      <c r="N1057" s="262"/>
      <c r="O1057" s="262"/>
      <c r="P1057" s="262"/>
      <c r="Q1057" s="262"/>
      <c r="R1057" s="262"/>
      <c r="S1057" s="262"/>
      <c r="T1057" s="262"/>
      <c r="U1057" s="262"/>
      <c r="V1057" s="262"/>
      <c r="W1057" s="262"/>
      <c r="X1057" s="262"/>
      <c r="Y1057" s="262"/>
    </row>
    <row r="1058" spans="12:25">
      <c r="L1058" s="262"/>
      <c r="M1058" s="262"/>
      <c r="N1058" s="262"/>
      <c r="O1058" s="262"/>
      <c r="P1058" s="262"/>
      <c r="Q1058" s="262"/>
      <c r="R1058" s="262"/>
      <c r="S1058" s="262"/>
      <c r="T1058" s="262"/>
      <c r="U1058" s="262"/>
      <c r="V1058" s="262"/>
      <c r="W1058" s="262"/>
      <c r="X1058" s="262"/>
      <c r="Y1058" s="262"/>
    </row>
    <row r="1059" spans="12:25">
      <c r="L1059" s="262"/>
      <c r="M1059" s="262"/>
      <c r="N1059" s="262"/>
      <c r="O1059" s="262"/>
      <c r="P1059" s="262"/>
      <c r="Q1059" s="262"/>
      <c r="R1059" s="262"/>
      <c r="S1059" s="262"/>
      <c r="T1059" s="262"/>
      <c r="U1059" s="262"/>
      <c r="V1059" s="262"/>
      <c r="W1059" s="262"/>
      <c r="X1059" s="262"/>
      <c r="Y1059" s="262"/>
    </row>
    <row r="1060" spans="12:25">
      <c r="L1060" s="262"/>
      <c r="M1060" s="262"/>
      <c r="N1060" s="262"/>
      <c r="O1060" s="262"/>
      <c r="P1060" s="262"/>
      <c r="Q1060" s="262"/>
      <c r="R1060" s="262"/>
      <c r="S1060" s="262"/>
      <c r="T1060" s="262"/>
      <c r="U1060" s="262"/>
      <c r="V1060" s="262"/>
      <c r="W1060" s="262"/>
      <c r="X1060" s="262"/>
      <c r="Y1060" s="262"/>
    </row>
    <row r="1061" spans="12:25">
      <c r="L1061" s="262"/>
      <c r="M1061" s="262"/>
      <c r="N1061" s="262"/>
      <c r="O1061" s="262"/>
      <c r="P1061" s="262"/>
      <c r="Q1061" s="262"/>
      <c r="R1061" s="262"/>
      <c r="S1061" s="262"/>
      <c r="T1061" s="262"/>
      <c r="U1061" s="262"/>
      <c r="V1061" s="262"/>
      <c r="W1061" s="262"/>
      <c r="X1061" s="262"/>
      <c r="Y1061" s="262"/>
    </row>
    <row r="1062" spans="12:25">
      <c r="L1062" s="262"/>
      <c r="M1062" s="262"/>
      <c r="N1062" s="262"/>
      <c r="O1062" s="262"/>
      <c r="P1062" s="262"/>
      <c r="Q1062" s="262"/>
      <c r="R1062" s="262"/>
      <c r="S1062" s="262"/>
      <c r="T1062" s="262"/>
      <c r="U1062" s="262"/>
      <c r="V1062" s="262"/>
      <c r="W1062" s="262"/>
      <c r="X1062" s="262"/>
      <c r="Y1062" s="262"/>
    </row>
    <row r="1063" spans="12:25">
      <c r="L1063" s="262"/>
      <c r="M1063" s="262"/>
      <c r="N1063" s="262"/>
      <c r="O1063" s="262"/>
      <c r="P1063" s="262"/>
      <c r="Q1063" s="262"/>
      <c r="R1063" s="262"/>
      <c r="S1063" s="262"/>
      <c r="T1063" s="262"/>
      <c r="U1063" s="262"/>
      <c r="V1063" s="262"/>
      <c r="W1063" s="262"/>
      <c r="X1063" s="262"/>
      <c r="Y1063" s="262"/>
    </row>
    <row r="1064" spans="12:25">
      <c r="L1064" s="262"/>
      <c r="M1064" s="262"/>
      <c r="N1064" s="262"/>
      <c r="O1064" s="262"/>
      <c r="P1064" s="262"/>
      <c r="Q1064" s="262"/>
      <c r="R1064" s="262"/>
      <c r="S1064" s="262"/>
      <c r="T1064" s="262"/>
      <c r="U1064" s="262"/>
      <c r="V1064" s="262"/>
      <c r="W1064" s="262"/>
      <c r="X1064" s="262"/>
      <c r="Y1064" s="262"/>
    </row>
    <row r="1065" spans="12:25">
      <c r="L1065" s="262"/>
      <c r="M1065" s="262"/>
      <c r="N1065" s="262"/>
      <c r="O1065" s="262"/>
      <c r="P1065" s="262"/>
      <c r="Q1065" s="262"/>
      <c r="R1065" s="262"/>
      <c r="S1065" s="262"/>
      <c r="T1065" s="262"/>
      <c r="U1065" s="262"/>
      <c r="V1065" s="262"/>
      <c r="W1065" s="262"/>
      <c r="X1065" s="262"/>
      <c r="Y1065" s="262"/>
    </row>
    <row r="1066" spans="12:25">
      <c r="L1066" s="262"/>
      <c r="M1066" s="262"/>
      <c r="N1066" s="262"/>
      <c r="O1066" s="262"/>
      <c r="P1066" s="262"/>
      <c r="Q1066" s="262"/>
      <c r="R1066" s="262"/>
      <c r="S1066" s="262"/>
      <c r="T1066" s="262"/>
      <c r="U1066" s="262"/>
      <c r="V1066" s="262"/>
      <c r="W1066" s="262"/>
      <c r="X1066" s="262"/>
      <c r="Y1066" s="262"/>
    </row>
    <row r="1067" spans="12:25">
      <c r="L1067" s="262"/>
      <c r="M1067" s="262"/>
      <c r="N1067" s="262"/>
      <c r="O1067" s="262"/>
      <c r="P1067" s="262"/>
      <c r="Q1067" s="262"/>
      <c r="R1067" s="262"/>
      <c r="S1067" s="262"/>
      <c r="T1067" s="262"/>
      <c r="U1067" s="262"/>
      <c r="V1067" s="262"/>
      <c r="W1067" s="262"/>
      <c r="X1067" s="262"/>
      <c r="Y1067" s="262"/>
    </row>
    <row r="1068" spans="12:25">
      <c r="L1068" s="262"/>
      <c r="M1068" s="262"/>
      <c r="N1068" s="262"/>
      <c r="O1068" s="262"/>
      <c r="P1068" s="262"/>
      <c r="Q1068" s="262"/>
      <c r="R1068" s="262"/>
      <c r="S1068" s="262"/>
      <c r="T1068" s="262"/>
      <c r="U1068" s="262"/>
      <c r="V1068" s="262"/>
      <c r="W1068" s="262"/>
      <c r="X1068" s="262"/>
      <c r="Y1068" s="262"/>
    </row>
    <row r="1069" spans="12:25">
      <c r="L1069" s="262"/>
      <c r="M1069" s="262"/>
      <c r="N1069" s="262"/>
      <c r="O1069" s="262"/>
      <c r="P1069" s="262"/>
      <c r="Q1069" s="262"/>
      <c r="R1069" s="262"/>
      <c r="S1069" s="262"/>
      <c r="T1069" s="262"/>
      <c r="U1069" s="262"/>
      <c r="V1069" s="262"/>
      <c r="W1069" s="262"/>
      <c r="X1069" s="262"/>
      <c r="Y1069" s="262"/>
    </row>
    <row r="1070" spans="12:25">
      <c r="L1070" s="262"/>
      <c r="M1070" s="262"/>
      <c r="N1070" s="262"/>
      <c r="O1070" s="262"/>
      <c r="P1070" s="262"/>
      <c r="Q1070" s="262"/>
      <c r="R1070" s="262"/>
      <c r="S1070" s="262"/>
      <c r="T1070" s="262"/>
      <c r="U1070" s="262"/>
      <c r="V1070" s="262"/>
      <c r="W1070" s="262"/>
      <c r="X1070" s="262"/>
      <c r="Y1070" s="262"/>
    </row>
    <row r="1071" spans="12:25">
      <c r="L1071" s="262"/>
      <c r="M1071" s="262"/>
      <c r="N1071" s="262"/>
      <c r="O1071" s="262"/>
      <c r="P1071" s="262"/>
      <c r="Q1071" s="262"/>
      <c r="R1071" s="262"/>
      <c r="S1071" s="262"/>
      <c r="T1071" s="262"/>
      <c r="U1071" s="262"/>
      <c r="V1071" s="262"/>
      <c r="W1071" s="262"/>
      <c r="X1071" s="262"/>
      <c r="Y1071" s="262"/>
    </row>
    <row r="1072" spans="12:25">
      <c r="L1072" s="262"/>
      <c r="M1072" s="262"/>
      <c r="N1072" s="262"/>
      <c r="O1072" s="262"/>
      <c r="P1072" s="262"/>
      <c r="Q1072" s="262"/>
      <c r="R1072" s="262"/>
      <c r="S1072" s="262"/>
      <c r="T1072" s="262"/>
      <c r="U1072" s="262"/>
      <c r="V1072" s="262"/>
      <c r="W1072" s="262"/>
      <c r="X1072" s="262"/>
      <c r="Y1072" s="262"/>
    </row>
    <row r="1073" spans="12:25">
      <c r="L1073" s="262"/>
      <c r="M1073" s="262"/>
      <c r="N1073" s="262"/>
      <c r="O1073" s="262"/>
      <c r="P1073" s="262"/>
      <c r="Q1073" s="262"/>
      <c r="R1073" s="262"/>
      <c r="S1073" s="262"/>
      <c r="T1073" s="262"/>
      <c r="U1073" s="262"/>
      <c r="V1073" s="262"/>
      <c r="W1073" s="262"/>
      <c r="X1073" s="262"/>
      <c r="Y1073" s="262"/>
    </row>
    <row r="1074" spans="12:25">
      <c r="L1074" s="262"/>
      <c r="M1074" s="262"/>
      <c r="N1074" s="262"/>
      <c r="O1074" s="262"/>
      <c r="P1074" s="262"/>
      <c r="Q1074" s="262"/>
      <c r="R1074" s="262"/>
      <c r="S1074" s="262"/>
      <c r="T1074" s="262"/>
      <c r="U1074" s="262"/>
      <c r="V1074" s="262"/>
      <c r="W1074" s="262"/>
      <c r="X1074" s="262"/>
      <c r="Y1074" s="262"/>
    </row>
    <row r="1075" spans="12:25">
      <c r="L1075" s="262"/>
      <c r="M1075" s="262"/>
      <c r="N1075" s="262"/>
      <c r="O1075" s="262"/>
      <c r="P1075" s="262"/>
      <c r="Q1075" s="262"/>
      <c r="R1075" s="262"/>
      <c r="S1075" s="262"/>
      <c r="T1075" s="262"/>
      <c r="U1075" s="262"/>
      <c r="V1075" s="262"/>
      <c r="W1075" s="262"/>
      <c r="X1075" s="262"/>
      <c r="Y1075" s="262"/>
    </row>
    <row r="1076" spans="12:25">
      <c r="L1076" s="262"/>
      <c r="M1076" s="262"/>
      <c r="N1076" s="262"/>
      <c r="O1076" s="262"/>
      <c r="P1076" s="262"/>
      <c r="Q1076" s="262"/>
      <c r="R1076" s="262"/>
      <c r="S1076" s="262"/>
      <c r="T1076" s="262"/>
      <c r="U1076" s="262"/>
      <c r="V1076" s="262"/>
      <c r="W1076" s="262"/>
      <c r="X1076" s="262"/>
      <c r="Y1076" s="262"/>
    </row>
    <row r="1077" spans="12:25">
      <c r="L1077" s="262"/>
      <c r="M1077" s="262"/>
      <c r="N1077" s="262"/>
      <c r="O1077" s="262"/>
      <c r="P1077" s="262"/>
      <c r="Q1077" s="262"/>
      <c r="R1077" s="262"/>
      <c r="S1077" s="262"/>
      <c r="T1077" s="262"/>
      <c r="U1077" s="262"/>
      <c r="V1077" s="262"/>
      <c r="W1077" s="262"/>
      <c r="X1077" s="262"/>
      <c r="Y1077" s="262"/>
    </row>
    <row r="1078" spans="12:25">
      <c r="L1078" s="262"/>
      <c r="M1078" s="262"/>
      <c r="N1078" s="262"/>
      <c r="O1078" s="262"/>
      <c r="P1078" s="262"/>
      <c r="Q1078" s="262"/>
      <c r="R1078" s="262"/>
      <c r="S1078" s="262"/>
      <c r="T1078" s="262"/>
      <c r="U1078" s="262"/>
      <c r="V1078" s="262"/>
      <c r="W1078" s="262"/>
      <c r="X1078" s="262"/>
      <c r="Y1078" s="262"/>
    </row>
    <row r="1079" spans="12:25">
      <c r="L1079" s="262"/>
      <c r="M1079" s="262"/>
      <c r="N1079" s="262"/>
      <c r="O1079" s="262"/>
      <c r="P1079" s="262"/>
      <c r="Q1079" s="262"/>
      <c r="R1079" s="262"/>
      <c r="S1079" s="262"/>
      <c r="T1079" s="262"/>
      <c r="U1079" s="262"/>
      <c r="V1079" s="262"/>
      <c r="W1079" s="262"/>
      <c r="X1079" s="262"/>
      <c r="Y1079" s="262"/>
    </row>
    <row r="1080" spans="12:25">
      <c r="L1080" s="262"/>
      <c r="M1080" s="262"/>
      <c r="N1080" s="262"/>
      <c r="O1080" s="262"/>
      <c r="P1080" s="262"/>
      <c r="Q1080" s="262"/>
      <c r="R1080" s="262"/>
      <c r="S1080" s="262"/>
      <c r="T1080" s="262"/>
      <c r="U1080" s="262"/>
      <c r="V1080" s="262"/>
      <c r="W1080" s="262"/>
      <c r="X1080" s="262"/>
      <c r="Y1080" s="262"/>
    </row>
    <row r="1081" spans="12:25">
      <c r="L1081" s="262"/>
      <c r="M1081" s="262"/>
      <c r="N1081" s="262"/>
      <c r="O1081" s="262"/>
      <c r="P1081" s="262"/>
      <c r="Q1081" s="262"/>
      <c r="R1081" s="262"/>
      <c r="S1081" s="262"/>
      <c r="T1081" s="262"/>
      <c r="U1081" s="262"/>
      <c r="V1081" s="262"/>
      <c r="W1081" s="262"/>
      <c r="X1081" s="262"/>
      <c r="Y1081" s="262"/>
    </row>
    <row r="1082" spans="12:25">
      <c r="L1082" s="262"/>
      <c r="M1082" s="262"/>
      <c r="N1082" s="262"/>
      <c r="O1082" s="262"/>
      <c r="P1082" s="262"/>
      <c r="Q1082" s="262"/>
      <c r="R1082" s="262"/>
      <c r="S1082" s="262"/>
      <c r="T1082" s="262"/>
      <c r="U1082" s="262"/>
      <c r="V1082" s="262"/>
      <c r="W1082" s="262"/>
      <c r="X1082" s="262"/>
      <c r="Y1082" s="262"/>
    </row>
    <row r="1083" spans="12:25">
      <c r="L1083" s="262"/>
      <c r="M1083" s="262"/>
      <c r="N1083" s="262"/>
      <c r="O1083" s="262"/>
      <c r="P1083" s="262"/>
      <c r="Q1083" s="262"/>
      <c r="R1083" s="262"/>
      <c r="S1083" s="262"/>
      <c r="T1083" s="262"/>
      <c r="U1083" s="262"/>
      <c r="V1083" s="262"/>
      <c r="W1083" s="262"/>
      <c r="X1083" s="262"/>
      <c r="Y1083" s="262"/>
    </row>
    <row r="1084" spans="12:25">
      <c r="L1084" s="262"/>
      <c r="M1084" s="262"/>
      <c r="N1084" s="262"/>
      <c r="O1084" s="262"/>
      <c r="P1084" s="262"/>
      <c r="Q1084" s="262"/>
      <c r="R1084" s="262"/>
      <c r="S1084" s="262"/>
      <c r="T1084" s="262"/>
      <c r="U1084" s="262"/>
      <c r="V1084" s="262"/>
      <c r="W1084" s="262"/>
      <c r="X1084" s="262"/>
      <c r="Y1084" s="262"/>
    </row>
    <row r="1085" spans="12:25">
      <c r="L1085" s="262"/>
      <c r="M1085" s="262"/>
      <c r="N1085" s="262"/>
      <c r="O1085" s="262"/>
      <c r="P1085" s="262"/>
      <c r="Q1085" s="262"/>
      <c r="R1085" s="262"/>
      <c r="S1085" s="262"/>
      <c r="T1085" s="262"/>
      <c r="U1085" s="262"/>
      <c r="V1085" s="262"/>
      <c r="W1085" s="262"/>
      <c r="X1085" s="262"/>
      <c r="Y1085" s="262"/>
    </row>
    <row r="1086" spans="12:25">
      <c r="L1086" s="262"/>
      <c r="M1086" s="262"/>
      <c r="N1086" s="262"/>
      <c r="O1086" s="262"/>
      <c r="P1086" s="262"/>
      <c r="Q1086" s="262"/>
      <c r="R1086" s="262"/>
      <c r="S1086" s="262"/>
      <c r="T1086" s="262"/>
      <c r="U1086" s="262"/>
      <c r="V1086" s="262"/>
      <c r="W1086" s="262"/>
      <c r="X1086" s="262"/>
      <c r="Y1086" s="262"/>
    </row>
    <row r="1087" spans="12:25">
      <c r="L1087" s="262"/>
      <c r="M1087" s="262"/>
      <c r="N1087" s="262"/>
      <c r="O1087" s="262"/>
      <c r="P1087" s="262"/>
      <c r="Q1087" s="262"/>
      <c r="R1087" s="262"/>
      <c r="S1087" s="262"/>
      <c r="T1087" s="262"/>
      <c r="U1087" s="262"/>
      <c r="V1087" s="262"/>
      <c r="W1087" s="262"/>
      <c r="X1087" s="262"/>
      <c r="Y1087" s="262"/>
    </row>
    <row r="1088" spans="12:25">
      <c r="L1088" s="262"/>
      <c r="M1088" s="262"/>
      <c r="N1088" s="262"/>
      <c r="O1088" s="262"/>
      <c r="P1088" s="262"/>
      <c r="Q1088" s="262"/>
      <c r="R1088" s="262"/>
      <c r="S1088" s="262"/>
      <c r="T1088" s="262"/>
      <c r="U1088" s="262"/>
      <c r="V1088" s="262"/>
      <c r="W1088" s="262"/>
      <c r="X1088" s="262"/>
      <c r="Y1088" s="262"/>
    </row>
    <row r="1089" spans="12:25">
      <c r="L1089" s="262"/>
      <c r="M1089" s="262"/>
      <c r="N1089" s="262"/>
      <c r="O1089" s="262"/>
      <c r="P1089" s="262"/>
      <c r="Q1089" s="262"/>
      <c r="R1089" s="262"/>
      <c r="S1089" s="262"/>
      <c r="T1089" s="262"/>
      <c r="U1089" s="262"/>
      <c r="V1089" s="262"/>
      <c r="W1089" s="262"/>
      <c r="X1089" s="262"/>
      <c r="Y1089" s="262"/>
    </row>
    <row r="1090" spans="12:25">
      <c r="L1090" s="262"/>
      <c r="M1090" s="262"/>
      <c r="N1090" s="262"/>
      <c r="O1090" s="262"/>
      <c r="P1090" s="262"/>
      <c r="Q1090" s="262"/>
      <c r="R1090" s="262"/>
      <c r="S1090" s="262"/>
      <c r="T1090" s="262"/>
      <c r="U1090" s="262"/>
      <c r="V1090" s="262"/>
      <c r="W1090" s="262"/>
      <c r="X1090" s="262"/>
      <c r="Y1090" s="262"/>
    </row>
    <row r="1091" spans="12:25">
      <c r="L1091" s="262"/>
      <c r="M1091" s="262"/>
      <c r="N1091" s="262"/>
      <c r="O1091" s="262"/>
      <c r="P1091" s="262"/>
      <c r="Q1091" s="262"/>
      <c r="R1091" s="262"/>
      <c r="S1091" s="262"/>
      <c r="T1091" s="262"/>
      <c r="U1091" s="262"/>
      <c r="V1091" s="262"/>
      <c r="W1091" s="262"/>
      <c r="X1091" s="262"/>
      <c r="Y1091" s="262"/>
    </row>
    <row r="1092" spans="12:25">
      <c r="L1092" s="262"/>
      <c r="M1092" s="262"/>
      <c r="N1092" s="262"/>
      <c r="O1092" s="262"/>
      <c r="P1092" s="262"/>
      <c r="Q1092" s="262"/>
      <c r="R1092" s="262"/>
      <c r="S1092" s="262"/>
      <c r="T1092" s="262"/>
      <c r="U1092" s="262"/>
      <c r="V1092" s="262"/>
      <c r="W1092" s="262"/>
      <c r="X1092" s="262"/>
      <c r="Y1092" s="262"/>
    </row>
    <row r="1093" spans="12:25">
      <c r="L1093" s="262"/>
      <c r="M1093" s="262"/>
      <c r="N1093" s="262"/>
      <c r="O1093" s="262"/>
      <c r="P1093" s="262"/>
      <c r="Q1093" s="262"/>
      <c r="R1093" s="262"/>
      <c r="S1093" s="262"/>
      <c r="T1093" s="262"/>
      <c r="U1093" s="262"/>
      <c r="V1093" s="262"/>
      <c r="W1093" s="262"/>
      <c r="X1093" s="262"/>
      <c r="Y1093" s="262"/>
    </row>
    <row r="1094" spans="12:25">
      <c r="L1094" s="262"/>
      <c r="M1094" s="262"/>
      <c r="N1094" s="262"/>
      <c r="O1094" s="262"/>
      <c r="P1094" s="262"/>
      <c r="Q1094" s="262"/>
      <c r="R1094" s="262"/>
      <c r="S1094" s="262"/>
      <c r="T1094" s="262"/>
      <c r="U1094" s="262"/>
      <c r="V1094" s="262"/>
      <c r="W1094" s="262"/>
      <c r="X1094" s="262"/>
      <c r="Y1094" s="262"/>
    </row>
    <row r="1095" spans="12:25">
      <c r="L1095" s="262"/>
      <c r="M1095" s="262"/>
      <c r="N1095" s="262"/>
      <c r="O1095" s="262"/>
      <c r="P1095" s="262"/>
      <c r="Q1095" s="262"/>
      <c r="R1095" s="262"/>
      <c r="S1095" s="262"/>
      <c r="T1095" s="262"/>
      <c r="U1095" s="262"/>
      <c r="V1095" s="262"/>
      <c r="W1095" s="262"/>
      <c r="X1095" s="262"/>
      <c r="Y1095" s="262"/>
    </row>
    <row r="1096" spans="12:25">
      <c r="L1096" s="262"/>
      <c r="M1096" s="262"/>
      <c r="N1096" s="262"/>
      <c r="O1096" s="262"/>
      <c r="P1096" s="262"/>
      <c r="Q1096" s="262"/>
      <c r="R1096" s="262"/>
      <c r="S1096" s="262"/>
      <c r="T1096" s="262"/>
      <c r="U1096" s="262"/>
      <c r="V1096" s="262"/>
      <c r="W1096" s="262"/>
      <c r="X1096" s="262"/>
      <c r="Y1096" s="262"/>
    </row>
    <row r="1097" spans="12:25">
      <c r="L1097" s="262"/>
      <c r="M1097" s="262"/>
      <c r="N1097" s="262"/>
      <c r="O1097" s="262"/>
      <c r="P1097" s="262"/>
      <c r="Q1097" s="262"/>
      <c r="R1097" s="262"/>
      <c r="S1097" s="262"/>
      <c r="T1097" s="262"/>
      <c r="U1097" s="262"/>
      <c r="V1097" s="262"/>
      <c r="W1097" s="262"/>
      <c r="X1097" s="262"/>
      <c r="Y1097" s="262"/>
    </row>
    <row r="1098" spans="12:25">
      <c r="L1098" s="262"/>
      <c r="M1098" s="262"/>
      <c r="N1098" s="262"/>
      <c r="O1098" s="262"/>
      <c r="P1098" s="262"/>
      <c r="Q1098" s="262"/>
      <c r="R1098" s="262"/>
      <c r="S1098" s="262"/>
      <c r="T1098" s="262"/>
      <c r="U1098" s="262"/>
      <c r="V1098" s="262"/>
      <c r="W1098" s="262"/>
      <c r="X1098" s="262"/>
      <c r="Y1098" s="262"/>
    </row>
    <row r="1099" spans="12:25">
      <c r="L1099" s="262"/>
      <c r="M1099" s="262"/>
      <c r="N1099" s="262"/>
      <c r="O1099" s="262"/>
      <c r="P1099" s="262"/>
      <c r="Q1099" s="262"/>
      <c r="R1099" s="262"/>
      <c r="S1099" s="262"/>
      <c r="T1099" s="262"/>
      <c r="U1099" s="262"/>
      <c r="V1099" s="262"/>
      <c r="W1099" s="262"/>
      <c r="X1099" s="262"/>
      <c r="Y1099" s="262"/>
    </row>
    <row r="1100" spans="12:25">
      <c r="L1100" s="262"/>
      <c r="M1100" s="262"/>
      <c r="N1100" s="262"/>
      <c r="O1100" s="262"/>
      <c r="P1100" s="262"/>
      <c r="Q1100" s="262"/>
      <c r="R1100" s="262"/>
      <c r="S1100" s="262"/>
      <c r="T1100" s="262"/>
      <c r="U1100" s="262"/>
      <c r="V1100" s="262"/>
      <c r="W1100" s="262"/>
      <c r="X1100" s="262"/>
      <c r="Y1100" s="262"/>
    </row>
    <row r="1101" spans="12:25">
      <c r="L1101" s="262"/>
      <c r="M1101" s="262"/>
      <c r="N1101" s="262"/>
      <c r="O1101" s="262"/>
      <c r="P1101" s="262"/>
      <c r="Q1101" s="262"/>
      <c r="R1101" s="262"/>
      <c r="S1101" s="262"/>
      <c r="T1101" s="262"/>
      <c r="U1101" s="262"/>
      <c r="V1101" s="262"/>
      <c r="W1101" s="262"/>
      <c r="X1101" s="262"/>
      <c r="Y1101" s="262"/>
    </row>
    <row r="1102" spans="12:25">
      <c r="L1102" s="262"/>
      <c r="M1102" s="262"/>
      <c r="N1102" s="262"/>
      <c r="O1102" s="262"/>
      <c r="P1102" s="262"/>
      <c r="Q1102" s="262"/>
      <c r="R1102" s="262"/>
      <c r="S1102" s="262"/>
      <c r="T1102" s="262"/>
      <c r="U1102" s="262"/>
      <c r="V1102" s="262"/>
      <c r="W1102" s="262"/>
      <c r="X1102" s="262"/>
      <c r="Y1102" s="262"/>
    </row>
    <row r="1103" spans="12:25">
      <c r="L1103" s="262"/>
      <c r="M1103" s="262"/>
      <c r="N1103" s="262"/>
      <c r="O1103" s="262"/>
      <c r="P1103" s="262"/>
      <c r="Q1103" s="262"/>
      <c r="R1103" s="262"/>
      <c r="S1103" s="262"/>
      <c r="T1103" s="262"/>
      <c r="U1103" s="262"/>
      <c r="V1103" s="262"/>
      <c r="W1103" s="262"/>
      <c r="X1103" s="262"/>
      <c r="Y1103" s="262"/>
    </row>
    <row r="1104" spans="12:25">
      <c r="L1104" s="262"/>
      <c r="M1104" s="262"/>
      <c r="N1104" s="262"/>
      <c r="O1104" s="262"/>
      <c r="P1104" s="262"/>
      <c r="Q1104" s="262"/>
      <c r="R1104" s="262"/>
      <c r="S1104" s="262"/>
      <c r="T1104" s="262"/>
      <c r="U1104" s="262"/>
      <c r="V1104" s="262"/>
      <c r="W1104" s="262"/>
      <c r="X1104" s="262"/>
      <c r="Y1104" s="262"/>
    </row>
    <row r="1105" spans="12:25">
      <c r="L1105" s="262"/>
      <c r="M1105" s="262"/>
      <c r="N1105" s="262"/>
      <c r="O1105" s="262"/>
      <c r="P1105" s="262"/>
      <c r="Q1105" s="262"/>
      <c r="R1105" s="262"/>
      <c r="S1105" s="262"/>
      <c r="T1105" s="262"/>
      <c r="U1105" s="262"/>
      <c r="V1105" s="262"/>
      <c r="W1105" s="262"/>
      <c r="X1105" s="262"/>
      <c r="Y1105" s="262"/>
    </row>
    <row r="1106" spans="12:25">
      <c r="L1106" s="262"/>
      <c r="M1106" s="262"/>
      <c r="N1106" s="262"/>
      <c r="O1106" s="262"/>
      <c r="P1106" s="262"/>
      <c r="Q1106" s="262"/>
      <c r="R1106" s="262"/>
      <c r="S1106" s="262"/>
      <c r="T1106" s="262"/>
      <c r="U1106" s="262"/>
      <c r="V1106" s="262"/>
      <c r="W1106" s="262"/>
      <c r="X1106" s="262"/>
      <c r="Y1106" s="262"/>
    </row>
    <row r="1107" spans="12:25">
      <c r="L1107" s="262"/>
      <c r="M1107" s="262"/>
      <c r="N1107" s="262"/>
      <c r="O1107" s="262"/>
      <c r="P1107" s="262"/>
      <c r="Q1107" s="262"/>
      <c r="R1107" s="262"/>
      <c r="S1107" s="262"/>
      <c r="T1107" s="262"/>
      <c r="U1107" s="262"/>
      <c r="V1107" s="262"/>
      <c r="W1107" s="262"/>
      <c r="X1107" s="262"/>
      <c r="Y1107" s="262"/>
    </row>
    <row r="1108" spans="12:25">
      <c r="L1108" s="262"/>
      <c r="M1108" s="262"/>
      <c r="N1108" s="262"/>
      <c r="O1108" s="262"/>
      <c r="P1108" s="262"/>
      <c r="Q1108" s="262"/>
      <c r="R1108" s="262"/>
      <c r="S1108" s="262"/>
      <c r="T1108" s="262"/>
      <c r="U1108" s="262"/>
      <c r="V1108" s="262"/>
      <c r="W1108" s="262"/>
      <c r="X1108" s="262"/>
      <c r="Y1108" s="262"/>
    </row>
    <row r="1109" spans="12:25">
      <c r="L1109" s="262"/>
      <c r="M1109" s="262"/>
      <c r="N1109" s="262"/>
      <c r="O1109" s="262"/>
      <c r="P1109" s="262"/>
      <c r="Q1109" s="262"/>
      <c r="R1109" s="262"/>
      <c r="S1109" s="262"/>
      <c r="T1109" s="262"/>
      <c r="U1109" s="262"/>
      <c r="V1109" s="262"/>
      <c r="W1109" s="262"/>
      <c r="X1109" s="262"/>
      <c r="Y1109" s="262"/>
    </row>
    <row r="1110" spans="12:25">
      <c r="L1110" s="262"/>
      <c r="M1110" s="262"/>
      <c r="N1110" s="262"/>
      <c r="O1110" s="262"/>
      <c r="P1110" s="262"/>
      <c r="Q1110" s="262"/>
      <c r="R1110" s="262"/>
      <c r="S1110" s="262"/>
      <c r="T1110" s="262"/>
      <c r="U1110" s="262"/>
      <c r="V1110" s="262"/>
      <c r="W1110" s="262"/>
      <c r="X1110" s="262"/>
      <c r="Y1110" s="262"/>
    </row>
    <row r="1111" spans="12:25">
      <c r="L1111" s="262"/>
      <c r="M1111" s="262"/>
      <c r="N1111" s="262"/>
      <c r="O1111" s="262"/>
      <c r="P1111" s="262"/>
      <c r="Q1111" s="262"/>
      <c r="R1111" s="262"/>
      <c r="S1111" s="262"/>
      <c r="T1111" s="262"/>
      <c r="U1111" s="262"/>
      <c r="V1111" s="262"/>
      <c r="W1111" s="262"/>
      <c r="X1111" s="262"/>
      <c r="Y1111" s="262"/>
    </row>
    <row r="1112" spans="12:25">
      <c r="L1112" s="262"/>
      <c r="M1112" s="262"/>
      <c r="N1112" s="262"/>
      <c r="O1112" s="262"/>
      <c r="P1112" s="262"/>
      <c r="Q1112" s="262"/>
      <c r="R1112" s="262"/>
      <c r="S1112" s="262"/>
      <c r="T1112" s="262"/>
      <c r="U1112" s="262"/>
      <c r="V1112" s="262"/>
      <c r="W1112" s="262"/>
      <c r="X1112" s="262"/>
      <c r="Y1112" s="262"/>
    </row>
    <row r="1113" spans="12:25">
      <c r="L1113" s="262"/>
      <c r="M1113" s="262"/>
      <c r="N1113" s="262"/>
      <c r="O1113" s="262"/>
      <c r="P1113" s="262"/>
      <c r="Q1113" s="262"/>
      <c r="R1113" s="262"/>
      <c r="S1113" s="262"/>
      <c r="T1113" s="262"/>
      <c r="U1113" s="262"/>
      <c r="V1113" s="262"/>
      <c r="W1113" s="262"/>
      <c r="X1113" s="262"/>
      <c r="Y1113" s="262"/>
    </row>
    <row r="1114" spans="12:25">
      <c r="L1114" s="262"/>
      <c r="M1114" s="262"/>
      <c r="N1114" s="262"/>
      <c r="O1114" s="262"/>
      <c r="P1114" s="262"/>
      <c r="Q1114" s="262"/>
      <c r="R1114" s="262"/>
      <c r="S1114" s="262"/>
      <c r="T1114" s="262"/>
      <c r="U1114" s="262"/>
      <c r="V1114" s="262"/>
      <c r="W1114" s="262"/>
      <c r="X1114" s="262"/>
      <c r="Y1114" s="262"/>
    </row>
    <row r="1115" spans="12:25">
      <c r="L1115" s="262"/>
      <c r="M1115" s="262"/>
      <c r="N1115" s="262"/>
      <c r="O1115" s="262"/>
      <c r="P1115" s="262"/>
      <c r="Q1115" s="262"/>
      <c r="R1115" s="262"/>
      <c r="S1115" s="262"/>
      <c r="T1115" s="262"/>
      <c r="U1115" s="262"/>
      <c r="V1115" s="262"/>
      <c r="W1115" s="262"/>
      <c r="X1115" s="262"/>
      <c r="Y1115" s="262"/>
    </row>
    <row r="1116" spans="12:25">
      <c r="L1116" s="262"/>
      <c r="M1116" s="262"/>
      <c r="N1116" s="262"/>
      <c r="O1116" s="262"/>
      <c r="P1116" s="262"/>
      <c r="Q1116" s="262"/>
      <c r="R1116" s="262"/>
      <c r="S1116" s="262"/>
      <c r="T1116" s="262"/>
      <c r="U1116" s="262"/>
      <c r="V1116" s="262"/>
      <c r="W1116" s="262"/>
      <c r="X1116" s="262"/>
      <c r="Y1116" s="262"/>
    </row>
    <row r="1117" spans="12:25">
      <c r="L1117" s="262"/>
      <c r="M1117" s="262"/>
      <c r="N1117" s="262"/>
      <c r="O1117" s="262"/>
      <c r="P1117" s="262"/>
      <c r="Q1117" s="262"/>
      <c r="R1117" s="262"/>
      <c r="S1117" s="262"/>
      <c r="T1117" s="262"/>
      <c r="U1117" s="262"/>
      <c r="V1117" s="262"/>
      <c r="W1117" s="262"/>
      <c r="X1117" s="262"/>
      <c r="Y1117" s="262"/>
    </row>
    <row r="1118" spans="12:25">
      <c r="L1118" s="262"/>
      <c r="M1118" s="262"/>
      <c r="N1118" s="262"/>
      <c r="O1118" s="262"/>
      <c r="P1118" s="262"/>
      <c r="Q1118" s="262"/>
      <c r="R1118" s="262"/>
      <c r="S1118" s="262"/>
      <c r="T1118" s="262"/>
      <c r="U1118" s="262"/>
      <c r="V1118" s="262"/>
      <c r="W1118" s="262"/>
      <c r="X1118" s="262"/>
      <c r="Y1118" s="262"/>
    </row>
    <row r="1119" spans="12:25">
      <c r="L1119" s="262"/>
      <c r="M1119" s="262"/>
      <c r="N1119" s="262"/>
      <c r="O1119" s="262"/>
      <c r="P1119" s="262"/>
      <c r="Q1119" s="262"/>
      <c r="R1119" s="262"/>
      <c r="S1119" s="262"/>
      <c r="T1119" s="262"/>
      <c r="U1119" s="262"/>
      <c r="V1119" s="262"/>
      <c r="W1119" s="262"/>
      <c r="X1119" s="262"/>
      <c r="Y1119" s="262"/>
    </row>
    <row r="1120" spans="12:25">
      <c r="L1120" s="262"/>
      <c r="M1120" s="262"/>
      <c r="N1120" s="262"/>
      <c r="O1120" s="262"/>
      <c r="P1120" s="262"/>
      <c r="Q1120" s="262"/>
      <c r="R1120" s="262"/>
      <c r="S1120" s="262"/>
      <c r="T1120" s="262"/>
      <c r="U1120" s="262"/>
      <c r="V1120" s="262"/>
      <c r="W1120" s="262"/>
      <c r="X1120" s="262"/>
      <c r="Y1120" s="262"/>
    </row>
    <row r="1121" spans="12:25">
      <c r="L1121" s="262"/>
      <c r="M1121" s="262"/>
      <c r="N1121" s="262"/>
      <c r="O1121" s="262"/>
      <c r="P1121" s="262"/>
      <c r="Q1121" s="262"/>
      <c r="R1121" s="262"/>
      <c r="S1121" s="262"/>
      <c r="T1121" s="262"/>
      <c r="U1121" s="262"/>
      <c r="V1121" s="262"/>
      <c r="W1121" s="262"/>
      <c r="X1121" s="262"/>
      <c r="Y1121" s="262"/>
    </row>
    <row r="1122" spans="12:25">
      <c r="L1122" s="262"/>
      <c r="M1122" s="262"/>
      <c r="N1122" s="262"/>
      <c r="O1122" s="262"/>
      <c r="P1122" s="262"/>
      <c r="Q1122" s="262"/>
      <c r="R1122" s="262"/>
      <c r="S1122" s="262"/>
      <c r="T1122" s="262"/>
      <c r="U1122" s="262"/>
      <c r="V1122" s="262"/>
      <c r="W1122" s="262"/>
      <c r="X1122" s="262"/>
      <c r="Y1122" s="262"/>
    </row>
    <row r="1123" spans="12:25">
      <c r="L1123" s="262"/>
      <c r="M1123" s="262"/>
      <c r="N1123" s="262"/>
      <c r="O1123" s="262"/>
      <c r="P1123" s="262"/>
      <c r="Q1123" s="262"/>
      <c r="R1123" s="262"/>
      <c r="S1123" s="262"/>
      <c r="T1123" s="262"/>
      <c r="U1123" s="262"/>
      <c r="V1123" s="262"/>
      <c r="W1123" s="262"/>
      <c r="X1123" s="262"/>
      <c r="Y1123" s="262"/>
    </row>
    <row r="1124" spans="12:25">
      <c r="L1124" s="262"/>
      <c r="M1124" s="262"/>
      <c r="N1124" s="262"/>
      <c r="O1124" s="262"/>
      <c r="P1124" s="262"/>
      <c r="Q1124" s="262"/>
      <c r="R1124" s="262"/>
      <c r="S1124" s="262"/>
      <c r="T1124" s="262"/>
      <c r="U1124" s="262"/>
      <c r="V1124" s="262"/>
      <c r="W1124" s="262"/>
      <c r="X1124" s="262"/>
      <c r="Y1124" s="262"/>
    </row>
    <row r="1125" spans="12:25">
      <c r="L1125" s="262"/>
      <c r="M1125" s="262"/>
      <c r="N1125" s="262"/>
      <c r="O1125" s="262"/>
      <c r="P1125" s="262"/>
      <c r="Q1125" s="262"/>
      <c r="R1125" s="262"/>
      <c r="S1125" s="262"/>
      <c r="T1125" s="262"/>
      <c r="U1125" s="262"/>
      <c r="V1125" s="262"/>
      <c r="W1125" s="262"/>
      <c r="X1125" s="262"/>
      <c r="Y1125" s="262"/>
    </row>
    <row r="1126" spans="12:25">
      <c r="L1126" s="262"/>
      <c r="M1126" s="262"/>
      <c r="N1126" s="262"/>
      <c r="O1126" s="262"/>
      <c r="P1126" s="262"/>
      <c r="Q1126" s="262"/>
      <c r="R1126" s="262"/>
      <c r="S1126" s="262"/>
      <c r="T1126" s="262"/>
      <c r="U1126" s="262"/>
      <c r="V1126" s="262"/>
      <c r="W1126" s="262"/>
      <c r="X1126" s="262"/>
      <c r="Y1126" s="262"/>
    </row>
    <row r="1127" spans="12:25">
      <c r="L1127" s="262"/>
      <c r="M1127" s="262"/>
      <c r="N1127" s="262"/>
      <c r="O1127" s="262"/>
      <c r="P1127" s="262"/>
      <c r="Q1127" s="262"/>
      <c r="R1127" s="262"/>
      <c r="S1127" s="262"/>
      <c r="T1127" s="262"/>
      <c r="U1127" s="262"/>
      <c r="V1127" s="262"/>
      <c r="W1127" s="262"/>
      <c r="X1127" s="262"/>
      <c r="Y1127" s="262"/>
    </row>
    <row r="1128" spans="12:25">
      <c r="L1128" s="262"/>
      <c r="M1128" s="262"/>
      <c r="N1128" s="262"/>
      <c r="O1128" s="262"/>
      <c r="P1128" s="262"/>
      <c r="Q1128" s="262"/>
      <c r="R1128" s="262"/>
      <c r="S1128" s="262"/>
      <c r="T1128" s="262"/>
      <c r="U1128" s="262"/>
      <c r="V1128" s="262"/>
      <c r="W1128" s="262"/>
      <c r="X1128" s="262"/>
      <c r="Y1128" s="262"/>
    </row>
    <row r="1129" spans="12:25">
      <c r="L1129" s="262"/>
      <c r="M1129" s="262"/>
      <c r="N1129" s="262"/>
      <c r="O1129" s="262"/>
      <c r="P1129" s="262"/>
      <c r="Q1129" s="262"/>
      <c r="R1129" s="262"/>
      <c r="S1129" s="262"/>
      <c r="T1129" s="262"/>
      <c r="U1129" s="262"/>
      <c r="V1129" s="262"/>
      <c r="W1129" s="262"/>
      <c r="X1129" s="262"/>
      <c r="Y1129" s="262"/>
    </row>
    <row r="1130" spans="12:25">
      <c r="L1130" s="262"/>
      <c r="M1130" s="262"/>
      <c r="N1130" s="262"/>
      <c r="O1130" s="262"/>
      <c r="P1130" s="262"/>
      <c r="Q1130" s="262"/>
      <c r="R1130" s="262"/>
      <c r="S1130" s="262"/>
      <c r="T1130" s="262"/>
      <c r="U1130" s="262"/>
      <c r="V1130" s="262"/>
      <c r="W1130" s="262"/>
      <c r="X1130" s="262"/>
      <c r="Y1130" s="262"/>
    </row>
    <row r="1131" spans="12:25">
      <c r="L1131" s="262"/>
      <c r="M1131" s="262"/>
      <c r="N1131" s="262"/>
      <c r="O1131" s="262"/>
      <c r="P1131" s="262"/>
      <c r="Q1131" s="262"/>
      <c r="R1131" s="262"/>
      <c r="S1131" s="262"/>
      <c r="T1131" s="262"/>
      <c r="U1131" s="262"/>
      <c r="V1131" s="262"/>
      <c r="W1131" s="262"/>
      <c r="X1131" s="262"/>
      <c r="Y1131" s="262"/>
    </row>
    <row r="1132" spans="12:25">
      <c r="L1132" s="262"/>
      <c r="M1132" s="262"/>
      <c r="N1132" s="262"/>
      <c r="O1132" s="262"/>
      <c r="P1132" s="262"/>
      <c r="Q1132" s="262"/>
      <c r="R1132" s="262"/>
      <c r="S1132" s="262"/>
      <c r="T1132" s="262"/>
      <c r="U1132" s="262"/>
      <c r="V1132" s="262"/>
      <c r="W1132" s="262"/>
      <c r="X1132" s="262"/>
      <c r="Y1132" s="262"/>
    </row>
    <row r="1133" spans="12:25">
      <c r="L1133" s="262"/>
      <c r="M1133" s="262"/>
      <c r="N1133" s="262"/>
      <c r="O1133" s="262"/>
      <c r="P1133" s="262"/>
      <c r="Q1133" s="262"/>
      <c r="R1133" s="262"/>
      <c r="S1133" s="262"/>
      <c r="T1133" s="262"/>
      <c r="U1133" s="262"/>
      <c r="V1133" s="262"/>
      <c r="W1133" s="262"/>
      <c r="X1133" s="262"/>
      <c r="Y1133" s="262"/>
    </row>
    <row r="1134" spans="12:25">
      <c r="L1134" s="262"/>
      <c r="M1134" s="262"/>
      <c r="N1134" s="262"/>
      <c r="O1134" s="262"/>
      <c r="P1134" s="262"/>
      <c r="Q1134" s="262"/>
      <c r="R1134" s="262"/>
      <c r="S1134" s="262"/>
      <c r="T1134" s="262"/>
      <c r="U1134" s="262"/>
      <c r="V1134" s="262"/>
      <c r="W1134" s="262"/>
      <c r="X1134" s="262"/>
      <c r="Y1134" s="262"/>
    </row>
    <row r="1135" spans="12:25">
      <c r="L1135" s="262"/>
      <c r="M1135" s="262"/>
      <c r="N1135" s="262"/>
      <c r="O1135" s="262"/>
      <c r="P1135" s="262"/>
      <c r="Q1135" s="262"/>
      <c r="R1135" s="262"/>
      <c r="S1135" s="262"/>
      <c r="T1135" s="262"/>
      <c r="U1135" s="262"/>
      <c r="V1135" s="262"/>
      <c r="W1135" s="262"/>
      <c r="X1135" s="262"/>
      <c r="Y1135" s="262"/>
    </row>
    <row r="1136" spans="12:25">
      <c r="L1136" s="262"/>
      <c r="M1136" s="262"/>
      <c r="N1136" s="262"/>
      <c r="O1136" s="262"/>
      <c r="P1136" s="262"/>
      <c r="Q1136" s="262"/>
      <c r="R1136" s="262"/>
      <c r="S1136" s="262"/>
      <c r="T1136" s="262"/>
      <c r="U1136" s="262"/>
      <c r="V1136" s="262"/>
      <c r="W1136" s="262"/>
      <c r="X1136" s="262"/>
      <c r="Y1136" s="262"/>
    </row>
    <row r="1137" spans="12:25">
      <c r="L1137" s="262"/>
      <c r="M1137" s="262"/>
      <c r="N1137" s="262"/>
      <c r="O1137" s="262"/>
      <c r="P1137" s="262"/>
      <c r="Q1137" s="262"/>
      <c r="R1137" s="262"/>
      <c r="S1137" s="262"/>
      <c r="T1137" s="262"/>
      <c r="U1137" s="262"/>
      <c r="V1137" s="262"/>
      <c r="W1137" s="262"/>
      <c r="X1137" s="262"/>
      <c r="Y1137" s="262"/>
    </row>
    <row r="1138" spans="12:25">
      <c r="L1138" s="262"/>
      <c r="M1138" s="262"/>
      <c r="N1138" s="262"/>
      <c r="O1138" s="262"/>
      <c r="P1138" s="262"/>
      <c r="Q1138" s="262"/>
      <c r="R1138" s="262"/>
      <c r="S1138" s="262"/>
      <c r="T1138" s="262"/>
      <c r="U1138" s="262"/>
      <c r="V1138" s="262"/>
      <c r="W1138" s="262"/>
      <c r="X1138" s="262"/>
      <c r="Y1138" s="262"/>
    </row>
    <row r="1139" spans="12:25">
      <c r="L1139" s="262"/>
      <c r="M1139" s="262"/>
      <c r="N1139" s="262"/>
      <c r="O1139" s="262"/>
      <c r="P1139" s="262"/>
      <c r="Q1139" s="262"/>
      <c r="R1139" s="262"/>
      <c r="S1139" s="262"/>
      <c r="T1139" s="262"/>
      <c r="U1139" s="262"/>
      <c r="V1139" s="262"/>
      <c r="W1139" s="262"/>
      <c r="X1139" s="262"/>
      <c r="Y1139" s="262"/>
    </row>
    <row r="1140" spans="12:25">
      <c r="L1140" s="262"/>
      <c r="M1140" s="262"/>
      <c r="N1140" s="262"/>
      <c r="O1140" s="262"/>
      <c r="P1140" s="262"/>
      <c r="Q1140" s="262"/>
      <c r="R1140" s="262"/>
      <c r="S1140" s="262"/>
      <c r="T1140" s="262"/>
      <c r="U1140" s="262"/>
      <c r="V1140" s="262"/>
      <c r="W1140" s="262"/>
      <c r="X1140" s="262"/>
      <c r="Y1140" s="262"/>
    </row>
    <row r="1141" spans="12:25">
      <c r="L1141" s="262"/>
      <c r="M1141" s="262"/>
      <c r="N1141" s="262"/>
      <c r="O1141" s="262"/>
      <c r="P1141" s="262"/>
      <c r="Q1141" s="262"/>
      <c r="R1141" s="262"/>
      <c r="S1141" s="262"/>
      <c r="T1141" s="262"/>
      <c r="U1141" s="262"/>
      <c r="V1141" s="262"/>
      <c r="W1141" s="262"/>
      <c r="X1141" s="262"/>
      <c r="Y1141" s="262"/>
    </row>
    <row r="1142" spans="12:25">
      <c r="L1142" s="262"/>
      <c r="M1142" s="262"/>
      <c r="N1142" s="262"/>
      <c r="O1142" s="262"/>
      <c r="P1142" s="262"/>
      <c r="Q1142" s="262"/>
      <c r="R1142" s="262"/>
      <c r="S1142" s="262"/>
      <c r="T1142" s="262"/>
      <c r="U1142" s="262"/>
      <c r="V1142" s="262"/>
      <c r="W1142" s="262"/>
      <c r="X1142" s="262"/>
      <c r="Y1142" s="262"/>
    </row>
    <row r="1143" spans="12:25">
      <c r="L1143" s="262"/>
      <c r="M1143" s="262"/>
      <c r="N1143" s="262"/>
      <c r="O1143" s="262"/>
      <c r="P1143" s="262"/>
      <c r="Q1143" s="262"/>
      <c r="R1143" s="262"/>
      <c r="S1143" s="262"/>
      <c r="T1143" s="262"/>
      <c r="U1143" s="262"/>
      <c r="V1143" s="262"/>
      <c r="W1143" s="262"/>
      <c r="X1143" s="262"/>
      <c r="Y1143" s="262"/>
    </row>
    <row r="1144" spans="12:25">
      <c r="L1144" s="262"/>
      <c r="M1144" s="262"/>
      <c r="N1144" s="262"/>
      <c r="O1144" s="262"/>
      <c r="P1144" s="262"/>
      <c r="Q1144" s="262"/>
      <c r="R1144" s="262"/>
      <c r="S1144" s="262"/>
      <c r="T1144" s="262"/>
      <c r="U1144" s="262"/>
      <c r="V1144" s="262"/>
      <c r="W1144" s="262"/>
      <c r="X1144" s="262"/>
      <c r="Y1144" s="262"/>
    </row>
    <row r="1145" spans="12:25">
      <c r="L1145" s="262"/>
      <c r="M1145" s="262"/>
      <c r="N1145" s="262"/>
      <c r="O1145" s="262"/>
      <c r="P1145" s="262"/>
      <c r="Q1145" s="262"/>
      <c r="R1145" s="262"/>
      <c r="S1145" s="262"/>
      <c r="T1145" s="262"/>
      <c r="U1145" s="262"/>
      <c r="V1145" s="262"/>
      <c r="W1145" s="262"/>
      <c r="X1145" s="262"/>
      <c r="Y1145" s="262"/>
    </row>
    <row r="1146" spans="12:25">
      <c r="L1146" s="262"/>
      <c r="M1146" s="262"/>
      <c r="N1146" s="262"/>
      <c r="O1146" s="262"/>
      <c r="P1146" s="262"/>
      <c r="Q1146" s="262"/>
      <c r="R1146" s="262"/>
      <c r="S1146" s="262"/>
      <c r="T1146" s="262"/>
      <c r="U1146" s="262"/>
      <c r="V1146" s="262"/>
      <c r="W1146" s="262"/>
      <c r="X1146" s="262"/>
      <c r="Y1146" s="262"/>
    </row>
    <row r="1147" spans="12:25">
      <c r="L1147" s="262"/>
      <c r="M1147" s="262"/>
      <c r="N1147" s="262"/>
      <c r="O1147" s="262"/>
      <c r="P1147" s="262"/>
      <c r="Q1147" s="262"/>
      <c r="R1147" s="262"/>
      <c r="S1147" s="262"/>
      <c r="T1147" s="262"/>
      <c r="U1147" s="262"/>
      <c r="V1147" s="262"/>
      <c r="W1147" s="262"/>
      <c r="X1147" s="262"/>
      <c r="Y1147" s="262"/>
    </row>
    <row r="1148" spans="12:25">
      <c r="L1148" s="262"/>
      <c r="M1148" s="262"/>
      <c r="N1148" s="262"/>
      <c r="O1148" s="262"/>
      <c r="P1148" s="262"/>
      <c r="Q1148" s="262"/>
      <c r="R1148" s="262"/>
      <c r="S1148" s="262"/>
      <c r="T1148" s="262"/>
      <c r="U1148" s="262"/>
      <c r="V1148" s="262"/>
      <c r="W1148" s="262"/>
      <c r="X1148" s="262"/>
      <c r="Y1148" s="262"/>
    </row>
    <row r="1149" spans="12:25">
      <c r="L1149" s="262"/>
      <c r="M1149" s="262"/>
      <c r="N1149" s="262"/>
      <c r="O1149" s="262"/>
      <c r="P1149" s="262"/>
      <c r="Q1149" s="262"/>
      <c r="R1149" s="262"/>
      <c r="S1149" s="262"/>
      <c r="T1149" s="262"/>
      <c r="U1149" s="262"/>
      <c r="V1149" s="262"/>
      <c r="W1149" s="262"/>
      <c r="X1149" s="262"/>
      <c r="Y1149" s="262"/>
    </row>
    <row r="1150" spans="12:25">
      <c r="L1150" s="262"/>
      <c r="M1150" s="262"/>
      <c r="N1150" s="262"/>
      <c r="O1150" s="262"/>
      <c r="P1150" s="262"/>
      <c r="Q1150" s="262"/>
      <c r="R1150" s="262"/>
      <c r="S1150" s="262"/>
      <c r="T1150" s="262"/>
      <c r="U1150" s="262"/>
      <c r="V1150" s="262"/>
      <c r="W1150" s="262"/>
      <c r="X1150" s="262"/>
      <c r="Y1150" s="262"/>
    </row>
    <row r="1151" spans="12:25">
      <c r="L1151" s="262"/>
      <c r="M1151" s="262"/>
      <c r="N1151" s="262"/>
      <c r="O1151" s="262"/>
      <c r="P1151" s="262"/>
      <c r="Q1151" s="262"/>
      <c r="R1151" s="262"/>
      <c r="S1151" s="262"/>
      <c r="T1151" s="262"/>
      <c r="U1151" s="262"/>
      <c r="V1151" s="262"/>
      <c r="W1151" s="262"/>
      <c r="X1151" s="262"/>
      <c r="Y1151" s="262"/>
    </row>
    <row r="1152" spans="12:25">
      <c r="L1152" s="262"/>
      <c r="M1152" s="262"/>
      <c r="N1152" s="262"/>
      <c r="O1152" s="262"/>
      <c r="P1152" s="262"/>
      <c r="Q1152" s="262"/>
      <c r="R1152" s="262"/>
      <c r="S1152" s="262"/>
      <c r="T1152" s="262"/>
      <c r="U1152" s="262"/>
      <c r="V1152" s="262"/>
      <c r="W1152" s="262"/>
      <c r="X1152" s="262"/>
      <c r="Y1152" s="262"/>
    </row>
    <row r="1153" spans="12:25">
      <c r="L1153" s="262"/>
      <c r="M1153" s="262"/>
      <c r="N1153" s="262"/>
      <c r="O1153" s="262"/>
      <c r="P1153" s="262"/>
      <c r="Q1153" s="262"/>
      <c r="R1153" s="262"/>
      <c r="S1153" s="262"/>
      <c r="T1153" s="262"/>
      <c r="U1153" s="262"/>
      <c r="V1153" s="262"/>
      <c r="W1153" s="262"/>
      <c r="X1153" s="262"/>
      <c r="Y1153" s="262"/>
    </row>
    <row r="1154" spans="12:25">
      <c r="L1154" s="262"/>
      <c r="M1154" s="262"/>
      <c r="N1154" s="262"/>
      <c r="O1154" s="262"/>
      <c r="P1154" s="262"/>
      <c r="Q1154" s="262"/>
      <c r="R1154" s="262"/>
      <c r="S1154" s="262"/>
      <c r="T1154" s="262"/>
      <c r="U1154" s="262"/>
      <c r="V1154" s="262"/>
      <c r="W1154" s="262"/>
      <c r="X1154" s="262"/>
      <c r="Y1154" s="262"/>
    </row>
    <row r="1155" spans="12:25">
      <c r="L1155" s="262"/>
      <c r="M1155" s="262"/>
      <c r="N1155" s="262"/>
      <c r="O1155" s="262"/>
      <c r="P1155" s="262"/>
      <c r="Q1155" s="262"/>
      <c r="R1155" s="262"/>
      <c r="S1155" s="262"/>
      <c r="T1155" s="262"/>
      <c r="U1155" s="262"/>
      <c r="V1155" s="262"/>
      <c r="W1155" s="262"/>
      <c r="X1155" s="262"/>
      <c r="Y1155" s="262"/>
    </row>
    <row r="1156" spans="12:25">
      <c r="L1156" s="262"/>
      <c r="M1156" s="262"/>
      <c r="N1156" s="262"/>
      <c r="O1156" s="262"/>
      <c r="P1156" s="262"/>
      <c r="Q1156" s="262"/>
      <c r="R1156" s="262"/>
      <c r="S1156" s="262"/>
      <c r="T1156" s="262"/>
      <c r="U1156" s="262"/>
      <c r="V1156" s="262"/>
      <c r="W1156" s="262"/>
      <c r="X1156" s="262"/>
      <c r="Y1156" s="262"/>
    </row>
    <row r="1157" spans="12:25">
      <c r="L1157" s="262"/>
      <c r="M1157" s="262"/>
      <c r="N1157" s="262"/>
      <c r="O1157" s="262"/>
      <c r="P1157" s="262"/>
      <c r="Q1157" s="262"/>
      <c r="R1157" s="262"/>
      <c r="S1157" s="262"/>
      <c r="T1157" s="262"/>
      <c r="U1157" s="262"/>
      <c r="V1157" s="262"/>
      <c r="W1157" s="262"/>
      <c r="X1157" s="262"/>
      <c r="Y1157" s="262"/>
    </row>
    <row r="1158" spans="12:25">
      <c r="L1158" s="262"/>
      <c r="M1158" s="262"/>
      <c r="N1158" s="262"/>
      <c r="O1158" s="262"/>
      <c r="P1158" s="262"/>
      <c r="Q1158" s="262"/>
      <c r="R1158" s="262"/>
      <c r="S1158" s="262"/>
      <c r="T1158" s="262"/>
      <c r="U1158" s="262"/>
      <c r="V1158" s="262"/>
      <c r="W1158" s="262"/>
      <c r="X1158" s="262"/>
      <c r="Y1158" s="262"/>
    </row>
    <row r="1159" spans="12:25">
      <c r="L1159" s="262"/>
      <c r="M1159" s="262"/>
      <c r="N1159" s="262"/>
      <c r="O1159" s="262"/>
      <c r="P1159" s="262"/>
      <c r="Q1159" s="262"/>
      <c r="R1159" s="262"/>
      <c r="S1159" s="262"/>
      <c r="T1159" s="262"/>
      <c r="U1159" s="262"/>
      <c r="V1159" s="262"/>
      <c r="W1159" s="262"/>
      <c r="X1159" s="262"/>
      <c r="Y1159" s="262"/>
    </row>
    <row r="1160" spans="12:25">
      <c r="L1160" s="262"/>
      <c r="M1160" s="262"/>
      <c r="N1160" s="262"/>
      <c r="O1160" s="262"/>
      <c r="P1160" s="262"/>
      <c r="Q1160" s="262"/>
      <c r="R1160" s="262"/>
      <c r="S1160" s="262"/>
      <c r="T1160" s="262"/>
      <c r="U1160" s="262"/>
      <c r="V1160" s="262"/>
      <c r="W1160" s="262"/>
      <c r="X1160" s="262"/>
      <c r="Y1160" s="262"/>
    </row>
    <row r="1161" spans="12:25">
      <c r="L1161" s="262"/>
      <c r="M1161" s="262"/>
      <c r="N1161" s="262"/>
      <c r="O1161" s="262"/>
      <c r="P1161" s="262"/>
      <c r="Q1161" s="262"/>
      <c r="R1161" s="262"/>
      <c r="S1161" s="262"/>
      <c r="T1161" s="262"/>
      <c r="U1161" s="262"/>
      <c r="V1161" s="262"/>
      <c r="W1161" s="262"/>
      <c r="X1161" s="262"/>
      <c r="Y1161" s="262"/>
    </row>
    <row r="1162" spans="12:25">
      <c r="L1162" s="262"/>
      <c r="M1162" s="262"/>
      <c r="N1162" s="262"/>
      <c r="O1162" s="262"/>
      <c r="P1162" s="262"/>
      <c r="Q1162" s="262"/>
      <c r="R1162" s="262"/>
      <c r="S1162" s="262"/>
      <c r="T1162" s="262"/>
      <c r="U1162" s="262"/>
      <c r="V1162" s="262"/>
      <c r="W1162" s="262"/>
      <c r="X1162" s="262"/>
      <c r="Y1162" s="262"/>
    </row>
    <row r="1163" spans="12:25">
      <c r="L1163" s="262"/>
      <c r="M1163" s="262"/>
      <c r="N1163" s="262"/>
      <c r="O1163" s="262"/>
      <c r="P1163" s="262"/>
      <c r="Q1163" s="262"/>
      <c r="R1163" s="262"/>
      <c r="S1163" s="262"/>
      <c r="T1163" s="262"/>
      <c r="U1163" s="262"/>
      <c r="V1163" s="262"/>
      <c r="W1163" s="262"/>
      <c r="X1163" s="262"/>
      <c r="Y1163" s="262"/>
    </row>
    <row r="1164" spans="12:25">
      <c r="L1164" s="262"/>
      <c r="M1164" s="262"/>
      <c r="N1164" s="262"/>
      <c r="O1164" s="262"/>
      <c r="P1164" s="262"/>
      <c r="Q1164" s="262"/>
      <c r="R1164" s="262"/>
      <c r="S1164" s="262"/>
      <c r="T1164" s="262"/>
      <c r="U1164" s="262"/>
      <c r="V1164" s="262"/>
      <c r="W1164" s="262"/>
      <c r="X1164" s="262"/>
      <c r="Y1164" s="262"/>
    </row>
    <row r="1165" spans="12:25">
      <c r="L1165" s="262"/>
      <c r="M1165" s="262"/>
      <c r="N1165" s="262"/>
      <c r="O1165" s="262"/>
      <c r="P1165" s="262"/>
      <c r="Q1165" s="262"/>
      <c r="R1165" s="262"/>
      <c r="S1165" s="262"/>
      <c r="T1165" s="262"/>
      <c r="U1165" s="262"/>
      <c r="V1165" s="262"/>
      <c r="W1165" s="262"/>
      <c r="X1165" s="262"/>
      <c r="Y1165" s="262"/>
    </row>
    <row r="1166" spans="12:25">
      <c r="L1166" s="262"/>
      <c r="M1166" s="262"/>
      <c r="N1166" s="262"/>
      <c r="O1166" s="262"/>
      <c r="P1166" s="262"/>
      <c r="Q1166" s="262"/>
      <c r="R1166" s="262"/>
      <c r="S1166" s="262"/>
      <c r="T1166" s="262"/>
      <c r="U1166" s="262"/>
      <c r="V1166" s="262"/>
      <c r="W1166" s="262"/>
      <c r="X1166" s="262"/>
      <c r="Y1166" s="262"/>
    </row>
    <row r="1167" spans="12:25">
      <c r="L1167" s="262"/>
      <c r="M1167" s="262"/>
      <c r="N1167" s="262"/>
      <c r="O1167" s="262"/>
      <c r="P1167" s="262"/>
      <c r="Q1167" s="262"/>
      <c r="R1167" s="262"/>
      <c r="S1167" s="262"/>
      <c r="T1167" s="262"/>
      <c r="U1167" s="262"/>
      <c r="V1167" s="262"/>
      <c r="W1167" s="262"/>
      <c r="X1167" s="262"/>
      <c r="Y1167" s="262"/>
    </row>
    <row r="1168" spans="12:25">
      <c r="L1168" s="262"/>
      <c r="M1168" s="262"/>
      <c r="N1168" s="262"/>
      <c r="O1168" s="262"/>
      <c r="P1168" s="262"/>
      <c r="Q1168" s="262"/>
      <c r="R1168" s="262"/>
      <c r="S1168" s="262"/>
      <c r="T1168" s="262"/>
      <c r="U1168" s="262"/>
      <c r="V1168" s="262"/>
      <c r="W1168" s="262"/>
      <c r="X1168" s="262"/>
      <c r="Y1168" s="262"/>
    </row>
    <row r="1169" spans="12:25">
      <c r="L1169" s="262"/>
      <c r="M1169" s="262"/>
      <c r="N1169" s="262"/>
      <c r="O1169" s="262"/>
      <c r="P1169" s="262"/>
      <c r="Q1169" s="262"/>
      <c r="R1169" s="262"/>
      <c r="S1169" s="262"/>
      <c r="T1169" s="262"/>
      <c r="U1169" s="262"/>
      <c r="V1169" s="262"/>
      <c r="W1169" s="262"/>
      <c r="X1169" s="262"/>
      <c r="Y1169" s="262"/>
    </row>
    <row r="1170" spans="12:25">
      <c r="L1170" s="262"/>
      <c r="M1170" s="262"/>
      <c r="N1170" s="262"/>
      <c r="O1170" s="262"/>
      <c r="P1170" s="262"/>
      <c r="Q1170" s="262"/>
      <c r="R1170" s="262"/>
      <c r="S1170" s="262"/>
      <c r="T1170" s="262"/>
      <c r="U1170" s="262"/>
      <c r="V1170" s="262"/>
      <c r="W1170" s="262"/>
      <c r="X1170" s="262"/>
      <c r="Y1170" s="262"/>
    </row>
    <row r="1171" spans="12:25">
      <c r="L1171" s="262"/>
      <c r="M1171" s="262"/>
      <c r="N1171" s="262"/>
      <c r="O1171" s="262"/>
      <c r="P1171" s="262"/>
      <c r="Q1171" s="262"/>
      <c r="R1171" s="262"/>
      <c r="S1171" s="262"/>
      <c r="T1171" s="262"/>
      <c r="U1171" s="262"/>
      <c r="V1171" s="262"/>
      <c r="W1171" s="262"/>
      <c r="X1171" s="262"/>
      <c r="Y1171" s="262"/>
    </row>
    <row r="1172" spans="12:25">
      <c r="L1172" s="262"/>
      <c r="M1172" s="262"/>
      <c r="N1172" s="262"/>
      <c r="O1172" s="262"/>
      <c r="P1172" s="262"/>
      <c r="Q1172" s="262"/>
      <c r="R1172" s="262"/>
      <c r="S1172" s="262"/>
      <c r="T1172" s="262"/>
      <c r="U1172" s="262"/>
      <c r="V1172" s="262"/>
      <c r="W1172" s="262"/>
      <c r="X1172" s="262"/>
      <c r="Y1172" s="262"/>
    </row>
    <row r="1173" spans="12:25">
      <c r="L1173" s="262"/>
      <c r="M1173" s="262"/>
      <c r="N1173" s="262"/>
      <c r="O1173" s="262"/>
      <c r="P1173" s="262"/>
      <c r="Q1173" s="262"/>
      <c r="R1173" s="262"/>
      <c r="S1173" s="262"/>
      <c r="T1173" s="262"/>
      <c r="U1173" s="262"/>
      <c r="V1173" s="262"/>
      <c r="W1173" s="262"/>
      <c r="X1173" s="262"/>
      <c r="Y1173" s="262"/>
    </row>
    <row r="1174" spans="12:25">
      <c r="L1174" s="262"/>
      <c r="M1174" s="262"/>
      <c r="N1174" s="262"/>
      <c r="O1174" s="262"/>
      <c r="P1174" s="262"/>
      <c r="Q1174" s="262"/>
      <c r="R1174" s="262"/>
      <c r="S1174" s="262"/>
      <c r="T1174" s="262"/>
      <c r="U1174" s="262"/>
      <c r="V1174" s="262"/>
      <c r="W1174" s="262"/>
      <c r="X1174" s="262"/>
      <c r="Y1174" s="262"/>
    </row>
    <row r="1175" spans="12:25">
      <c r="L1175" s="262"/>
      <c r="M1175" s="262"/>
      <c r="N1175" s="262"/>
      <c r="O1175" s="262"/>
      <c r="P1175" s="262"/>
      <c r="Q1175" s="262"/>
      <c r="R1175" s="262"/>
      <c r="S1175" s="262"/>
      <c r="T1175" s="262"/>
      <c r="U1175" s="262"/>
      <c r="V1175" s="262"/>
      <c r="W1175" s="262"/>
      <c r="X1175" s="262"/>
      <c r="Y1175" s="262"/>
    </row>
    <row r="1176" spans="12:25">
      <c r="L1176" s="262"/>
      <c r="M1176" s="262"/>
      <c r="N1176" s="262"/>
      <c r="O1176" s="262"/>
      <c r="P1176" s="262"/>
      <c r="Q1176" s="262"/>
      <c r="R1176" s="262"/>
      <c r="S1176" s="262"/>
      <c r="T1176" s="262"/>
      <c r="U1176" s="262"/>
      <c r="V1176" s="262"/>
      <c r="W1176" s="262"/>
      <c r="X1176" s="262"/>
      <c r="Y1176" s="262"/>
    </row>
    <row r="1177" spans="12:25">
      <c r="L1177" s="262"/>
      <c r="M1177" s="262"/>
      <c r="N1177" s="262"/>
      <c r="O1177" s="262"/>
      <c r="P1177" s="262"/>
      <c r="Q1177" s="262"/>
      <c r="R1177" s="262"/>
      <c r="S1177" s="262"/>
      <c r="T1177" s="262"/>
      <c r="U1177" s="262"/>
      <c r="V1177" s="262"/>
      <c r="W1177" s="262"/>
      <c r="X1177" s="262"/>
      <c r="Y1177" s="262"/>
    </row>
    <row r="1178" spans="12:25">
      <c r="L1178" s="262"/>
      <c r="M1178" s="262"/>
      <c r="N1178" s="262"/>
      <c r="O1178" s="262"/>
      <c r="P1178" s="262"/>
      <c r="Q1178" s="262"/>
      <c r="R1178" s="262"/>
      <c r="S1178" s="262"/>
      <c r="T1178" s="262"/>
      <c r="U1178" s="262"/>
      <c r="V1178" s="262"/>
      <c r="W1178" s="262"/>
      <c r="X1178" s="262"/>
      <c r="Y1178" s="262"/>
    </row>
    <row r="1179" spans="12:25">
      <c r="L1179" s="262"/>
      <c r="M1179" s="262"/>
      <c r="N1179" s="262"/>
      <c r="O1179" s="262"/>
      <c r="P1179" s="262"/>
      <c r="Q1179" s="262"/>
      <c r="R1179" s="262"/>
      <c r="S1179" s="262"/>
      <c r="T1179" s="262"/>
      <c r="U1179" s="262"/>
      <c r="V1179" s="262"/>
      <c r="W1179" s="262"/>
      <c r="X1179" s="262"/>
      <c r="Y1179" s="262"/>
    </row>
    <row r="1180" spans="12:25">
      <c r="L1180" s="262"/>
      <c r="M1180" s="262"/>
      <c r="N1180" s="262"/>
      <c r="O1180" s="262"/>
      <c r="P1180" s="262"/>
      <c r="Q1180" s="262"/>
      <c r="R1180" s="262"/>
      <c r="S1180" s="262"/>
      <c r="T1180" s="262"/>
      <c r="U1180" s="262"/>
      <c r="V1180" s="262"/>
      <c r="W1180" s="262"/>
      <c r="X1180" s="262"/>
      <c r="Y1180" s="262"/>
    </row>
    <row r="1181" spans="12:25">
      <c r="L1181" s="262"/>
      <c r="M1181" s="262"/>
      <c r="N1181" s="262"/>
      <c r="O1181" s="262"/>
      <c r="P1181" s="262"/>
      <c r="Q1181" s="262"/>
      <c r="R1181" s="262"/>
      <c r="S1181" s="262"/>
      <c r="T1181" s="262"/>
      <c r="U1181" s="262"/>
      <c r="V1181" s="262"/>
      <c r="W1181" s="262"/>
      <c r="X1181" s="262"/>
      <c r="Y1181" s="262"/>
    </row>
    <row r="1182" spans="12:25">
      <c r="L1182" s="262"/>
      <c r="M1182" s="262"/>
      <c r="N1182" s="262"/>
      <c r="O1182" s="262"/>
      <c r="P1182" s="262"/>
      <c r="Q1182" s="262"/>
      <c r="R1182" s="262"/>
      <c r="S1182" s="262"/>
      <c r="T1182" s="262"/>
      <c r="U1182" s="262"/>
      <c r="V1182" s="262"/>
      <c r="W1182" s="262"/>
      <c r="X1182" s="262"/>
      <c r="Y1182" s="262"/>
    </row>
    <row r="1183" spans="12:25">
      <c r="L1183" s="262"/>
      <c r="M1183" s="262"/>
      <c r="N1183" s="262"/>
      <c r="O1183" s="262"/>
      <c r="P1183" s="262"/>
      <c r="Q1183" s="262"/>
      <c r="R1183" s="262"/>
      <c r="S1183" s="262"/>
      <c r="T1183" s="262"/>
      <c r="U1183" s="262"/>
      <c r="V1183" s="262"/>
      <c r="W1183" s="262"/>
      <c r="X1183" s="262"/>
      <c r="Y1183" s="262"/>
    </row>
    <row r="1184" spans="12:25">
      <c r="L1184" s="262"/>
      <c r="M1184" s="262"/>
      <c r="N1184" s="262"/>
      <c r="O1184" s="262"/>
      <c r="P1184" s="262"/>
      <c r="Q1184" s="262"/>
      <c r="R1184" s="262"/>
      <c r="S1184" s="262"/>
      <c r="T1184" s="262"/>
      <c r="U1184" s="262"/>
      <c r="V1184" s="262"/>
      <c r="W1184" s="262"/>
      <c r="X1184" s="262"/>
      <c r="Y1184" s="262"/>
    </row>
    <row r="1185" spans="12:25">
      <c r="L1185" s="262"/>
      <c r="M1185" s="262"/>
      <c r="N1185" s="262"/>
      <c r="O1185" s="262"/>
      <c r="P1185" s="262"/>
      <c r="Q1185" s="262"/>
      <c r="R1185" s="262"/>
      <c r="S1185" s="262"/>
      <c r="T1185" s="262"/>
      <c r="U1185" s="262"/>
      <c r="V1185" s="262"/>
      <c r="W1185" s="262"/>
      <c r="X1185" s="262"/>
      <c r="Y1185" s="262"/>
    </row>
    <row r="1186" spans="12:25">
      <c r="L1186" s="262"/>
      <c r="M1186" s="262"/>
      <c r="N1186" s="262"/>
      <c r="O1186" s="262"/>
      <c r="P1186" s="262"/>
      <c r="Q1186" s="262"/>
      <c r="R1186" s="262"/>
      <c r="S1186" s="262"/>
      <c r="T1186" s="262"/>
      <c r="U1186" s="262"/>
      <c r="V1186" s="262"/>
      <c r="W1186" s="262"/>
      <c r="X1186" s="262"/>
      <c r="Y1186" s="262"/>
    </row>
    <row r="1187" spans="12:25">
      <c r="L1187" s="262"/>
      <c r="M1187" s="262"/>
      <c r="N1187" s="262"/>
      <c r="O1187" s="262"/>
      <c r="P1187" s="262"/>
      <c r="Q1187" s="262"/>
      <c r="R1187" s="262"/>
      <c r="S1187" s="262"/>
      <c r="T1187" s="262"/>
      <c r="U1187" s="262"/>
      <c r="V1187" s="262"/>
      <c r="W1187" s="262"/>
      <c r="X1187" s="262"/>
      <c r="Y1187" s="262"/>
    </row>
    <row r="1188" spans="12:25">
      <c r="L1188" s="262"/>
      <c r="M1188" s="262"/>
      <c r="N1188" s="262"/>
      <c r="O1188" s="262"/>
      <c r="P1188" s="262"/>
      <c r="Q1188" s="262"/>
      <c r="R1188" s="262"/>
      <c r="S1188" s="262"/>
      <c r="T1188" s="262"/>
      <c r="U1188" s="262"/>
      <c r="V1188" s="262"/>
      <c r="W1188" s="262"/>
      <c r="X1188" s="262"/>
      <c r="Y1188" s="262"/>
    </row>
    <row r="1189" spans="12:25">
      <c r="L1189" s="262"/>
      <c r="M1189" s="262"/>
      <c r="N1189" s="262"/>
      <c r="O1189" s="262"/>
      <c r="P1189" s="262"/>
      <c r="Q1189" s="262"/>
      <c r="R1189" s="262"/>
      <c r="S1189" s="262"/>
      <c r="T1189" s="262"/>
      <c r="U1189" s="262"/>
      <c r="V1189" s="262"/>
      <c r="W1189" s="262"/>
      <c r="X1189" s="262"/>
      <c r="Y1189" s="262"/>
    </row>
    <row r="1190" spans="12:25">
      <c r="L1190" s="262"/>
      <c r="M1190" s="262"/>
      <c r="N1190" s="262"/>
      <c r="O1190" s="262"/>
      <c r="P1190" s="262"/>
      <c r="Q1190" s="262"/>
      <c r="R1190" s="262"/>
      <c r="S1190" s="262"/>
      <c r="T1190" s="262"/>
      <c r="U1190" s="262"/>
      <c r="V1190" s="262"/>
      <c r="W1190" s="262"/>
      <c r="X1190" s="262"/>
      <c r="Y1190" s="262"/>
    </row>
    <row r="1191" spans="12:25">
      <c r="L1191" s="262"/>
      <c r="M1191" s="262"/>
      <c r="N1191" s="262"/>
      <c r="O1191" s="262"/>
      <c r="P1191" s="262"/>
      <c r="Q1191" s="262"/>
      <c r="R1191" s="262"/>
      <c r="S1191" s="262"/>
      <c r="T1191" s="262"/>
      <c r="U1191" s="262"/>
      <c r="V1191" s="262"/>
      <c r="W1191" s="262"/>
      <c r="X1191" s="262"/>
      <c r="Y1191" s="262"/>
    </row>
    <row r="1192" spans="12:25">
      <c r="L1192" s="262"/>
      <c r="M1192" s="262"/>
      <c r="N1192" s="262"/>
      <c r="O1192" s="262"/>
      <c r="P1192" s="262"/>
      <c r="Q1192" s="262"/>
      <c r="R1192" s="262"/>
      <c r="S1192" s="262"/>
      <c r="T1192" s="262"/>
      <c r="U1192" s="262"/>
      <c r="V1192" s="262"/>
      <c r="W1192" s="262"/>
      <c r="X1192" s="262"/>
      <c r="Y1192" s="262"/>
    </row>
    <row r="1193" spans="12:25">
      <c r="L1193" s="262"/>
      <c r="M1193" s="262"/>
      <c r="N1193" s="262"/>
      <c r="O1193" s="262"/>
      <c r="P1193" s="262"/>
      <c r="Q1193" s="262"/>
      <c r="R1193" s="262"/>
      <c r="S1193" s="262"/>
      <c r="T1193" s="262"/>
      <c r="U1193" s="262"/>
      <c r="V1193" s="262"/>
      <c r="W1193" s="262"/>
      <c r="X1193" s="262"/>
      <c r="Y1193" s="262"/>
    </row>
    <row r="1194" spans="12:25">
      <c r="L1194" s="262"/>
      <c r="M1194" s="262"/>
      <c r="N1194" s="262"/>
      <c r="O1194" s="262"/>
      <c r="P1194" s="262"/>
      <c r="Q1194" s="262"/>
      <c r="R1194" s="262"/>
      <c r="S1194" s="262"/>
      <c r="T1194" s="262"/>
      <c r="U1194" s="262"/>
      <c r="V1194" s="262"/>
      <c r="W1194" s="262"/>
      <c r="X1194" s="262"/>
      <c r="Y1194" s="262"/>
    </row>
    <row r="1195" spans="12:25">
      <c r="L1195" s="262"/>
      <c r="M1195" s="262"/>
      <c r="N1195" s="262"/>
      <c r="O1195" s="262"/>
      <c r="P1195" s="262"/>
      <c r="Q1195" s="262"/>
      <c r="R1195" s="262"/>
      <c r="S1195" s="262"/>
      <c r="T1195" s="262"/>
      <c r="U1195" s="262"/>
      <c r="V1195" s="262"/>
      <c r="W1195" s="262"/>
      <c r="X1195" s="262"/>
      <c r="Y1195" s="262"/>
    </row>
    <row r="1196" spans="12:25">
      <c r="L1196" s="262"/>
      <c r="M1196" s="262"/>
      <c r="N1196" s="262"/>
      <c r="O1196" s="262"/>
      <c r="P1196" s="262"/>
      <c r="Q1196" s="262"/>
      <c r="R1196" s="262"/>
      <c r="S1196" s="262"/>
      <c r="T1196" s="262"/>
      <c r="U1196" s="262"/>
      <c r="V1196" s="262"/>
      <c r="W1196" s="262"/>
      <c r="X1196" s="262"/>
      <c r="Y1196" s="262"/>
    </row>
    <row r="1197" spans="12:25">
      <c r="L1197" s="262"/>
      <c r="M1197" s="262"/>
      <c r="N1197" s="262"/>
      <c r="O1197" s="262"/>
      <c r="P1197" s="262"/>
      <c r="Q1197" s="262"/>
      <c r="R1197" s="262"/>
      <c r="S1197" s="262"/>
      <c r="T1197" s="262"/>
      <c r="U1197" s="262"/>
      <c r="V1197" s="262"/>
      <c r="W1197" s="262"/>
      <c r="X1197" s="262"/>
      <c r="Y1197" s="262"/>
    </row>
    <row r="1198" spans="12:25">
      <c r="L1198" s="262"/>
      <c r="M1198" s="262"/>
      <c r="N1198" s="262"/>
      <c r="O1198" s="262"/>
      <c r="P1198" s="262"/>
      <c r="Q1198" s="262"/>
      <c r="R1198" s="262"/>
      <c r="S1198" s="262"/>
      <c r="T1198" s="262"/>
      <c r="U1198" s="262"/>
      <c r="V1198" s="262"/>
      <c r="W1198" s="262"/>
      <c r="X1198" s="262"/>
      <c r="Y1198" s="262"/>
    </row>
    <row r="1199" spans="12:25">
      <c r="L1199" s="262"/>
      <c r="M1199" s="262"/>
      <c r="N1199" s="262"/>
      <c r="O1199" s="262"/>
      <c r="P1199" s="262"/>
      <c r="Q1199" s="262"/>
      <c r="R1199" s="262"/>
      <c r="S1199" s="262"/>
      <c r="T1199" s="262"/>
      <c r="U1199" s="262"/>
      <c r="V1199" s="262"/>
      <c r="W1199" s="262"/>
      <c r="X1199" s="262"/>
      <c r="Y1199" s="262"/>
    </row>
    <row r="1200" spans="12:25">
      <c r="L1200" s="262"/>
      <c r="M1200" s="262"/>
      <c r="N1200" s="262"/>
      <c r="O1200" s="262"/>
      <c r="P1200" s="262"/>
      <c r="Q1200" s="262"/>
      <c r="R1200" s="262"/>
      <c r="S1200" s="262"/>
      <c r="T1200" s="262"/>
      <c r="U1200" s="262"/>
      <c r="V1200" s="262"/>
      <c r="W1200" s="262"/>
      <c r="X1200" s="262"/>
      <c r="Y1200" s="262"/>
    </row>
    <row r="1201" spans="12:25">
      <c r="L1201" s="262"/>
      <c r="M1201" s="262"/>
      <c r="N1201" s="262"/>
      <c r="O1201" s="262"/>
      <c r="P1201" s="262"/>
      <c r="Q1201" s="262"/>
      <c r="R1201" s="262"/>
      <c r="S1201" s="262"/>
      <c r="T1201" s="262"/>
      <c r="U1201" s="262"/>
      <c r="V1201" s="262"/>
      <c r="W1201" s="262"/>
      <c r="X1201" s="262"/>
      <c r="Y1201" s="262"/>
    </row>
    <row r="1202" spans="12:25">
      <c r="L1202" s="262"/>
      <c r="M1202" s="262"/>
      <c r="N1202" s="262"/>
      <c r="O1202" s="262"/>
      <c r="P1202" s="262"/>
      <c r="Q1202" s="262"/>
      <c r="R1202" s="262"/>
      <c r="S1202" s="262"/>
      <c r="T1202" s="262"/>
      <c r="U1202" s="262"/>
      <c r="V1202" s="262"/>
      <c r="W1202" s="262"/>
      <c r="X1202" s="262"/>
      <c r="Y1202" s="262"/>
    </row>
    <row r="1203" spans="12:25">
      <c r="L1203" s="262"/>
      <c r="M1203" s="262"/>
      <c r="N1203" s="262"/>
      <c r="O1203" s="262"/>
      <c r="P1203" s="262"/>
      <c r="Q1203" s="262"/>
      <c r="R1203" s="262"/>
      <c r="S1203" s="262"/>
      <c r="T1203" s="262"/>
      <c r="U1203" s="262"/>
      <c r="V1203" s="262"/>
      <c r="W1203" s="262"/>
      <c r="X1203" s="262"/>
      <c r="Y1203" s="262"/>
    </row>
    <row r="1204" spans="12:25">
      <c r="L1204" s="262"/>
      <c r="M1204" s="262"/>
      <c r="N1204" s="262"/>
      <c r="O1204" s="262"/>
      <c r="P1204" s="262"/>
      <c r="Q1204" s="262"/>
      <c r="R1204" s="262"/>
      <c r="S1204" s="262"/>
      <c r="T1204" s="262"/>
      <c r="U1204" s="262"/>
      <c r="V1204" s="262"/>
      <c r="W1204" s="262"/>
      <c r="X1204" s="262"/>
      <c r="Y1204" s="262"/>
    </row>
    <row r="1205" spans="12:25">
      <c r="L1205" s="262"/>
      <c r="M1205" s="262"/>
      <c r="N1205" s="262"/>
      <c r="O1205" s="262"/>
      <c r="P1205" s="262"/>
      <c r="Q1205" s="262"/>
      <c r="R1205" s="262"/>
      <c r="S1205" s="262"/>
      <c r="T1205" s="262"/>
      <c r="U1205" s="262"/>
      <c r="V1205" s="262"/>
      <c r="W1205" s="262"/>
      <c r="X1205" s="262"/>
      <c r="Y1205" s="262"/>
    </row>
    <row r="1206" spans="12:25">
      <c r="L1206" s="262"/>
      <c r="M1206" s="262"/>
      <c r="N1206" s="262"/>
      <c r="O1206" s="262"/>
      <c r="P1206" s="262"/>
      <c r="Q1206" s="262"/>
      <c r="R1206" s="262"/>
      <c r="S1206" s="262"/>
      <c r="T1206" s="262"/>
      <c r="U1206" s="262"/>
      <c r="V1206" s="262"/>
      <c r="W1206" s="262"/>
      <c r="X1206" s="262"/>
      <c r="Y1206" s="262"/>
    </row>
    <row r="1207" spans="12:25">
      <c r="L1207" s="262"/>
      <c r="M1207" s="262"/>
      <c r="N1207" s="262"/>
      <c r="O1207" s="262"/>
      <c r="P1207" s="262"/>
      <c r="Q1207" s="262"/>
      <c r="R1207" s="262"/>
      <c r="S1207" s="262"/>
      <c r="T1207" s="262"/>
      <c r="U1207" s="262"/>
      <c r="V1207" s="262"/>
      <c r="W1207" s="262"/>
      <c r="X1207" s="262"/>
      <c r="Y1207" s="262"/>
    </row>
    <row r="1208" spans="12:25">
      <c r="L1208" s="262"/>
      <c r="M1208" s="262"/>
      <c r="N1208" s="262"/>
      <c r="O1208" s="262"/>
      <c r="P1208" s="262"/>
      <c r="Q1208" s="262"/>
      <c r="R1208" s="262"/>
      <c r="S1208" s="262"/>
      <c r="T1208" s="262"/>
      <c r="U1208" s="262"/>
      <c r="V1208" s="262"/>
      <c r="W1208" s="262"/>
      <c r="X1208" s="262"/>
      <c r="Y1208" s="262"/>
    </row>
    <row r="1209" spans="12:25">
      <c r="L1209" s="262"/>
      <c r="M1209" s="262"/>
      <c r="N1209" s="262"/>
      <c r="O1209" s="262"/>
      <c r="P1209" s="262"/>
      <c r="Q1209" s="262"/>
      <c r="R1209" s="262"/>
      <c r="S1209" s="262"/>
      <c r="T1209" s="262"/>
      <c r="U1209" s="262"/>
      <c r="V1209" s="262"/>
      <c r="W1209" s="262"/>
      <c r="X1209" s="262"/>
      <c r="Y1209" s="262"/>
    </row>
    <row r="1210" spans="12:25">
      <c r="L1210" s="262"/>
      <c r="M1210" s="262"/>
      <c r="N1210" s="262"/>
      <c r="O1210" s="262"/>
      <c r="P1210" s="262"/>
      <c r="Q1210" s="262"/>
      <c r="R1210" s="262"/>
      <c r="S1210" s="262"/>
      <c r="T1210" s="262"/>
      <c r="U1210" s="262"/>
      <c r="V1210" s="262"/>
      <c r="W1210" s="262"/>
      <c r="X1210" s="262"/>
      <c r="Y1210" s="262"/>
    </row>
    <row r="1211" spans="12:25">
      <c r="L1211" s="262"/>
      <c r="M1211" s="262"/>
      <c r="N1211" s="262"/>
      <c r="O1211" s="262"/>
      <c r="P1211" s="262"/>
      <c r="Q1211" s="262"/>
      <c r="R1211" s="262"/>
      <c r="S1211" s="262"/>
      <c r="T1211" s="262"/>
      <c r="U1211" s="262"/>
      <c r="V1211" s="262"/>
      <c r="W1211" s="262"/>
      <c r="X1211" s="262"/>
      <c r="Y1211" s="262"/>
    </row>
    <row r="1212" spans="12:25">
      <c r="L1212" s="262"/>
      <c r="M1212" s="262"/>
      <c r="N1212" s="262"/>
      <c r="O1212" s="262"/>
      <c r="P1212" s="262"/>
      <c r="Q1212" s="262"/>
      <c r="R1212" s="262"/>
      <c r="S1212" s="262"/>
      <c r="T1212" s="262"/>
      <c r="U1212" s="262"/>
      <c r="V1212" s="262"/>
      <c r="W1212" s="262"/>
      <c r="X1212" s="262"/>
      <c r="Y1212" s="262"/>
    </row>
    <row r="1213" spans="12:25">
      <c r="L1213" s="262"/>
      <c r="M1213" s="262"/>
      <c r="N1213" s="262"/>
      <c r="O1213" s="262"/>
      <c r="P1213" s="262"/>
      <c r="Q1213" s="262"/>
      <c r="R1213" s="262"/>
      <c r="S1213" s="262"/>
      <c r="T1213" s="262"/>
      <c r="U1213" s="262"/>
      <c r="V1213" s="262"/>
      <c r="W1213" s="262"/>
      <c r="X1213" s="262"/>
      <c r="Y1213" s="262"/>
    </row>
    <row r="1214" spans="12:25">
      <c r="L1214" s="262"/>
      <c r="M1214" s="262"/>
      <c r="N1214" s="262"/>
      <c r="O1214" s="262"/>
      <c r="P1214" s="262"/>
      <c r="Q1214" s="262"/>
      <c r="R1214" s="262"/>
      <c r="S1214" s="262"/>
      <c r="T1214" s="262"/>
      <c r="U1214" s="262"/>
      <c r="V1214" s="262"/>
      <c r="W1214" s="262"/>
      <c r="X1214" s="262"/>
      <c r="Y1214" s="262"/>
    </row>
    <row r="1215" spans="12:25">
      <c r="L1215" s="262"/>
      <c r="M1215" s="262"/>
      <c r="N1215" s="262"/>
      <c r="O1215" s="262"/>
      <c r="P1215" s="262"/>
      <c r="Q1215" s="262"/>
      <c r="R1215" s="262"/>
      <c r="S1215" s="262"/>
      <c r="T1215" s="262"/>
      <c r="U1215" s="262"/>
      <c r="V1215" s="262"/>
      <c r="W1215" s="262"/>
      <c r="X1215" s="262"/>
      <c r="Y1215" s="262"/>
    </row>
    <row r="1216" spans="12:25">
      <c r="L1216" s="262"/>
      <c r="M1216" s="262"/>
      <c r="N1216" s="262"/>
      <c r="O1216" s="262"/>
      <c r="P1216" s="262"/>
      <c r="Q1216" s="262"/>
      <c r="R1216" s="262"/>
      <c r="S1216" s="262"/>
      <c r="T1216" s="262"/>
      <c r="U1216" s="262"/>
      <c r="V1216" s="262"/>
      <c r="W1216" s="262"/>
      <c r="X1216" s="262"/>
      <c r="Y1216" s="262"/>
    </row>
    <row r="1217" spans="12:25">
      <c r="L1217" s="262"/>
      <c r="M1217" s="262"/>
      <c r="N1217" s="262"/>
      <c r="O1217" s="262"/>
      <c r="P1217" s="262"/>
      <c r="Q1217" s="262"/>
      <c r="R1217" s="262"/>
      <c r="S1217" s="262"/>
      <c r="T1217" s="262"/>
      <c r="U1217" s="262"/>
      <c r="V1217" s="262"/>
      <c r="W1217" s="262"/>
      <c r="X1217" s="262"/>
      <c r="Y1217" s="262"/>
    </row>
    <row r="1218" spans="12:25">
      <c r="L1218" s="262"/>
      <c r="M1218" s="262"/>
      <c r="N1218" s="262"/>
      <c r="O1218" s="262"/>
      <c r="P1218" s="262"/>
      <c r="Q1218" s="262"/>
      <c r="R1218" s="262"/>
      <c r="S1218" s="262"/>
      <c r="T1218" s="262"/>
      <c r="U1218" s="262"/>
      <c r="V1218" s="262"/>
      <c r="W1218" s="262"/>
      <c r="X1218" s="262"/>
      <c r="Y1218" s="262"/>
    </row>
    <row r="1219" spans="12:25">
      <c r="L1219" s="262"/>
      <c r="M1219" s="262"/>
      <c r="N1219" s="262"/>
      <c r="O1219" s="262"/>
      <c r="P1219" s="262"/>
      <c r="Q1219" s="262"/>
      <c r="R1219" s="262"/>
      <c r="S1219" s="262"/>
      <c r="T1219" s="262"/>
      <c r="U1219" s="262"/>
      <c r="V1219" s="262"/>
      <c r="W1219" s="262"/>
      <c r="X1219" s="262"/>
      <c r="Y1219" s="262"/>
    </row>
    <row r="1220" spans="12:25">
      <c r="L1220" s="262"/>
      <c r="M1220" s="262"/>
      <c r="N1220" s="262"/>
      <c r="O1220" s="262"/>
      <c r="P1220" s="262"/>
      <c r="Q1220" s="262"/>
      <c r="R1220" s="262"/>
      <c r="S1220" s="262"/>
      <c r="T1220" s="262"/>
      <c r="U1220" s="262"/>
      <c r="V1220" s="262"/>
      <c r="W1220" s="262"/>
      <c r="X1220" s="262"/>
      <c r="Y1220" s="262"/>
    </row>
    <row r="1221" spans="12:25">
      <c r="L1221" s="262"/>
      <c r="M1221" s="262"/>
      <c r="N1221" s="262"/>
      <c r="O1221" s="262"/>
      <c r="P1221" s="262"/>
      <c r="Q1221" s="262"/>
      <c r="R1221" s="262"/>
      <c r="S1221" s="262"/>
      <c r="T1221" s="262"/>
      <c r="U1221" s="262"/>
      <c r="V1221" s="262"/>
      <c r="W1221" s="262"/>
      <c r="X1221" s="262"/>
      <c r="Y1221" s="262"/>
    </row>
    <row r="1222" spans="12:25">
      <c r="L1222" s="262"/>
      <c r="M1222" s="262"/>
      <c r="N1222" s="262"/>
      <c r="O1222" s="262"/>
      <c r="P1222" s="262"/>
      <c r="Q1222" s="262"/>
      <c r="R1222" s="262"/>
      <c r="S1222" s="262"/>
      <c r="T1222" s="262"/>
      <c r="U1222" s="262"/>
      <c r="V1222" s="262"/>
      <c r="W1222" s="262"/>
      <c r="X1222" s="262"/>
      <c r="Y1222" s="262"/>
    </row>
    <row r="1223" spans="12:25">
      <c r="L1223" s="262"/>
      <c r="M1223" s="262"/>
      <c r="N1223" s="262"/>
      <c r="O1223" s="262"/>
      <c r="P1223" s="262"/>
      <c r="Q1223" s="262"/>
      <c r="R1223" s="262"/>
      <c r="S1223" s="262"/>
      <c r="T1223" s="262"/>
      <c r="U1223" s="262"/>
      <c r="V1223" s="262"/>
      <c r="W1223" s="262"/>
      <c r="X1223" s="262"/>
      <c r="Y1223" s="262"/>
    </row>
    <row r="1224" spans="12:25">
      <c r="L1224" s="262"/>
      <c r="M1224" s="262"/>
      <c r="N1224" s="262"/>
      <c r="O1224" s="262"/>
      <c r="P1224" s="262"/>
      <c r="Q1224" s="262"/>
      <c r="R1224" s="262"/>
      <c r="S1224" s="262"/>
      <c r="T1224" s="262"/>
      <c r="U1224" s="262"/>
      <c r="V1224" s="262"/>
      <c r="W1224" s="262"/>
      <c r="X1224" s="262"/>
      <c r="Y1224" s="262"/>
    </row>
    <row r="1225" spans="12:25">
      <c r="L1225" s="262"/>
      <c r="M1225" s="262"/>
      <c r="N1225" s="262"/>
      <c r="O1225" s="262"/>
      <c r="P1225" s="262"/>
      <c r="Q1225" s="262"/>
      <c r="R1225" s="262"/>
      <c r="S1225" s="262"/>
      <c r="T1225" s="262"/>
      <c r="U1225" s="262"/>
      <c r="V1225" s="262"/>
      <c r="W1225" s="262"/>
      <c r="X1225" s="262"/>
      <c r="Y1225" s="262"/>
    </row>
    <row r="1226" spans="12:25">
      <c r="L1226" s="262"/>
      <c r="M1226" s="262"/>
      <c r="N1226" s="262"/>
      <c r="O1226" s="262"/>
      <c r="P1226" s="262"/>
      <c r="Q1226" s="262"/>
      <c r="R1226" s="262"/>
      <c r="S1226" s="262"/>
      <c r="T1226" s="262"/>
      <c r="U1226" s="262"/>
      <c r="V1226" s="262"/>
      <c r="W1226" s="262"/>
      <c r="X1226" s="262"/>
      <c r="Y1226" s="262"/>
    </row>
    <row r="1227" spans="12:25">
      <c r="L1227" s="262"/>
      <c r="M1227" s="262"/>
      <c r="N1227" s="262"/>
      <c r="O1227" s="262"/>
      <c r="P1227" s="262"/>
      <c r="Q1227" s="262"/>
      <c r="R1227" s="262"/>
      <c r="S1227" s="262"/>
      <c r="T1227" s="262"/>
      <c r="U1227" s="262"/>
      <c r="V1227" s="262"/>
      <c r="W1227" s="262"/>
      <c r="X1227" s="262"/>
      <c r="Y1227" s="262"/>
    </row>
    <row r="1228" spans="12:25">
      <c r="L1228" s="262"/>
      <c r="M1228" s="262"/>
      <c r="N1228" s="262"/>
      <c r="O1228" s="262"/>
      <c r="P1228" s="262"/>
      <c r="Q1228" s="262"/>
      <c r="R1228" s="262"/>
      <c r="S1228" s="262"/>
      <c r="T1228" s="262"/>
      <c r="U1228" s="262"/>
      <c r="V1228" s="262"/>
      <c r="W1228" s="262"/>
      <c r="X1228" s="262"/>
      <c r="Y1228" s="262"/>
    </row>
    <row r="1229" spans="12:25">
      <c r="L1229" s="262"/>
      <c r="M1229" s="262"/>
      <c r="N1229" s="262"/>
      <c r="O1229" s="262"/>
      <c r="P1229" s="262"/>
      <c r="Q1229" s="262"/>
      <c r="R1229" s="262"/>
      <c r="S1229" s="262"/>
      <c r="T1229" s="262"/>
      <c r="U1229" s="262"/>
      <c r="V1229" s="262"/>
      <c r="W1229" s="262"/>
      <c r="X1229" s="262"/>
      <c r="Y1229" s="262"/>
    </row>
    <row r="1230" spans="12:25">
      <c r="L1230" s="262"/>
      <c r="M1230" s="262"/>
      <c r="N1230" s="262"/>
      <c r="O1230" s="262"/>
      <c r="P1230" s="262"/>
      <c r="Q1230" s="262"/>
      <c r="R1230" s="262"/>
      <c r="S1230" s="262"/>
      <c r="T1230" s="262"/>
      <c r="U1230" s="262"/>
      <c r="V1230" s="262"/>
      <c r="W1230" s="262"/>
      <c r="X1230" s="262"/>
      <c r="Y1230" s="262"/>
    </row>
    <row r="1231" spans="12:25">
      <c r="L1231" s="262"/>
      <c r="M1231" s="262"/>
      <c r="N1231" s="262"/>
      <c r="O1231" s="262"/>
      <c r="P1231" s="262"/>
      <c r="Q1231" s="262"/>
      <c r="R1231" s="262"/>
      <c r="S1231" s="262"/>
      <c r="T1231" s="262"/>
      <c r="U1231" s="262"/>
      <c r="V1231" s="262"/>
      <c r="W1231" s="262"/>
      <c r="X1231" s="262"/>
      <c r="Y1231" s="262"/>
    </row>
    <row r="1232" spans="12:25">
      <c r="L1232" s="262"/>
      <c r="M1232" s="262"/>
      <c r="N1232" s="262"/>
      <c r="O1232" s="262"/>
      <c r="P1232" s="262"/>
      <c r="Q1232" s="262"/>
      <c r="R1232" s="262"/>
      <c r="S1232" s="262"/>
      <c r="T1232" s="262"/>
      <c r="U1232" s="262"/>
      <c r="V1232" s="262"/>
      <c r="W1232" s="262"/>
      <c r="X1232" s="262"/>
      <c r="Y1232" s="262"/>
    </row>
    <row r="1233" spans="12:25">
      <c r="L1233" s="262"/>
      <c r="M1233" s="262"/>
      <c r="N1233" s="262"/>
      <c r="O1233" s="262"/>
      <c r="P1233" s="262"/>
      <c r="Q1233" s="262"/>
      <c r="R1233" s="262"/>
      <c r="S1233" s="262"/>
      <c r="T1233" s="262"/>
      <c r="U1233" s="262"/>
      <c r="V1233" s="262"/>
      <c r="W1233" s="262"/>
      <c r="X1233" s="262"/>
      <c r="Y1233" s="262"/>
    </row>
    <row r="1234" spans="12:25">
      <c r="L1234" s="262"/>
      <c r="M1234" s="262"/>
      <c r="N1234" s="262"/>
      <c r="O1234" s="262"/>
      <c r="P1234" s="262"/>
      <c r="Q1234" s="262"/>
      <c r="R1234" s="262"/>
      <c r="S1234" s="262"/>
      <c r="T1234" s="262"/>
      <c r="U1234" s="262"/>
      <c r="V1234" s="262"/>
      <c r="W1234" s="262"/>
      <c r="X1234" s="262"/>
      <c r="Y1234" s="262"/>
    </row>
    <row r="1235" spans="12:25">
      <c r="L1235" s="262"/>
      <c r="M1235" s="262"/>
      <c r="N1235" s="262"/>
      <c r="O1235" s="262"/>
      <c r="P1235" s="262"/>
      <c r="Q1235" s="262"/>
      <c r="R1235" s="262"/>
      <c r="S1235" s="262"/>
      <c r="T1235" s="262"/>
      <c r="U1235" s="262"/>
      <c r="V1235" s="262"/>
      <c r="W1235" s="262"/>
      <c r="X1235" s="262"/>
      <c r="Y1235" s="262"/>
    </row>
    <row r="1236" spans="12:25">
      <c r="L1236" s="262"/>
      <c r="M1236" s="262"/>
      <c r="N1236" s="262"/>
      <c r="O1236" s="262"/>
      <c r="P1236" s="262"/>
      <c r="Q1236" s="262"/>
      <c r="R1236" s="262"/>
      <c r="S1236" s="262"/>
      <c r="T1236" s="262"/>
      <c r="U1236" s="262"/>
      <c r="V1236" s="262"/>
      <c r="W1236" s="262"/>
      <c r="X1236" s="262"/>
      <c r="Y1236" s="262"/>
    </row>
    <row r="1237" spans="12:25">
      <c r="L1237" s="262"/>
      <c r="M1237" s="262"/>
      <c r="N1237" s="262"/>
      <c r="O1237" s="262"/>
      <c r="P1237" s="262"/>
      <c r="Q1237" s="262"/>
      <c r="R1237" s="262"/>
      <c r="S1237" s="262"/>
      <c r="T1237" s="262"/>
      <c r="U1237" s="262"/>
      <c r="V1237" s="262"/>
      <c r="W1237" s="262"/>
      <c r="X1237" s="262"/>
      <c r="Y1237" s="262"/>
    </row>
    <row r="1238" spans="12:25">
      <c r="L1238" s="262"/>
      <c r="M1238" s="262"/>
      <c r="N1238" s="262"/>
      <c r="O1238" s="262"/>
      <c r="P1238" s="262"/>
      <c r="Q1238" s="262"/>
      <c r="R1238" s="262"/>
      <c r="S1238" s="262"/>
      <c r="T1238" s="262"/>
      <c r="U1238" s="262"/>
      <c r="V1238" s="262"/>
      <c r="W1238" s="262"/>
      <c r="X1238" s="262"/>
      <c r="Y1238" s="262"/>
    </row>
    <row r="1239" spans="12:25">
      <c r="L1239" s="262"/>
      <c r="M1239" s="262"/>
      <c r="N1239" s="262"/>
      <c r="O1239" s="262"/>
      <c r="P1239" s="262"/>
      <c r="Q1239" s="262"/>
      <c r="R1239" s="262"/>
      <c r="S1239" s="262"/>
      <c r="T1239" s="262"/>
      <c r="U1239" s="262"/>
      <c r="V1239" s="262"/>
      <c r="W1239" s="262"/>
      <c r="X1239" s="262"/>
      <c r="Y1239" s="262"/>
    </row>
    <row r="1240" spans="12:25">
      <c r="L1240" s="262"/>
      <c r="M1240" s="262"/>
      <c r="N1240" s="262"/>
      <c r="O1240" s="262"/>
      <c r="P1240" s="262"/>
      <c r="Q1240" s="262"/>
      <c r="R1240" s="262"/>
      <c r="S1240" s="262"/>
      <c r="T1240" s="262"/>
      <c r="U1240" s="262"/>
      <c r="V1240" s="262"/>
      <c r="W1240" s="262"/>
      <c r="X1240" s="262"/>
      <c r="Y1240" s="262"/>
    </row>
    <row r="1241" spans="12:25">
      <c r="L1241" s="262"/>
      <c r="M1241" s="262"/>
      <c r="N1241" s="262"/>
      <c r="O1241" s="262"/>
      <c r="P1241" s="262"/>
      <c r="Q1241" s="262"/>
      <c r="R1241" s="262"/>
      <c r="S1241" s="262"/>
      <c r="T1241" s="262"/>
      <c r="U1241" s="262"/>
      <c r="V1241" s="262"/>
      <c r="W1241" s="262"/>
      <c r="X1241" s="262"/>
      <c r="Y1241" s="262"/>
    </row>
    <row r="1242" spans="12:25">
      <c r="L1242" s="262"/>
      <c r="M1242" s="262"/>
      <c r="N1242" s="262"/>
      <c r="O1242" s="262"/>
      <c r="P1242" s="262"/>
      <c r="Q1242" s="262"/>
      <c r="R1242" s="262"/>
      <c r="S1242" s="262"/>
      <c r="T1242" s="262"/>
      <c r="U1242" s="262"/>
      <c r="V1242" s="262"/>
      <c r="W1242" s="262"/>
      <c r="X1242" s="262"/>
      <c r="Y1242" s="262"/>
    </row>
    <row r="1243" spans="12:25">
      <c r="L1243" s="262"/>
      <c r="M1243" s="262"/>
      <c r="N1243" s="262"/>
      <c r="O1243" s="262"/>
      <c r="P1243" s="262"/>
      <c r="Q1243" s="262"/>
      <c r="R1243" s="262"/>
      <c r="S1243" s="262"/>
      <c r="T1243" s="262"/>
      <c r="U1243" s="262"/>
      <c r="V1243" s="262"/>
      <c r="W1243" s="262"/>
      <c r="X1243" s="262"/>
      <c r="Y1243" s="262"/>
    </row>
    <row r="1244" spans="12:25">
      <c r="L1244" s="262"/>
      <c r="M1244" s="262"/>
      <c r="N1244" s="262"/>
      <c r="O1244" s="262"/>
      <c r="P1244" s="262"/>
      <c r="Q1244" s="262"/>
      <c r="R1244" s="262"/>
      <c r="S1244" s="262"/>
      <c r="T1244" s="262"/>
      <c r="U1244" s="262"/>
      <c r="V1244" s="262"/>
      <c r="W1244" s="262"/>
      <c r="X1244" s="262"/>
      <c r="Y1244" s="262"/>
    </row>
    <row r="1245" spans="12:25">
      <c r="L1245" s="262"/>
      <c r="M1245" s="262"/>
      <c r="N1245" s="262"/>
      <c r="O1245" s="262"/>
      <c r="P1245" s="262"/>
      <c r="Q1245" s="262"/>
      <c r="R1245" s="262"/>
      <c r="S1245" s="262"/>
      <c r="T1245" s="262"/>
      <c r="U1245" s="262"/>
      <c r="V1245" s="262"/>
      <c r="W1245" s="262"/>
      <c r="X1245" s="262"/>
      <c r="Y1245" s="262"/>
    </row>
    <row r="1246" spans="12:25">
      <c r="L1246" s="262"/>
      <c r="M1246" s="262"/>
      <c r="N1246" s="262"/>
      <c r="O1246" s="262"/>
      <c r="P1246" s="262"/>
      <c r="Q1246" s="262"/>
      <c r="R1246" s="262"/>
      <c r="S1246" s="262"/>
      <c r="T1246" s="262"/>
      <c r="U1246" s="262"/>
      <c r="V1246" s="262"/>
      <c r="W1246" s="262"/>
      <c r="X1246" s="262"/>
      <c r="Y1246" s="262"/>
    </row>
    <row r="1247" spans="12:25">
      <c r="L1247" s="262"/>
      <c r="M1247" s="262"/>
      <c r="N1247" s="262"/>
      <c r="O1247" s="262"/>
      <c r="P1247" s="262"/>
      <c r="Q1247" s="262"/>
      <c r="R1247" s="262"/>
      <c r="S1247" s="262"/>
      <c r="T1247" s="262"/>
      <c r="U1247" s="262"/>
      <c r="V1247" s="262"/>
      <c r="W1247" s="262"/>
      <c r="X1247" s="262"/>
      <c r="Y1247" s="262"/>
    </row>
    <row r="1248" spans="12:25">
      <c r="L1248" s="262"/>
      <c r="M1248" s="262"/>
      <c r="N1248" s="262"/>
      <c r="O1248" s="262"/>
      <c r="P1248" s="262"/>
      <c r="Q1248" s="262"/>
      <c r="R1248" s="262"/>
      <c r="S1248" s="262"/>
      <c r="T1248" s="262"/>
      <c r="U1248" s="262"/>
      <c r="V1248" s="262"/>
      <c r="W1248" s="262"/>
      <c r="X1248" s="262"/>
      <c r="Y1248" s="262"/>
    </row>
    <row r="1249" spans="12:25">
      <c r="L1249" s="262"/>
      <c r="M1249" s="262"/>
      <c r="N1249" s="262"/>
      <c r="O1249" s="262"/>
      <c r="P1249" s="262"/>
      <c r="Q1249" s="262"/>
      <c r="R1249" s="262"/>
      <c r="S1249" s="262"/>
      <c r="T1249" s="262"/>
      <c r="U1249" s="262"/>
      <c r="V1249" s="262"/>
      <c r="W1249" s="262"/>
      <c r="X1249" s="262"/>
      <c r="Y1249" s="262"/>
    </row>
    <row r="1250" spans="12:25">
      <c r="L1250" s="262"/>
      <c r="M1250" s="262"/>
      <c r="N1250" s="262"/>
      <c r="O1250" s="262"/>
      <c r="P1250" s="262"/>
      <c r="Q1250" s="262"/>
      <c r="R1250" s="262"/>
      <c r="S1250" s="262"/>
      <c r="T1250" s="262"/>
      <c r="U1250" s="262"/>
      <c r="V1250" s="262"/>
      <c r="W1250" s="262"/>
      <c r="X1250" s="262"/>
      <c r="Y1250" s="262"/>
    </row>
    <row r="1251" spans="12:25">
      <c r="L1251" s="262"/>
      <c r="M1251" s="262"/>
      <c r="N1251" s="262"/>
      <c r="O1251" s="262"/>
      <c r="P1251" s="262"/>
      <c r="Q1251" s="262"/>
      <c r="R1251" s="262"/>
      <c r="S1251" s="262"/>
      <c r="T1251" s="262"/>
      <c r="U1251" s="262"/>
      <c r="V1251" s="262"/>
      <c r="W1251" s="262"/>
      <c r="X1251" s="262"/>
      <c r="Y1251" s="262"/>
    </row>
    <row r="1252" spans="12:25">
      <c r="L1252" s="262"/>
      <c r="M1252" s="262"/>
      <c r="N1252" s="262"/>
      <c r="O1252" s="262"/>
      <c r="P1252" s="262"/>
      <c r="Q1252" s="262"/>
      <c r="R1252" s="262"/>
      <c r="S1252" s="262"/>
      <c r="T1252" s="262"/>
      <c r="U1252" s="262"/>
      <c r="V1252" s="262"/>
      <c r="W1252" s="262"/>
      <c r="X1252" s="262"/>
      <c r="Y1252" s="262"/>
    </row>
    <row r="1253" spans="12:25">
      <c r="L1253" s="262"/>
      <c r="M1253" s="262"/>
      <c r="N1253" s="262"/>
      <c r="O1253" s="262"/>
      <c r="P1253" s="262"/>
      <c r="Q1253" s="262"/>
      <c r="R1253" s="262"/>
      <c r="S1253" s="262"/>
      <c r="T1253" s="262"/>
      <c r="U1253" s="262"/>
      <c r="V1253" s="262"/>
      <c r="W1253" s="262"/>
      <c r="X1253" s="262"/>
      <c r="Y1253" s="262"/>
    </row>
    <row r="1254" spans="12:25">
      <c r="L1254" s="262"/>
      <c r="M1254" s="262"/>
      <c r="N1254" s="262"/>
      <c r="O1254" s="262"/>
      <c r="P1254" s="262"/>
      <c r="Q1254" s="262"/>
      <c r="R1254" s="262"/>
      <c r="S1254" s="262"/>
      <c r="T1254" s="262"/>
      <c r="U1254" s="262"/>
      <c r="V1254" s="262"/>
      <c r="W1254" s="262"/>
      <c r="X1254" s="262"/>
      <c r="Y1254" s="262"/>
    </row>
    <row r="1255" spans="12:25">
      <c r="L1255" s="262"/>
      <c r="M1255" s="262"/>
      <c r="N1255" s="262"/>
      <c r="O1255" s="262"/>
      <c r="P1255" s="262"/>
      <c r="Q1255" s="262"/>
      <c r="R1255" s="262"/>
      <c r="S1255" s="262"/>
      <c r="T1255" s="262"/>
      <c r="U1255" s="262"/>
      <c r="V1255" s="262"/>
      <c r="W1255" s="262"/>
      <c r="X1255" s="262"/>
      <c r="Y1255" s="262"/>
    </row>
    <row r="1256" spans="12:25">
      <c r="L1256" s="262"/>
      <c r="M1256" s="262"/>
      <c r="N1256" s="262"/>
      <c r="O1256" s="262"/>
      <c r="P1256" s="262"/>
      <c r="Q1256" s="262"/>
      <c r="R1256" s="262"/>
      <c r="S1256" s="262"/>
      <c r="T1256" s="262"/>
      <c r="U1256" s="262"/>
      <c r="V1256" s="262"/>
      <c r="W1256" s="262"/>
      <c r="X1256" s="262"/>
      <c r="Y1256" s="262"/>
    </row>
    <row r="1257" spans="12:25">
      <c r="L1257" s="262"/>
      <c r="M1257" s="262"/>
      <c r="N1257" s="262"/>
      <c r="O1257" s="262"/>
      <c r="P1257" s="262"/>
      <c r="Q1257" s="262"/>
      <c r="R1257" s="262"/>
      <c r="S1257" s="262"/>
      <c r="T1257" s="262"/>
      <c r="U1257" s="262"/>
      <c r="V1257" s="262"/>
      <c r="W1257" s="262"/>
      <c r="X1257" s="262"/>
      <c r="Y1257" s="262"/>
    </row>
    <row r="1258" spans="12:25">
      <c r="L1258" s="262"/>
      <c r="M1258" s="262"/>
      <c r="N1258" s="262"/>
      <c r="O1258" s="262"/>
      <c r="P1258" s="262"/>
      <c r="Q1258" s="262"/>
      <c r="R1258" s="262"/>
      <c r="S1258" s="262"/>
      <c r="T1258" s="262"/>
      <c r="U1258" s="262"/>
      <c r="V1258" s="262"/>
      <c r="W1258" s="262"/>
      <c r="X1258" s="262"/>
      <c r="Y1258" s="262"/>
    </row>
    <row r="1259" spans="12:25">
      <c r="L1259" s="262"/>
      <c r="M1259" s="262"/>
      <c r="N1259" s="262"/>
      <c r="O1259" s="262"/>
      <c r="P1259" s="262"/>
      <c r="Q1259" s="262"/>
      <c r="R1259" s="262"/>
      <c r="S1259" s="262"/>
      <c r="T1259" s="262"/>
      <c r="U1259" s="262"/>
      <c r="V1259" s="262"/>
      <c r="W1259" s="262"/>
      <c r="X1259" s="262"/>
      <c r="Y1259" s="262"/>
    </row>
    <row r="1260" spans="12:25">
      <c r="L1260" s="262"/>
      <c r="M1260" s="262"/>
      <c r="N1260" s="262"/>
      <c r="O1260" s="262"/>
      <c r="P1260" s="262"/>
      <c r="Q1260" s="262"/>
      <c r="R1260" s="262"/>
      <c r="S1260" s="262"/>
      <c r="T1260" s="262"/>
      <c r="U1260" s="262"/>
      <c r="V1260" s="262"/>
      <c r="W1260" s="262"/>
      <c r="X1260" s="262"/>
      <c r="Y1260" s="262"/>
    </row>
    <row r="1261" spans="12:25">
      <c r="L1261" s="262"/>
      <c r="M1261" s="262"/>
      <c r="N1261" s="262"/>
      <c r="O1261" s="262"/>
      <c r="P1261" s="262"/>
      <c r="Q1261" s="262"/>
      <c r="R1261" s="262"/>
      <c r="S1261" s="262"/>
      <c r="T1261" s="262"/>
      <c r="U1261" s="262"/>
      <c r="V1261" s="262"/>
      <c r="W1261" s="262"/>
      <c r="X1261" s="262"/>
      <c r="Y1261" s="262"/>
    </row>
    <row r="1262" spans="12:25">
      <c r="L1262" s="262"/>
      <c r="M1262" s="262"/>
      <c r="N1262" s="262"/>
      <c r="O1262" s="262"/>
      <c r="P1262" s="262"/>
      <c r="Q1262" s="262"/>
      <c r="R1262" s="262"/>
      <c r="S1262" s="262"/>
      <c r="T1262" s="262"/>
      <c r="U1262" s="262"/>
      <c r="V1262" s="262"/>
      <c r="W1262" s="262"/>
      <c r="X1262" s="262"/>
      <c r="Y1262" s="262"/>
    </row>
    <row r="1263" spans="12:25">
      <c r="L1263" s="262"/>
      <c r="M1263" s="262"/>
      <c r="N1263" s="262"/>
      <c r="O1263" s="262"/>
      <c r="P1263" s="262"/>
      <c r="Q1263" s="262"/>
      <c r="R1263" s="262"/>
      <c r="S1263" s="262"/>
      <c r="T1263" s="262"/>
      <c r="U1263" s="262"/>
      <c r="V1263" s="262"/>
      <c r="W1263" s="262"/>
      <c r="X1263" s="262"/>
      <c r="Y1263" s="262"/>
    </row>
    <row r="1264" spans="12:25">
      <c r="L1264" s="262"/>
      <c r="M1264" s="262"/>
      <c r="N1264" s="262"/>
      <c r="O1264" s="262"/>
      <c r="P1264" s="262"/>
      <c r="Q1264" s="262"/>
      <c r="R1264" s="262"/>
      <c r="S1264" s="262"/>
      <c r="T1264" s="262"/>
      <c r="U1264" s="262"/>
      <c r="V1264" s="262"/>
      <c r="W1264" s="262"/>
      <c r="X1264" s="262"/>
      <c r="Y1264" s="262"/>
    </row>
    <row r="1265" spans="12:25">
      <c r="L1265" s="262"/>
      <c r="M1265" s="262"/>
      <c r="N1265" s="262"/>
      <c r="O1265" s="262"/>
      <c r="P1265" s="262"/>
      <c r="Q1265" s="262"/>
      <c r="R1265" s="262"/>
      <c r="S1265" s="262"/>
      <c r="T1265" s="262"/>
      <c r="U1265" s="262"/>
      <c r="V1265" s="262"/>
      <c r="W1265" s="262"/>
      <c r="X1265" s="262"/>
      <c r="Y1265" s="262"/>
    </row>
    <row r="1266" spans="12:25">
      <c r="L1266" s="262"/>
      <c r="M1266" s="262"/>
      <c r="N1266" s="262"/>
      <c r="O1266" s="262"/>
      <c r="P1266" s="262"/>
      <c r="Q1266" s="262"/>
      <c r="R1266" s="262"/>
      <c r="S1266" s="262"/>
      <c r="T1266" s="262"/>
      <c r="U1266" s="262"/>
      <c r="V1266" s="262"/>
      <c r="W1266" s="262"/>
      <c r="X1266" s="262"/>
      <c r="Y1266" s="262"/>
    </row>
    <row r="1267" spans="12:25">
      <c r="L1267" s="262"/>
      <c r="M1267" s="262"/>
      <c r="N1267" s="262"/>
      <c r="O1267" s="262"/>
      <c r="P1267" s="262"/>
      <c r="Q1267" s="262"/>
      <c r="R1267" s="262"/>
      <c r="S1267" s="262"/>
      <c r="T1267" s="262"/>
      <c r="U1267" s="262"/>
      <c r="V1267" s="262"/>
      <c r="W1267" s="262"/>
      <c r="X1267" s="262"/>
      <c r="Y1267" s="262"/>
    </row>
    <row r="1268" spans="12:25">
      <c r="L1268" s="262"/>
      <c r="M1268" s="262"/>
      <c r="N1268" s="262"/>
      <c r="O1268" s="262"/>
      <c r="P1268" s="262"/>
      <c r="Q1268" s="262"/>
      <c r="R1268" s="262"/>
      <c r="S1268" s="262"/>
      <c r="T1268" s="262"/>
      <c r="U1268" s="262"/>
      <c r="V1268" s="262"/>
      <c r="W1268" s="262"/>
      <c r="X1268" s="262"/>
      <c r="Y1268" s="262"/>
    </row>
    <row r="1269" spans="12:25">
      <c r="L1269" s="262"/>
      <c r="M1269" s="262"/>
      <c r="N1269" s="262"/>
      <c r="O1269" s="262"/>
      <c r="P1269" s="262"/>
      <c r="Q1269" s="262"/>
      <c r="R1269" s="262"/>
      <c r="S1269" s="262"/>
      <c r="T1269" s="262"/>
      <c r="U1269" s="262"/>
      <c r="V1269" s="262"/>
      <c r="W1269" s="262"/>
      <c r="X1269" s="262"/>
      <c r="Y1269" s="262"/>
    </row>
    <row r="1270" spans="12:25">
      <c r="L1270" s="262"/>
      <c r="M1270" s="262"/>
      <c r="N1270" s="262"/>
      <c r="O1270" s="262"/>
      <c r="P1270" s="262"/>
      <c r="Q1270" s="262"/>
      <c r="R1270" s="262"/>
      <c r="S1270" s="262"/>
      <c r="T1270" s="262"/>
      <c r="U1270" s="262"/>
      <c r="V1270" s="262"/>
      <c r="W1270" s="262"/>
      <c r="X1270" s="262"/>
      <c r="Y1270" s="262"/>
    </row>
    <row r="1271" spans="12:25">
      <c r="L1271" s="262"/>
      <c r="M1271" s="262"/>
      <c r="N1271" s="262"/>
      <c r="O1271" s="262"/>
      <c r="P1271" s="262"/>
      <c r="Q1271" s="262"/>
      <c r="R1271" s="262"/>
      <c r="S1271" s="262"/>
      <c r="T1271" s="262"/>
      <c r="U1271" s="262"/>
      <c r="V1271" s="262"/>
      <c r="W1271" s="262"/>
      <c r="X1271" s="262"/>
      <c r="Y1271" s="262"/>
    </row>
    <row r="1272" spans="12:25">
      <c r="L1272" s="262"/>
      <c r="M1272" s="262"/>
      <c r="N1272" s="262"/>
      <c r="O1272" s="262"/>
      <c r="P1272" s="262"/>
      <c r="Q1272" s="262"/>
      <c r="R1272" s="262"/>
      <c r="S1272" s="262"/>
      <c r="T1272" s="262"/>
      <c r="U1272" s="262"/>
      <c r="V1272" s="262"/>
      <c r="W1272" s="262"/>
      <c r="X1272" s="262"/>
      <c r="Y1272" s="262"/>
    </row>
    <row r="1273" spans="12:25">
      <c r="L1273" s="262"/>
      <c r="M1273" s="262"/>
      <c r="N1273" s="262"/>
      <c r="O1273" s="262"/>
      <c r="P1273" s="262"/>
      <c r="Q1273" s="262"/>
      <c r="R1273" s="262"/>
      <c r="S1273" s="262"/>
      <c r="T1273" s="262"/>
      <c r="U1273" s="262"/>
      <c r="V1273" s="262"/>
      <c r="W1273" s="262"/>
      <c r="X1273" s="262"/>
      <c r="Y1273" s="262"/>
    </row>
    <row r="1274" spans="12:25">
      <c r="L1274" s="262"/>
      <c r="M1274" s="262"/>
      <c r="N1274" s="262"/>
      <c r="O1274" s="262"/>
      <c r="P1274" s="262"/>
      <c r="Q1274" s="262"/>
      <c r="R1274" s="262"/>
      <c r="S1274" s="262"/>
      <c r="T1274" s="262"/>
      <c r="U1274" s="262"/>
      <c r="V1274" s="262"/>
      <c r="W1274" s="262"/>
      <c r="X1274" s="262"/>
      <c r="Y1274" s="262"/>
    </row>
    <row r="1275" spans="12:25">
      <c r="L1275" s="262"/>
      <c r="M1275" s="262"/>
      <c r="N1275" s="262"/>
      <c r="O1275" s="262"/>
      <c r="P1275" s="262"/>
      <c r="Q1275" s="262"/>
      <c r="R1275" s="262"/>
      <c r="S1275" s="262"/>
      <c r="T1275" s="262"/>
      <c r="U1275" s="262"/>
      <c r="V1275" s="262"/>
      <c r="W1275" s="262"/>
      <c r="X1275" s="262"/>
      <c r="Y1275" s="262"/>
    </row>
    <row r="1276" spans="12:25">
      <c r="L1276" s="262"/>
      <c r="M1276" s="262"/>
      <c r="N1276" s="262"/>
      <c r="O1276" s="262"/>
      <c r="P1276" s="262"/>
      <c r="Q1276" s="262"/>
      <c r="R1276" s="262"/>
      <c r="S1276" s="262"/>
      <c r="T1276" s="262"/>
      <c r="U1276" s="262"/>
      <c r="V1276" s="262"/>
      <c r="W1276" s="262"/>
      <c r="X1276" s="262"/>
      <c r="Y1276" s="262"/>
    </row>
    <row r="1277" spans="12:25">
      <c r="L1277" s="262"/>
      <c r="M1277" s="262"/>
      <c r="N1277" s="262"/>
      <c r="O1277" s="262"/>
      <c r="P1277" s="262"/>
      <c r="Q1277" s="262"/>
      <c r="R1277" s="262"/>
      <c r="S1277" s="262"/>
      <c r="T1277" s="262"/>
      <c r="U1277" s="262"/>
      <c r="V1277" s="262"/>
      <c r="W1277" s="262"/>
      <c r="X1277" s="262"/>
      <c r="Y1277" s="262"/>
    </row>
    <row r="1278" spans="12:25">
      <c r="L1278" s="262"/>
      <c r="M1278" s="262"/>
      <c r="N1278" s="262"/>
      <c r="O1278" s="262"/>
      <c r="P1278" s="262"/>
      <c r="Q1278" s="262"/>
      <c r="R1278" s="262"/>
      <c r="S1278" s="262"/>
      <c r="T1278" s="262"/>
      <c r="U1278" s="262"/>
      <c r="V1278" s="262"/>
      <c r="W1278" s="262"/>
      <c r="X1278" s="262"/>
      <c r="Y1278" s="262"/>
    </row>
    <row r="1279" spans="12:25">
      <c r="L1279" s="262"/>
      <c r="M1279" s="262"/>
      <c r="N1279" s="262"/>
      <c r="O1279" s="262"/>
      <c r="P1279" s="262"/>
      <c r="Q1279" s="262"/>
      <c r="R1279" s="262"/>
      <c r="S1279" s="262"/>
      <c r="T1279" s="262"/>
      <c r="U1279" s="262"/>
      <c r="V1279" s="262"/>
      <c r="W1279" s="262"/>
      <c r="X1279" s="262"/>
      <c r="Y1279" s="262"/>
    </row>
    <row r="1280" spans="12:25">
      <c r="L1280" s="262"/>
      <c r="M1280" s="262"/>
      <c r="N1280" s="262"/>
      <c r="O1280" s="262"/>
      <c r="P1280" s="262"/>
      <c r="Q1280" s="262"/>
      <c r="R1280" s="262"/>
      <c r="S1280" s="262"/>
      <c r="T1280" s="262"/>
      <c r="U1280" s="262"/>
      <c r="V1280" s="262"/>
      <c r="W1280" s="262"/>
      <c r="X1280" s="262"/>
      <c r="Y1280" s="262"/>
    </row>
    <row r="1281" spans="12:25">
      <c r="L1281" s="262"/>
      <c r="M1281" s="262"/>
      <c r="N1281" s="262"/>
      <c r="O1281" s="262"/>
      <c r="P1281" s="262"/>
      <c r="Q1281" s="262"/>
      <c r="R1281" s="262"/>
      <c r="S1281" s="262"/>
      <c r="T1281" s="262"/>
      <c r="U1281" s="262"/>
      <c r="V1281" s="262"/>
      <c r="W1281" s="262"/>
      <c r="X1281" s="262"/>
      <c r="Y1281" s="262"/>
    </row>
    <row r="1282" spans="12:25">
      <c r="L1282" s="262"/>
      <c r="M1282" s="262"/>
      <c r="N1282" s="262"/>
      <c r="O1282" s="262"/>
      <c r="P1282" s="262"/>
      <c r="Q1282" s="262"/>
      <c r="R1282" s="262"/>
      <c r="S1282" s="262"/>
      <c r="T1282" s="262"/>
      <c r="U1282" s="262"/>
      <c r="V1282" s="262"/>
      <c r="W1282" s="262"/>
      <c r="X1282" s="262"/>
      <c r="Y1282" s="262"/>
    </row>
    <row r="1283" spans="12:25">
      <c r="L1283" s="262"/>
      <c r="M1283" s="262"/>
      <c r="N1283" s="262"/>
      <c r="O1283" s="262"/>
      <c r="P1283" s="262"/>
      <c r="Q1283" s="262"/>
      <c r="R1283" s="262"/>
      <c r="S1283" s="262"/>
      <c r="T1283" s="262"/>
      <c r="U1283" s="262"/>
      <c r="V1283" s="262"/>
      <c r="W1283" s="262"/>
      <c r="X1283" s="262"/>
      <c r="Y1283" s="262"/>
    </row>
    <row r="1284" spans="12:25">
      <c r="L1284" s="262"/>
      <c r="M1284" s="262"/>
      <c r="N1284" s="262"/>
      <c r="O1284" s="262"/>
      <c r="P1284" s="262"/>
      <c r="Q1284" s="262"/>
      <c r="R1284" s="262"/>
      <c r="S1284" s="262"/>
      <c r="T1284" s="262"/>
      <c r="U1284" s="262"/>
      <c r="V1284" s="262"/>
      <c r="W1284" s="262"/>
      <c r="X1284" s="262"/>
      <c r="Y1284" s="262"/>
    </row>
    <row r="1285" spans="12:25">
      <c r="L1285" s="262"/>
      <c r="M1285" s="262"/>
      <c r="N1285" s="262"/>
      <c r="O1285" s="262"/>
      <c r="P1285" s="262"/>
      <c r="Q1285" s="262"/>
      <c r="R1285" s="262"/>
      <c r="S1285" s="262"/>
      <c r="T1285" s="262"/>
      <c r="U1285" s="262"/>
      <c r="V1285" s="262"/>
      <c r="W1285" s="262"/>
      <c r="X1285" s="262"/>
      <c r="Y1285" s="262"/>
    </row>
    <row r="1286" spans="12:25">
      <c r="L1286" s="262"/>
      <c r="M1286" s="262"/>
      <c r="N1286" s="262"/>
      <c r="O1286" s="262"/>
      <c r="P1286" s="262"/>
      <c r="Q1286" s="262"/>
      <c r="R1286" s="262"/>
      <c r="S1286" s="262"/>
      <c r="T1286" s="262"/>
      <c r="U1286" s="262"/>
      <c r="V1286" s="262"/>
      <c r="W1286" s="262"/>
      <c r="X1286" s="262"/>
      <c r="Y1286" s="262"/>
    </row>
    <row r="1287" spans="12:25">
      <c r="L1287" s="262"/>
      <c r="M1287" s="262"/>
      <c r="N1287" s="262"/>
      <c r="O1287" s="262"/>
      <c r="P1287" s="262"/>
      <c r="Q1287" s="262"/>
      <c r="R1287" s="262"/>
      <c r="S1287" s="262"/>
      <c r="T1287" s="262"/>
      <c r="U1287" s="262"/>
      <c r="V1287" s="262"/>
      <c r="W1287" s="262"/>
      <c r="X1287" s="262"/>
      <c r="Y1287" s="262"/>
    </row>
    <row r="1288" spans="12:25">
      <c r="L1288" s="262"/>
      <c r="M1288" s="262"/>
      <c r="N1288" s="262"/>
      <c r="O1288" s="262"/>
      <c r="P1288" s="262"/>
      <c r="Q1288" s="262"/>
      <c r="R1288" s="262"/>
      <c r="S1288" s="262"/>
      <c r="T1288" s="262"/>
      <c r="U1288" s="262"/>
      <c r="V1288" s="262"/>
      <c r="W1288" s="262"/>
      <c r="X1288" s="262"/>
      <c r="Y1288" s="262"/>
    </row>
    <row r="1289" spans="12:25">
      <c r="L1289" s="262"/>
      <c r="M1289" s="262"/>
      <c r="N1289" s="262"/>
      <c r="O1289" s="262"/>
      <c r="P1289" s="262"/>
      <c r="Q1289" s="262"/>
      <c r="R1289" s="262"/>
      <c r="S1289" s="262"/>
      <c r="T1289" s="262"/>
      <c r="U1289" s="262"/>
      <c r="V1289" s="262"/>
      <c r="W1289" s="262"/>
      <c r="X1289" s="262"/>
      <c r="Y1289" s="262"/>
    </row>
    <row r="1290" spans="12:25">
      <c r="L1290" s="262"/>
      <c r="M1290" s="262"/>
      <c r="N1290" s="262"/>
      <c r="O1290" s="262"/>
      <c r="P1290" s="262"/>
      <c r="Q1290" s="262"/>
      <c r="R1290" s="262"/>
      <c r="S1290" s="262"/>
      <c r="T1290" s="262"/>
      <c r="U1290" s="262"/>
      <c r="V1290" s="262"/>
      <c r="W1290" s="262"/>
      <c r="X1290" s="262"/>
      <c r="Y1290" s="262"/>
    </row>
    <row r="1291" spans="12:25">
      <c r="L1291" s="262"/>
      <c r="M1291" s="262"/>
      <c r="N1291" s="262"/>
      <c r="O1291" s="262"/>
      <c r="P1291" s="262"/>
      <c r="Q1291" s="262"/>
      <c r="R1291" s="262"/>
      <c r="S1291" s="262"/>
      <c r="T1291" s="262"/>
      <c r="U1291" s="262"/>
      <c r="V1291" s="262"/>
      <c r="W1291" s="262"/>
      <c r="X1291" s="262"/>
      <c r="Y1291" s="262"/>
    </row>
    <row r="1292" spans="12:25">
      <c r="L1292" s="262"/>
      <c r="M1292" s="262"/>
      <c r="N1292" s="262"/>
      <c r="O1292" s="262"/>
      <c r="P1292" s="262"/>
      <c r="Q1292" s="262"/>
      <c r="R1292" s="262"/>
      <c r="S1292" s="262"/>
      <c r="T1292" s="262"/>
      <c r="U1292" s="262"/>
      <c r="V1292" s="262"/>
      <c r="W1292" s="262"/>
      <c r="X1292" s="262"/>
      <c r="Y1292" s="262"/>
    </row>
    <row r="1293" spans="12:25">
      <c r="L1293" s="262"/>
      <c r="M1293" s="262"/>
      <c r="N1293" s="262"/>
      <c r="O1293" s="262"/>
      <c r="P1293" s="262"/>
      <c r="Q1293" s="262"/>
      <c r="R1293" s="262"/>
      <c r="S1293" s="262"/>
      <c r="T1293" s="262"/>
      <c r="U1293" s="262"/>
      <c r="V1293" s="262"/>
      <c r="W1293" s="262"/>
      <c r="X1293" s="262"/>
      <c r="Y1293" s="262"/>
    </row>
    <row r="1294" spans="12:25">
      <c r="L1294" s="262"/>
      <c r="M1294" s="262"/>
      <c r="N1294" s="262"/>
      <c r="O1294" s="262"/>
      <c r="P1294" s="262"/>
      <c r="Q1294" s="262"/>
      <c r="R1294" s="262"/>
      <c r="S1294" s="262"/>
      <c r="T1294" s="262"/>
      <c r="U1294" s="262"/>
      <c r="V1294" s="262"/>
      <c r="W1294" s="262"/>
      <c r="X1294" s="262"/>
      <c r="Y1294" s="262"/>
    </row>
    <row r="1295" spans="12:25">
      <c r="L1295" s="262"/>
      <c r="M1295" s="262"/>
      <c r="N1295" s="262"/>
      <c r="O1295" s="262"/>
      <c r="P1295" s="262"/>
      <c r="Q1295" s="262"/>
      <c r="R1295" s="262"/>
      <c r="S1295" s="262"/>
      <c r="T1295" s="262"/>
      <c r="U1295" s="262"/>
      <c r="V1295" s="262"/>
      <c r="W1295" s="262"/>
      <c r="X1295" s="262"/>
      <c r="Y1295" s="262"/>
    </row>
    <row r="1296" spans="12:25">
      <c r="L1296" s="262"/>
      <c r="M1296" s="262"/>
      <c r="N1296" s="262"/>
      <c r="O1296" s="262"/>
      <c r="P1296" s="262"/>
      <c r="Q1296" s="262"/>
      <c r="R1296" s="262"/>
      <c r="S1296" s="262"/>
      <c r="T1296" s="262"/>
      <c r="U1296" s="262"/>
      <c r="V1296" s="262"/>
      <c r="W1296" s="262"/>
      <c r="X1296" s="262"/>
      <c r="Y1296" s="262"/>
    </row>
    <row r="1297" spans="12:25">
      <c r="L1297" s="262"/>
      <c r="M1297" s="262"/>
      <c r="N1297" s="262"/>
      <c r="O1297" s="262"/>
      <c r="P1297" s="262"/>
      <c r="Q1297" s="262"/>
      <c r="R1297" s="262"/>
      <c r="S1297" s="262"/>
      <c r="T1297" s="262"/>
      <c r="U1297" s="262"/>
      <c r="V1297" s="262"/>
      <c r="W1297" s="262"/>
      <c r="X1297" s="262"/>
      <c r="Y1297" s="262"/>
    </row>
    <row r="1298" spans="12:25">
      <c r="L1298" s="262"/>
      <c r="M1298" s="262"/>
      <c r="N1298" s="262"/>
      <c r="O1298" s="262"/>
      <c r="P1298" s="262"/>
      <c r="Q1298" s="262"/>
      <c r="R1298" s="262"/>
      <c r="S1298" s="262"/>
      <c r="T1298" s="262"/>
      <c r="U1298" s="262"/>
      <c r="V1298" s="262"/>
      <c r="W1298" s="262"/>
      <c r="X1298" s="262"/>
      <c r="Y1298" s="262"/>
    </row>
    <row r="1299" spans="12:25">
      <c r="L1299" s="262"/>
      <c r="M1299" s="262"/>
      <c r="N1299" s="262"/>
      <c r="O1299" s="262"/>
      <c r="P1299" s="262"/>
      <c r="Q1299" s="262"/>
      <c r="R1299" s="262"/>
      <c r="S1299" s="262"/>
      <c r="T1299" s="262"/>
      <c r="U1299" s="262"/>
      <c r="V1299" s="262"/>
      <c r="W1299" s="262"/>
      <c r="X1299" s="262"/>
      <c r="Y1299" s="262"/>
    </row>
    <row r="1300" spans="12:25">
      <c r="L1300" s="262"/>
      <c r="M1300" s="262"/>
      <c r="N1300" s="262"/>
      <c r="O1300" s="262"/>
      <c r="P1300" s="262"/>
      <c r="Q1300" s="262"/>
      <c r="R1300" s="262"/>
      <c r="S1300" s="262"/>
      <c r="T1300" s="262"/>
      <c r="U1300" s="262"/>
      <c r="V1300" s="262"/>
      <c r="W1300" s="262"/>
      <c r="X1300" s="262"/>
      <c r="Y1300" s="262"/>
    </row>
    <row r="1301" spans="12:25">
      <c r="L1301" s="262"/>
      <c r="M1301" s="262"/>
      <c r="N1301" s="262"/>
      <c r="O1301" s="262"/>
      <c r="P1301" s="262"/>
      <c r="Q1301" s="262"/>
      <c r="R1301" s="262"/>
      <c r="S1301" s="262"/>
      <c r="T1301" s="262"/>
      <c r="U1301" s="262"/>
      <c r="V1301" s="262"/>
      <c r="W1301" s="262"/>
      <c r="X1301" s="262"/>
      <c r="Y1301" s="262"/>
    </row>
    <row r="1302" spans="12:25">
      <c r="L1302" s="262"/>
      <c r="M1302" s="262"/>
      <c r="N1302" s="262"/>
      <c r="O1302" s="262"/>
      <c r="P1302" s="262"/>
      <c r="Q1302" s="262"/>
      <c r="R1302" s="262"/>
      <c r="S1302" s="262"/>
      <c r="T1302" s="262"/>
      <c r="U1302" s="262"/>
      <c r="V1302" s="262"/>
      <c r="W1302" s="262"/>
      <c r="X1302" s="262"/>
      <c r="Y1302" s="262"/>
    </row>
  </sheetData>
  <autoFilter ref="A5:J1144" xr:uid="{CC522357-337D-4893-8A54-F863BD1F3375}"/>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8"/>
  <dimension ref="A1:W60"/>
  <sheetViews>
    <sheetView workbookViewId="0"/>
  </sheetViews>
  <sheetFormatPr baseColWidth="10" defaultColWidth="9.28515625" defaultRowHeight="10.199999999999999"/>
  <cols>
    <col min="1" max="1" width="9.28515625" customWidth="1"/>
    <col min="2" max="2" width="4.42578125" customWidth="1"/>
    <col min="3" max="8" width="12.85546875" customWidth="1"/>
    <col min="10" max="10" width="16.85546875" customWidth="1"/>
  </cols>
  <sheetData>
    <row r="1" spans="1:12" ht="13.2">
      <c r="A1" s="3" t="s">
        <v>3701</v>
      </c>
      <c r="B1" s="3"/>
      <c r="C1" s="3"/>
      <c r="L1" s="117" t="s">
        <v>94</v>
      </c>
    </row>
    <row r="3" spans="1:12">
      <c r="A3" s="1" t="s">
        <v>3702</v>
      </c>
    </row>
    <row r="4" spans="1:12">
      <c r="C4" s="1"/>
    </row>
    <row r="5" spans="1:12" s="223" customFormat="1" ht="24" customHeight="1">
      <c r="A5" s="252" t="s">
        <v>113</v>
      </c>
      <c r="C5" s="252" t="s">
        <v>2169</v>
      </c>
      <c r="D5" s="252" t="s">
        <v>2168</v>
      </c>
      <c r="E5" s="252" t="s">
        <v>1879</v>
      </c>
      <c r="G5" s="252" t="s">
        <v>1810</v>
      </c>
    </row>
    <row r="6" spans="1:12">
      <c r="A6">
        <v>2002</v>
      </c>
      <c r="C6" s="56">
        <v>1477137.3082127899</v>
      </c>
      <c r="D6" s="174" t="s">
        <v>3700</v>
      </c>
      <c r="E6" s="174" t="s">
        <v>3700</v>
      </c>
      <c r="G6" s="174" t="s">
        <v>3700</v>
      </c>
    </row>
    <row r="7" spans="1:12">
      <c r="A7">
        <v>2003</v>
      </c>
      <c r="C7" s="56">
        <v>1646177.8943342399</v>
      </c>
      <c r="D7" s="174" t="s">
        <v>3700</v>
      </c>
      <c r="E7" s="174" t="s">
        <v>3700</v>
      </c>
      <c r="G7" s="174" t="s">
        <v>3700</v>
      </c>
    </row>
    <row r="8" spans="1:12">
      <c r="A8">
        <v>2004</v>
      </c>
      <c r="C8" s="56">
        <v>1796035.8602335798</v>
      </c>
      <c r="D8" s="174" t="s">
        <v>3700</v>
      </c>
      <c r="E8" s="174" t="s">
        <v>3700</v>
      </c>
      <c r="G8" s="174" t="s">
        <v>3700</v>
      </c>
    </row>
    <row r="9" spans="1:12">
      <c r="A9">
        <v>2005</v>
      </c>
      <c r="C9" s="56">
        <v>2294827.8250771202</v>
      </c>
      <c r="D9" s="56">
        <v>820.31959026000004</v>
      </c>
      <c r="E9" s="56">
        <v>8794.0049313700092</v>
      </c>
      <c r="G9" s="174" t="s">
        <v>3700</v>
      </c>
    </row>
    <row r="10" spans="1:12">
      <c r="A10">
        <v>2006</v>
      </c>
      <c r="C10" s="56">
        <v>2812260.7082162201</v>
      </c>
      <c r="D10" s="56">
        <v>3436.3581458600001</v>
      </c>
      <c r="E10" s="56">
        <v>11250.290433550017</v>
      </c>
      <c r="G10" s="174" t="s">
        <v>3700</v>
      </c>
    </row>
    <row r="11" spans="1:12">
      <c r="A11">
        <v>2007</v>
      </c>
      <c r="C11" s="56">
        <v>2882574.5808688905</v>
      </c>
      <c r="D11" s="56">
        <v>5738.1423785000006</v>
      </c>
      <c r="E11" s="56">
        <v>15735.271823999999</v>
      </c>
      <c r="G11" s="174" t="s">
        <v>3700</v>
      </c>
    </row>
    <row r="12" spans="1:12">
      <c r="A12">
        <v>2008</v>
      </c>
      <c r="C12" s="56">
        <v>1505176.2834826799</v>
      </c>
      <c r="D12" s="56">
        <v>3246.817078</v>
      </c>
      <c r="E12" s="56">
        <v>14107.529603999999</v>
      </c>
      <c r="G12" s="174" t="s">
        <v>3700</v>
      </c>
    </row>
    <row r="13" spans="1:12">
      <c r="A13">
        <v>2009</v>
      </c>
      <c r="C13" s="4">
        <v>1995787.1532376152</v>
      </c>
      <c r="D13" s="4">
        <v>4179.9666534299995</v>
      </c>
      <c r="E13" s="4">
        <v>8719.4009536100002</v>
      </c>
      <c r="G13" s="174" t="s">
        <v>3700</v>
      </c>
    </row>
    <row r="14" spans="1:12">
      <c r="A14">
        <v>2010</v>
      </c>
      <c r="C14" s="4">
        <v>2179055.8224942279</v>
      </c>
      <c r="D14" s="4">
        <v>5020.35161126</v>
      </c>
      <c r="E14" s="4">
        <v>6695.5811866399999</v>
      </c>
      <c r="G14" s="174" t="s">
        <v>3700</v>
      </c>
    </row>
    <row r="15" spans="1:12">
      <c r="A15">
        <v>2011</v>
      </c>
      <c r="C15" s="4">
        <v>1879227.1227574979</v>
      </c>
      <c r="D15" s="4">
        <v>5517.6589556228</v>
      </c>
      <c r="E15" s="4">
        <v>6442.75373958</v>
      </c>
      <c r="G15" s="174" t="s">
        <v>3700</v>
      </c>
    </row>
    <row r="16" spans="1:12">
      <c r="A16">
        <v>2012</v>
      </c>
      <c r="C16" s="4">
        <v>2142031.3734544138</v>
      </c>
      <c r="D16" s="4">
        <v>6183.8339703879992</v>
      </c>
      <c r="E16" s="4">
        <v>5859.0950173900001</v>
      </c>
      <c r="G16" s="174" t="s">
        <v>3700</v>
      </c>
    </row>
    <row r="17" spans="1:23">
      <c r="A17">
        <v>2013</v>
      </c>
      <c r="C17" s="4">
        <v>2592511.7050324092</v>
      </c>
      <c r="D17" s="4">
        <v>8324.6609801644008</v>
      </c>
      <c r="E17" s="4">
        <v>6263.6091453700001</v>
      </c>
      <c r="G17" s="174" t="s">
        <v>3700</v>
      </c>
    </row>
    <row r="18" spans="1:23">
      <c r="A18">
        <v>2014</v>
      </c>
      <c r="C18" s="4">
        <v>2734366.947135061</v>
      </c>
      <c r="D18" s="4">
        <v>8505.758324462</v>
      </c>
      <c r="E18" s="4">
        <v>7640.1002913299999</v>
      </c>
      <c r="G18" s="174" t="s">
        <v>3700</v>
      </c>
    </row>
    <row r="19" spans="1:23">
      <c r="A19">
        <v>2015</v>
      </c>
      <c r="C19" s="4">
        <v>3012102.3188643223</v>
      </c>
      <c r="D19" s="4">
        <v>13458.254352730801</v>
      </c>
      <c r="E19" s="4">
        <v>8914.1135793899994</v>
      </c>
      <c r="G19" s="174" t="s">
        <v>3700</v>
      </c>
    </row>
    <row r="20" spans="1:23">
      <c r="A20">
        <v>2016</v>
      </c>
      <c r="C20" s="4">
        <v>3274176.2878422113</v>
      </c>
      <c r="D20" s="4">
        <v>13053.693731345964</v>
      </c>
      <c r="E20" s="4">
        <v>9121.5343862400005</v>
      </c>
      <c r="G20" s="4">
        <v>146262.9070015561</v>
      </c>
    </row>
    <row r="21" spans="1:23">
      <c r="A21">
        <v>2017</v>
      </c>
      <c r="C21" s="4">
        <v>3763557.6424354999</v>
      </c>
      <c r="D21" s="4">
        <v>17753.811099603568</v>
      </c>
      <c r="E21" s="4">
        <v>12464.947284670001</v>
      </c>
      <c r="G21" s="4">
        <v>160053.00082000752</v>
      </c>
    </row>
    <row r="22" spans="1:23">
      <c r="A22">
        <v>2018</v>
      </c>
      <c r="C22" s="4">
        <v>3333938.8544141068</v>
      </c>
      <c r="D22" s="4">
        <v>14640.21173524691</v>
      </c>
      <c r="E22" s="4">
        <v>8786.4315882600004</v>
      </c>
      <c r="G22" s="4">
        <v>110614</v>
      </c>
    </row>
    <row r="23" spans="1:23">
      <c r="A23">
        <v>2019</v>
      </c>
      <c r="C23" s="4">
        <v>4451298.8725966699</v>
      </c>
      <c r="D23" s="4">
        <v>19862.444448263472</v>
      </c>
      <c r="E23" s="4">
        <v>8785.784580309999</v>
      </c>
      <c r="G23" s="4">
        <v>178142</v>
      </c>
    </row>
    <row r="24" spans="1:23">
      <c r="A24">
        <v>2020</v>
      </c>
      <c r="C24" s="4">
        <v>4409880.8180912007</v>
      </c>
      <c r="D24" s="4">
        <v>41939.297194262435</v>
      </c>
      <c r="E24" s="4">
        <v>6772.9533982399998</v>
      </c>
      <c r="G24" s="4">
        <v>204327.83280577918</v>
      </c>
    </row>
    <row r="25" spans="1:23">
      <c r="A25">
        <v>2021</v>
      </c>
      <c r="C25" s="4">
        <v>5654137.6936090998</v>
      </c>
      <c r="D25" s="4">
        <v>43851.932581338275</v>
      </c>
      <c r="E25" s="4">
        <v>8814.3624286099985</v>
      </c>
      <c r="G25" s="4">
        <v>207739.26866855874</v>
      </c>
    </row>
    <row r="26" spans="1:23">
      <c r="T26" s="1"/>
      <c r="U26" s="1"/>
      <c r="V26" s="5"/>
      <c r="W26" s="5"/>
    </row>
    <row r="27" spans="1:23" ht="13.2">
      <c r="A27" s="1" t="s">
        <v>3703</v>
      </c>
      <c r="B27" s="3"/>
      <c r="E27" s="3"/>
      <c r="H27" s="3"/>
      <c r="J27" s="20"/>
      <c r="V27" s="4"/>
      <c r="W27" s="4"/>
    </row>
    <row r="28" spans="1:23">
      <c r="V28" s="4"/>
      <c r="W28" s="4"/>
    </row>
    <row r="29" spans="1:23" s="269" customFormat="1" ht="16.8" customHeight="1">
      <c r="A29" s="270"/>
      <c r="C29" s="368" t="s">
        <v>2169</v>
      </c>
      <c r="D29" s="368"/>
      <c r="E29" s="368" t="s">
        <v>2168</v>
      </c>
      <c r="F29" s="368"/>
      <c r="G29" s="368" t="s">
        <v>1879</v>
      </c>
      <c r="H29" s="368"/>
      <c r="J29" s="270"/>
    </row>
    <row r="30" spans="1:23" s="269" customFormat="1" ht="15.6" customHeight="1">
      <c r="A30" s="268" t="s">
        <v>113</v>
      </c>
      <c r="B30" s="271"/>
      <c r="C30" s="268" t="s">
        <v>73</v>
      </c>
      <c r="D30" s="268" t="s">
        <v>74</v>
      </c>
      <c r="E30" s="268" t="s">
        <v>73</v>
      </c>
      <c r="F30" s="268" t="s">
        <v>74</v>
      </c>
      <c r="G30" s="268" t="s">
        <v>73</v>
      </c>
      <c r="H30" s="268" t="s">
        <v>74</v>
      </c>
      <c r="J30" s="268" t="s">
        <v>1810</v>
      </c>
      <c r="V30" s="272"/>
      <c r="W30" s="272"/>
    </row>
    <row r="31" spans="1:23">
      <c r="A31">
        <v>2002</v>
      </c>
      <c r="C31">
        <v>1114</v>
      </c>
      <c r="D31">
        <v>370</v>
      </c>
      <c r="E31" s="174" t="s">
        <v>3700</v>
      </c>
      <c r="F31" s="174" t="s">
        <v>3700</v>
      </c>
      <c r="G31">
        <v>245</v>
      </c>
      <c r="H31">
        <v>12</v>
      </c>
      <c r="J31" s="174" t="s">
        <v>3700</v>
      </c>
      <c r="V31" s="4"/>
      <c r="W31" s="4"/>
    </row>
    <row r="32" spans="1:23">
      <c r="A32">
        <v>2003</v>
      </c>
      <c r="C32">
        <v>1046</v>
      </c>
      <c r="D32">
        <v>346</v>
      </c>
      <c r="E32" s="174" t="s">
        <v>3700</v>
      </c>
      <c r="F32" s="174" t="s">
        <v>3700</v>
      </c>
      <c r="G32">
        <v>240</v>
      </c>
      <c r="H32">
        <v>13</v>
      </c>
      <c r="J32" s="174" t="s">
        <v>3700</v>
      </c>
    </row>
    <row r="33" spans="1:23">
      <c r="A33">
        <v>2004</v>
      </c>
      <c r="C33">
        <v>999</v>
      </c>
      <c r="D33">
        <v>334</v>
      </c>
      <c r="E33" s="174" t="s">
        <v>3700</v>
      </c>
      <c r="F33" s="174" t="s">
        <v>3700</v>
      </c>
      <c r="G33">
        <v>236</v>
      </c>
      <c r="H33">
        <v>10</v>
      </c>
      <c r="J33" s="174" t="s">
        <v>3700</v>
      </c>
      <c r="T33" s="23"/>
      <c r="U33" s="1"/>
      <c r="V33" s="1"/>
      <c r="W33" s="1"/>
    </row>
    <row r="34" spans="1:23">
      <c r="A34">
        <v>2005</v>
      </c>
      <c r="C34">
        <v>966</v>
      </c>
      <c r="D34">
        <v>293</v>
      </c>
      <c r="E34">
        <v>20</v>
      </c>
      <c r="F34">
        <v>0</v>
      </c>
      <c r="G34">
        <v>247</v>
      </c>
      <c r="H34">
        <v>10</v>
      </c>
      <c r="J34" s="174" t="s">
        <v>3700</v>
      </c>
    </row>
    <row r="35" spans="1:23">
      <c r="A35">
        <v>2006</v>
      </c>
      <c r="C35">
        <v>954</v>
      </c>
      <c r="D35">
        <v>256</v>
      </c>
      <c r="E35">
        <v>73</v>
      </c>
      <c r="F35">
        <v>2</v>
      </c>
      <c r="G35">
        <v>263</v>
      </c>
      <c r="H35">
        <v>8</v>
      </c>
      <c r="J35" s="174" t="s">
        <v>3700</v>
      </c>
      <c r="T35" s="23"/>
      <c r="U35" s="1"/>
      <c r="V35" s="5"/>
      <c r="W35" s="5"/>
    </row>
    <row r="36" spans="1:23">
      <c r="A36">
        <v>2007</v>
      </c>
      <c r="C36">
        <v>930</v>
      </c>
      <c r="D36">
        <v>225</v>
      </c>
      <c r="E36">
        <v>113</v>
      </c>
      <c r="F36">
        <v>6</v>
      </c>
      <c r="G36">
        <v>278</v>
      </c>
      <c r="H36">
        <v>14</v>
      </c>
      <c r="J36" s="174" t="s">
        <v>3700</v>
      </c>
      <c r="V36" s="4"/>
      <c r="W36" s="4"/>
    </row>
    <row r="37" spans="1:23">
      <c r="A37">
        <v>2008</v>
      </c>
      <c r="C37">
        <v>886</v>
      </c>
      <c r="D37">
        <v>224</v>
      </c>
      <c r="E37">
        <v>116</v>
      </c>
      <c r="F37">
        <v>12</v>
      </c>
      <c r="G37">
        <v>289</v>
      </c>
      <c r="H37">
        <v>24</v>
      </c>
      <c r="J37" s="174" t="s">
        <v>3700</v>
      </c>
      <c r="V37" s="4"/>
      <c r="W37" s="4"/>
    </row>
    <row r="38" spans="1:23">
      <c r="A38">
        <v>2009</v>
      </c>
      <c r="C38">
        <v>875</v>
      </c>
      <c r="D38">
        <v>160</v>
      </c>
      <c r="E38">
        <v>115</v>
      </c>
      <c r="F38">
        <v>10</v>
      </c>
      <c r="G38">
        <v>284</v>
      </c>
      <c r="H38">
        <v>28</v>
      </c>
      <c r="J38" s="174" t="s">
        <v>3700</v>
      </c>
    </row>
    <row r="39" spans="1:23">
      <c r="A39">
        <v>2010</v>
      </c>
      <c r="C39" s="4">
        <v>839</v>
      </c>
      <c r="D39" s="4">
        <v>141</v>
      </c>
      <c r="E39" s="4">
        <v>144</v>
      </c>
      <c r="F39" s="4">
        <v>11</v>
      </c>
      <c r="G39" s="4">
        <v>237</v>
      </c>
      <c r="H39" s="4">
        <v>36</v>
      </c>
      <c r="J39" s="174" t="s">
        <v>3700</v>
      </c>
    </row>
    <row r="40" spans="1:23" ht="10.199999999999999" customHeight="1">
      <c r="A40">
        <v>2011</v>
      </c>
      <c r="B40" s="3"/>
      <c r="C40">
        <v>800</v>
      </c>
      <c r="D40">
        <v>132</v>
      </c>
      <c r="E40">
        <v>169</v>
      </c>
      <c r="F40">
        <v>11</v>
      </c>
      <c r="G40">
        <v>233</v>
      </c>
      <c r="H40">
        <v>35</v>
      </c>
      <c r="J40" s="174" t="s">
        <v>3700</v>
      </c>
    </row>
    <row r="41" spans="1:23">
      <c r="A41">
        <v>2012</v>
      </c>
      <c r="C41" s="4">
        <v>771</v>
      </c>
      <c r="D41" s="4">
        <v>122</v>
      </c>
      <c r="E41" s="4">
        <v>168</v>
      </c>
      <c r="F41" s="4">
        <v>12</v>
      </c>
      <c r="G41">
        <v>226</v>
      </c>
      <c r="H41">
        <v>36</v>
      </c>
      <c r="J41" s="174" t="s">
        <v>3700</v>
      </c>
    </row>
    <row r="42" spans="1:23">
      <c r="A42">
        <v>2013</v>
      </c>
      <c r="C42">
        <v>762</v>
      </c>
      <c r="D42">
        <v>116</v>
      </c>
      <c r="E42">
        <v>173</v>
      </c>
      <c r="F42">
        <v>11</v>
      </c>
      <c r="G42">
        <v>209</v>
      </c>
      <c r="H42">
        <v>33</v>
      </c>
      <c r="J42" s="174" t="s">
        <v>3700</v>
      </c>
    </row>
    <row r="43" spans="1:23">
      <c r="A43">
        <v>2014</v>
      </c>
      <c r="C43" s="4">
        <v>753</v>
      </c>
      <c r="D43" s="4">
        <v>111</v>
      </c>
      <c r="E43" s="4">
        <v>182</v>
      </c>
      <c r="F43" s="4">
        <v>9</v>
      </c>
      <c r="G43" s="4">
        <v>208</v>
      </c>
      <c r="H43" s="4">
        <v>40</v>
      </c>
      <c r="J43" s="174" t="s">
        <v>3700</v>
      </c>
    </row>
    <row r="44" spans="1:23">
      <c r="A44">
        <v>2015</v>
      </c>
      <c r="C44">
        <v>754</v>
      </c>
      <c r="D44">
        <v>114</v>
      </c>
      <c r="E44">
        <v>190</v>
      </c>
      <c r="F44">
        <v>10</v>
      </c>
      <c r="G44">
        <v>199</v>
      </c>
      <c r="H44">
        <v>51</v>
      </c>
      <c r="J44" s="174" t="s">
        <v>3700</v>
      </c>
    </row>
    <row r="45" spans="1:23">
      <c r="A45">
        <v>2016</v>
      </c>
      <c r="C45">
        <v>749</v>
      </c>
      <c r="D45" s="4">
        <v>105</v>
      </c>
      <c r="E45" s="4">
        <v>187</v>
      </c>
      <c r="F45" s="4">
        <v>10</v>
      </c>
      <c r="G45" s="4">
        <v>189</v>
      </c>
      <c r="H45" s="4">
        <v>57</v>
      </c>
      <c r="J45" s="4">
        <v>1000</v>
      </c>
    </row>
    <row r="46" spans="1:23">
      <c r="A46">
        <v>2017</v>
      </c>
      <c r="C46">
        <v>751</v>
      </c>
      <c r="D46">
        <v>106</v>
      </c>
      <c r="E46">
        <v>203</v>
      </c>
      <c r="F46">
        <v>15</v>
      </c>
      <c r="G46">
        <v>180</v>
      </c>
      <c r="H46">
        <v>51</v>
      </c>
      <c r="J46" s="4">
        <v>953</v>
      </c>
      <c r="M46" s="4"/>
    </row>
    <row r="47" spans="1:23">
      <c r="A47">
        <v>2018</v>
      </c>
      <c r="C47">
        <v>735</v>
      </c>
      <c r="D47">
        <v>106</v>
      </c>
      <c r="E47">
        <v>214</v>
      </c>
      <c r="F47">
        <v>15</v>
      </c>
      <c r="G47">
        <v>151</v>
      </c>
      <c r="H47">
        <v>38</v>
      </c>
      <c r="J47">
        <v>925</v>
      </c>
      <c r="M47" s="4"/>
    </row>
    <row r="48" spans="1:23">
      <c r="A48">
        <v>2019</v>
      </c>
      <c r="C48">
        <v>919</v>
      </c>
      <c r="D48">
        <v>105</v>
      </c>
      <c r="E48">
        <v>243</v>
      </c>
      <c r="F48">
        <v>20</v>
      </c>
      <c r="G48">
        <v>139</v>
      </c>
      <c r="H48">
        <v>39</v>
      </c>
      <c r="J48">
        <v>1092</v>
      </c>
      <c r="M48" s="4"/>
    </row>
    <row r="49" spans="1:13">
      <c r="A49">
        <v>2020</v>
      </c>
      <c r="C49">
        <v>854</v>
      </c>
      <c r="D49">
        <v>138</v>
      </c>
      <c r="E49">
        <v>290</v>
      </c>
      <c r="F49">
        <v>27</v>
      </c>
      <c r="G49">
        <v>138</v>
      </c>
      <c r="H49">
        <v>46</v>
      </c>
      <c r="J49">
        <v>1142</v>
      </c>
      <c r="M49" s="4"/>
    </row>
    <row r="50" spans="1:13">
      <c r="A50">
        <v>2021</v>
      </c>
      <c r="C50">
        <v>854</v>
      </c>
      <c r="D50">
        <v>149</v>
      </c>
      <c r="E50">
        <v>345</v>
      </c>
      <c r="F50">
        <v>45</v>
      </c>
      <c r="G50">
        <v>137</v>
      </c>
      <c r="H50">
        <v>58</v>
      </c>
      <c r="J50">
        <v>1200</v>
      </c>
      <c r="M50" s="4"/>
    </row>
    <row r="51" spans="1:13">
      <c r="M51" s="4"/>
    </row>
    <row r="52" spans="1:13">
      <c r="A52" s="273" t="s">
        <v>3704</v>
      </c>
      <c r="C52" s="26"/>
      <c r="D52" s="12"/>
      <c r="E52" s="12"/>
      <c r="F52" s="12"/>
      <c r="G52" s="12"/>
      <c r="H52" s="12"/>
      <c r="I52" s="12"/>
      <c r="J52" s="12"/>
      <c r="K52" s="5"/>
      <c r="M52" s="4"/>
    </row>
    <row r="53" spans="1:13">
      <c r="A53" s="273" t="s">
        <v>3705</v>
      </c>
      <c r="C53" s="26"/>
      <c r="D53" s="12"/>
      <c r="E53" s="12"/>
      <c r="F53" s="12"/>
      <c r="G53" s="12"/>
      <c r="H53" s="12"/>
      <c r="I53" s="12"/>
      <c r="J53" s="12"/>
      <c r="K53" s="5"/>
      <c r="M53" s="4"/>
    </row>
    <row r="54" spans="1:13">
      <c r="A54" s="273"/>
      <c r="C54" s="26"/>
      <c r="D54" s="12"/>
      <c r="E54" s="12"/>
      <c r="F54" s="12"/>
      <c r="G54" s="12"/>
      <c r="H54" s="12"/>
      <c r="I54" s="12"/>
      <c r="J54" s="12"/>
      <c r="K54" s="5"/>
      <c r="M54" s="4"/>
    </row>
    <row r="55" spans="1:13">
      <c r="C55" s="26"/>
      <c r="D55" s="12"/>
      <c r="E55" s="12"/>
      <c r="F55" s="12"/>
      <c r="G55" s="12"/>
      <c r="H55" s="12"/>
      <c r="I55" s="12"/>
      <c r="J55" s="12"/>
      <c r="K55" s="5"/>
      <c r="M55" s="4"/>
    </row>
    <row r="56" spans="1:13">
      <c r="C56" s="26"/>
      <c r="D56" s="4"/>
      <c r="E56" s="4"/>
      <c r="F56" s="4"/>
      <c r="G56" s="4"/>
      <c r="H56" s="4"/>
      <c r="I56" s="4"/>
      <c r="J56" s="4"/>
      <c r="K56" s="5"/>
    </row>
    <row r="59" spans="1:13">
      <c r="D59" s="4"/>
      <c r="E59" s="4"/>
      <c r="F59" s="4"/>
      <c r="G59" s="4"/>
      <c r="H59" s="4"/>
      <c r="I59" s="4"/>
      <c r="J59" s="4"/>
      <c r="K59" s="4"/>
    </row>
    <row r="60" spans="1:13">
      <c r="D60" s="4"/>
      <c r="E60" s="4"/>
      <c r="F60" s="4"/>
      <c r="G60" s="4"/>
      <c r="H60" s="4"/>
      <c r="I60" s="4"/>
      <c r="J60" s="4"/>
      <c r="K60" s="4"/>
    </row>
  </sheetData>
  <mergeCells count="3">
    <mergeCell ref="C29:D29"/>
    <mergeCell ref="E29:F29"/>
    <mergeCell ref="G29:H29"/>
  </mergeCells>
  <phoneticPr fontId="0" type="noConversion"/>
  <hyperlinks>
    <hyperlink ref="J27" location="Content!A78" display="Back to contents" xr:uid="{00000000-0004-0000-1000-000000000000}"/>
    <hyperlink ref="L1" location="Content!A1" display="Back to contents" xr:uid="{00000000-0004-0000-1000-000001000000}"/>
  </hyperlinks>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239C6-B08D-4CA6-9AD2-A6751D230EC6}">
  <sheetPr>
    <pageSetUpPr autoPageBreaks="0"/>
  </sheetPr>
  <dimension ref="A1:HE284"/>
  <sheetViews>
    <sheetView topLeftCell="B1" workbookViewId="0">
      <pane xSplit="4" ySplit="10" topLeftCell="F248" activePane="bottomRight" state="frozen"/>
      <selection pane="topRight"/>
      <selection pane="bottomLeft"/>
      <selection pane="bottomRight"/>
    </sheetView>
  </sheetViews>
  <sheetFormatPr baseColWidth="10" defaultColWidth="11.7109375" defaultRowHeight="13.2"/>
  <cols>
    <col min="1" max="1" width="11.140625" style="94" hidden="1" customWidth="1"/>
    <col min="2" max="2" width="2.42578125" style="94" customWidth="1"/>
    <col min="3" max="3" width="13.5703125" style="94" customWidth="1"/>
    <col min="4" max="4" width="17.28515625" style="94" customWidth="1"/>
    <col min="5" max="5" width="3.85546875" style="94" customWidth="1"/>
    <col min="6" max="6" width="19.140625" style="94" customWidth="1"/>
    <col min="7" max="7" width="24.7109375" style="94" customWidth="1"/>
    <col min="8" max="8" width="17.140625" style="94" customWidth="1"/>
    <col min="9" max="9" width="15" style="94" customWidth="1"/>
    <col min="10" max="10" width="20" style="94" customWidth="1"/>
    <col min="11" max="11" width="4" style="94" customWidth="1"/>
    <col min="12" max="12" width="15" style="94" customWidth="1"/>
    <col min="13" max="13" width="24.7109375" style="94" customWidth="1"/>
    <col min="14" max="16" width="15" style="94" customWidth="1"/>
    <col min="17" max="17" width="4" style="94" customWidth="1"/>
    <col min="18" max="18" width="15" style="94" customWidth="1"/>
    <col min="19" max="19" width="24.7109375" style="94" customWidth="1"/>
    <col min="20" max="22" width="15" style="94" customWidth="1"/>
    <col min="23" max="23" width="4" style="94" customWidth="1"/>
    <col min="24" max="26" width="24.42578125" style="94" customWidth="1"/>
    <col min="27" max="27" width="4" style="94" customWidth="1"/>
    <col min="28" max="30" width="24.28515625" style="94" customWidth="1"/>
    <col min="31" max="16384" width="11.7109375" style="94"/>
  </cols>
  <sheetData>
    <row r="1" spans="1:213" s="277" customFormat="1" ht="17.399999999999999">
      <c r="A1" s="274"/>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c r="CH1" s="276"/>
      <c r="CI1" s="276"/>
      <c r="CJ1" s="276"/>
      <c r="CK1" s="276"/>
      <c r="CL1" s="276"/>
      <c r="CM1" s="276"/>
      <c r="CN1" s="276"/>
      <c r="CO1" s="276"/>
      <c r="CP1" s="276"/>
      <c r="CQ1" s="276"/>
      <c r="CR1" s="276"/>
      <c r="CS1" s="276"/>
      <c r="CT1" s="276"/>
      <c r="CU1" s="276"/>
      <c r="CV1" s="276"/>
      <c r="CW1" s="276"/>
      <c r="CX1" s="276"/>
      <c r="CY1" s="276"/>
      <c r="CZ1" s="276"/>
      <c r="DA1" s="276"/>
      <c r="DB1" s="276"/>
      <c r="DC1" s="276"/>
      <c r="DD1" s="276"/>
      <c r="DE1" s="276"/>
      <c r="DF1" s="276"/>
      <c r="DG1" s="276"/>
      <c r="DH1" s="276"/>
      <c r="DI1" s="276"/>
      <c r="DJ1" s="276"/>
      <c r="DK1" s="276"/>
      <c r="DL1" s="276"/>
      <c r="DM1" s="276"/>
      <c r="DN1" s="276"/>
      <c r="DO1" s="276"/>
      <c r="DP1" s="276"/>
      <c r="DQ1" s="276"/>
      <c r="DR1" s="276"/>
      <c r="DS1" s="276"/>
      <c r="DT1" s="276"/>
      <c r="DU1" s="276"/>
      <c r="DV1" s="276"/>
      <c r="DW1" s="276"/>
      <c r="DX1" s="276"/>
      <c r="DY1" s="276"/>
      <c r="DZ1" s="276"/>
      <c r="EA1" s="276"/>
      <c r="EB1" s="276"/>
      <c r="EC1" s="276"/>
      <c r="ED1" s="276"/>
      <c r="EE1" s="276"/>
      <c r="EF1" s="276"/>
      <c r="EG1" s="276"/>
      <c r="EH1" s="276"/>
      <c r="EI1" s="276"/>
      <c r="EJ1" s="276"/>
      <c r="EK1" s="276"/>
      <c r="EL1" s="276"/>
      <c r="EM1" s="276"/>
      <c r="EN1" s="276"/>
      <c r="EO1" s="276"/>
      <c r="EP1" s="276"/>
      <c r="EQ1" s="276"/>
      <c r="ER1" s="276"/>
      <c r="ES1" s="276"/>
      <c r="ET1" s="276"/>
      <c r="EU1" s="276"/>
      <c r="EV1" s="276"/>
      <c r="EW1" s="276"/>
      <c r="EX1" s="276"/>
      <c r="EY1" s="276"/>
      <c r="EZ1" s="276"/>
      <c r="FA1" s="276"/>
      <c r="FB1" s="276"/>
      <c r="FC1" s="276"/>
      <c r="FD1" s="276"/>
      <c r="FE1" s="276"/>
      <c r="FF1" s="276"/>
      <c r="FG1" s="276"/>
      <c r="FH1" s="276"/>
      <c r="FI1" s="276"/>
      <c r="FJ1" s="276"/>
      <c r="FK1" s="276"/>
      <c r="FL1" s="276"/>
      <c r="FM1" s="276"/>
      <c r="FN1" s="276"/>
      <c r="FO1" s="276"/>
      <c r="FP1" s="276"/>
      <c r="FQ1" s="276"/>
      <c r="FR1" s="276"/>
      <c r="FS1" s="276"/>
      <c r="FT1" s="276"/>
      <c r="FU1" s="276"/>
      <c r="FV1" s="276"/>
      <c r="FW1" s="276"/>
      <c r="FX1" s="276"/>
      <c r="FY1" s="276"/>
      <c r="FZ1" s="276"/>
      <c r="GA1" s="276"/>
      <c r="GB1" s="276"/>
      <c r="GC1" s="276"/>
      <c r="GD1" s="276"/>
      <c r="GE1" s="276"/>
      <c r="GF1" s="276"/>
      <c r="GG1" s="276"/>
      <c r="GH1" s="276"/>
      <c r="GI1" s="276"/>
      <c r="GJ1" s="276"/>
      <c r="GK1" s="276"/>
      <c r="GL1" s="276"/>
      <c r="GM1" s="276"/>
      <c r="GN1" s="276"/>
      <c r="GO1" s="276"/>
      <c r="GP1" s="276"/>
      <c r="GQ1" s="276"/>
      <c r="GR1" s="276"/>
      <c r="GS1" s="276"/>
      <c r="GT1" s="276"/>
      <c r="GU1" s="276"/>
      <c r="GV1" s="276"/>
      <c r="GW1" s="276"/>
      <c r="GX1" s="276"/>
      <c r="GY1" s="276"/>
      <c r="GZ1" s="276"/>
      <c r="HA1" s="276"/>
      <c r="HB1" s="276"/>
      <c r="HC1" s="276"/>
      <c r="HD1" s="276"/>
      <c r="HE1" s="276"/>
    </row>
    <row r="2" spans="1:213" s="177" customFormat="1" ht="15.6">
      <c r="B2" s="167"/>
      <c r="C2" s="16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276"/>
    </row>
    <row r="3" spans="1:213" s="177" customFormat="1" ht="16.2" thickBot="1">
      <c r="B3" s="169"/>
      <c r="C3" s="170" t="s">
        <v>1807</v>
      </c>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71" t="s">
        <v>9</v>
      </c>
      <c r="AE3" s="276"/>
    </row>
    <row r="4" spans="1:213" s="177" customFormat="1" ht="16.2" thickTop="1">
      <c r="B4" s="179"/>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80"/>
      <c r="AE4" s="276"/>
    </row>
    <row r="5" spans="1:213" s="177" customFormat="1" ht="17.399999999999999">
      <c r="C5" s="181"/>
      <c r="F5" s="93" t="s">
        <v>563</v>
      </c>
      <c r="I5" s="181"/>
      <c r="J5" s="181"/>
      <c r="L5" s="93" t="s">
        <v>563</v>
      </c>
      <c r="M5" s="172"/>
      <c r="N5" s="172"/>
      <c r="O5" s="172"/>
      <c r="P5" s="172"/>
      <c r="Q5" s="172"/>
      <c r="R5" s="93" t="s">
        <v>563</v>
      </c>
      <c r="S5" s="172"/>
      <c r="T5" s="172"/>
      <c r="U5" s="172"/>
      <c r="V5" s="172"/>
      <c r="W5" s="276"/>
      <c r="X5" s="93" t="s">
        <v>3709</v>
      </c>
      <c r="Y5" s="104"/>
      <c r="Z5" s="104"/>
      <c r="AA5" s="104"/>
      <c r="AB5" s="93" t="s">
        <v>3710</v>
      </c>
      <c r="AC5" s="102"/>
      <c r="AD5" s="94"/>
      <c r="AE5" s="276"/>
    </row>
    <row r="6" spans="1:213" ht="15.6">
      <c r="F6" s="106" t="s">
        <v>10</v>
      </c>
      <c r="L6" s="106" t="s">
        <v>11</v>
      </c>
      <c r="R6" s="106" t="s">
        <v>11</v>
      </c>
      <c r="X6" s="106" t="s">
        <v>11</v>
      </c>
      <c r="AB6" s="106" t="s">
        <v>11</v>
      </c>
    </row>
    <row r="7" spans="1:213" ht="13.8">
      <c r="F7" s="154" t="s">
        <v>8</v>
      </c>
      <c r="G7" s="107"/>
      <c r="H7" s="107"/>
      <c r="I7" s="107"/>
      <c r="J7" s="107"/>
      <c r="K7" s="107"/>
      <c r="L7" s="154" t="s">
        <v>12</v>
      </c>
      <c r="M7" s="107"/>
      <c r="N7" s="107"/>
      <c r="O7" s="107"/>
      <c r="P7" s="107"/>
      <c r="Q7" s="107"/>
      <c r="R7" s="154" t="s">
        <v>8</v>
      </c>
      <c r="S7" s="107"/>
      <c r="T7" s="107"/>
      <c r="U7" s="107"/>
      <c r="V7" s="107"/>
      <c r="W7" s="107"/>
      <c r="X7" s="154" t="s">
        <v>13</v>
      </c>
      <c r="Y7" s="107"/>
      <c r="Z7" s="107"/>
      <c r="AA7" s="107"/>
      <c r="AB7" s="154" t="s">
        <v>13</v>
      </c>
      <c r="AC7" s="107"/>
      <c r="AD7" s="107"/>
      <c r="AE7" s="107"/>
      <c r="AF7" s="107"/>
      <c r="AG7" s="107"/>
    </row>
    <row r="8" spans="1:213">
      <c r="F8" s="94" t="s">
        <v>14</v>
      </c>
      <c r="L8" s="94" t="s">
        <v>15</v>
      </c>
      <c r="R8" s="94" t="s">
        <v>16</v>
      </c>
      <c r="X8" s="94" t="s">
        <v>16</v>
      </c>
      <c r="AB8" s="94" t="s">
        <v>16</v>
      </c>
    </row>
    <row r="9" spans="1:213" s="103" customFormat="1">
      <c r="C9" s="293"/>
      <c r="D9" s="294"/>
      <c r="E9" s="294"/>
      <c r="F9" s="295"/>
      <c r="G9" s="295"/>
      <c r="H9" s="295"/>
      <c r="I9" s="295"/>
      <c r="J9" s="295"/>
      <c r="L9" s="295"/>
      <c r="M9" s="295"/>
      <c r="N9" s="295"/>
      <c r="O9" s="295"/>
      <c r="P9" s="295"/>
      <c r="R9" s="295"/>
      <c r="S9" s="295"/>
      <c r="T9" s="295"/>
      <c r="U9" s="295"/>
      <c r="V9" s="295"/>
      <c r="X9" s="295"/>
      <c r="Y9" s="295"/>
      <c r="Z9" s="295"/>
      <c r="AA9" s="296"/>
      <c r="AB9" s="295"/>
      <c r="AC9" s="295"/>
      <c r="AD9" s="295"/>
      <c r="AE9" s="296"/>
    </row>
    <row r="10" spans="1:213" s="297" customFormat="1" ht="28.2" customHeight="1">
      <c r="C10" s="298" t="s">
        <v>2142</v>
      </c>
      <c r="D10" s="299" t="s">
        <v>3708</v>
      </c>
      <c r="E10" s="300"/>
      <c r="F10" s="301" t="s">
        <v>71</v>
      </c>
      <c r="G10" s="299" t="s">
        <v>3707</v>
      </c>
      <c r="H10" s="299" t="s">
        <v>1808</v>
      </c>
      <c r="I10" s="301" t="s">
        <v>50</v>
      </c>
      <c r="J10" s="301" t="s">
        <v>51</v>
      </c>
      <c r="L10" s="301" t="s">
        <v>71</v>
      </c>
      <c r="M10" s="299" t="s">
        <v>3707</v>
      </c>
      <c r="N10" s="299" t="s">
        <v>1808</v>
      </c>
      <c r="O10" s="301" t="s">
        <v>50</v>
      </c>
      <c r="P10" s="301" t="s">
        <v>51</v>
      </c>
      <c r="R10" s="301" t="s">
        <v>71</v>
      </c>
      <c r="S10" s="299" t="s">
        <v>3707</v>
      </c>
      <c r="T10" s="299" t="s">
        <v>1808</v>
      </c>
      <c r="U10" s="301" t="s">
        <v>50</v>
      </c>
      <c r="V10" s="301" t="s">
        <v>51</v>
      </c>
      <c r="X10" s="301" t="s">
        <v>71</v>
      </c>
      <c r="Y10" s="301" t="s">
        <v>50</v>
      </c>
      <c r="Z10" s="301" t="s">
        <v>51</v>
      </c>
      <c r="AA10" s="302"/>
      <c r="AB10" s="301" t="s">
        <v>71</v>
      </c>
      <c r="AC10" s="301" t="s">
        <v>50</v>
      </c>
      <c r="AD10" s="301" t="s">
        <v>51</v>
      </c>
      <c r="AE10" s="302"/>
    </row>
    <row r="11" spans="1:213" s="172" customFormat="1">
      <c r="A11" s="182">
        <v>39448</v>
      </c>
      <c r="C11" s="278">
        <v>38353</v>
      </c>
      <c r="D11" s="279">
        <v>21</v>
      </c>
      <c r="E11" s="49"/>
      <c r="F11" s="49">
        <v>12335346</v>
      </c>
      <c r="G11" s="49">
        <v>19790</v>
      </c>
      <c r="H11" s="49">
        <v>447092</v>
      </c>
      <c r="I11" s="49">
        <v>165132</v>
      </c>
      <c r="J11" s="280">
        <v>12967360</v>
      </c>
      <c r="K11" s="183"/>
      <c r="L11" s="49">
        <v>127718.02687999999</v>
      </c>
      <c r="M11" s="49">
        <v>914.87631441999997</v>
      </c>
      <c r="N11" s="49">
        <v>797.46974556999999</v>
      </c>
      <c r="O11" s="49">
        <v>1612.66815023</v>
      </c>
      <c r="P11" s="280">
        <v>131043.04109022001</v>
      </c>
      <c r="Q11" s="184"/>
      <c r="R11" s="49">
        <v>138877.50220340997</v>
      </c>
      <c r="S11" s="49">
        <v>1065.3517171199999</v>
      </c>
      <c r="T11" s="49">
        <v>797.46974556999999</v>
      </c>
      <c r="U11" s="49">
        <v>3040.1089255899997</v>
      </c>
      <c r="V11" s="280">
        <v>143780.43259169001</v>
      </c>
      <c r="W11" s="184"/>
      <c r="X11" s="49"/>
      <c r="Y11" s="49"/>
      <c r="Z11" s="280"/>
      <c r="AB11" s="49">
        <v>25.79245796</v>
      </c>
      <c r="AC11" s="49">
        <v>0</v>
      </c>
      <c r="AD11" s="280">
        <v>25.79245796</v>
      </c>
    </row>
    <row r="12" spans="1:213" s="172" customFormat="1">
      <c r="A12" s="182">
        <v>39479</v>
      </c>
      <c r="C12" s="278">
        <v>38384</v>
      </c>
      <c r="D12" s="279">
        <v>20</v>
      </c>
      <c r="E12" s="49"/>
      <c r="F12" s="49">
        <v>12895676</v>
      </c>
      <c r="G12" s="49">
        <v>24934</v>
      </c>
      <c r="H12" s="49">
        <v>505664</v>
      </c>
      <c r="I12" s="49">
        <v>165416</v>
      </c>
      <c r="J12" s="280">
        <v>13591690</v>
      </c>
      <c r="K12" s="183"/>
      <c r="L12" s="49">
        <v>139152.87611502039</v>
      </c>
      <c r="M12" s="49">
        <v>1120.3482197399999</v>
      </c>
      <c r="N12" s="49">
        <v>1628.52882254</v>
      </c>
      <c r="O12" s="49">
        <v>1498.2973221100001</v>
      </c>
      <c r="P12" s="280">
        <v>143400.05047941039</v>
      </c>
      <c r="Q12" s="184"/>
      <c r="R12" s="49">
        <v>151067.9073095404</v>
      </c>
      <c r="S12" s="49">
        <v>1166.9468596499999</v>
      </c>
      <c r="T12" s="49">
        <v>1628.6365525399997</v>
      </c>
      <c r="U12" s="49">
        <v>2759.5701672000005</v>
      </c>
      <c r="V12" s="280">
        <v>156623.0608889304</v>
      </c>
      <c r="W12" s="184"/>
      <c r="X12" s="49"/>
      <c r="Y12" s="49"/>
      <c r="Z12" s="280"/>
      <c r="AB12" s="49">
        <v>37.587673210000013</v>
      </c>
      <c r="AC12" s="49">
        <v>7.8724999999999997E-4</v>
      </c>
      <c r="AD12" s="280">
        <v>37.588460460000015</v>
      </c>
    </row>
    <row r="13" spans="1:213" s="172" customFormat="1">
      <c r="A13" s="182">
        <v>39508</v>
      </c>
      <c r="C13" s="278">
        <v>38412</v>
      </c>
      <c r="D13" s="279">
        <v>21</v>
      </c>
      <c r="E13" s="49"/>
      <c r="F13" s="49">
        <v>12206332</v>
      </c>
      <c r="G13" s="49">
        <v>22802</v>
      </c>
      <c r="H13" s="49">
        <v>486026</v>
      </c>
      <c r="I13" s="49">
        <v>178172</v>
      </c>
      <c r="J13" s="280">
        <v>12893332</v>
      </c>
      <c r="K13" s="183"/>
      <c r="L13" s="49">
        <v>138638.8869633298</v>
      </c>
      <c r="M13" s="49">
        <v>1418.80486172</v>
      </c>
      <c r="N13" s="49">
        <v>745.60456288</v>
      </c>
      <c r="O13" s="49">
        <v>1617.10159724</v>
      </c>
      <c r="P13" s="280">
        <v>142420.39798516978</v>
      </c>
      <c r="Q13" s="184"/>
      <c r="R13" s="49">
        <v>151924.1542817998</v>
      </c>
      <c r="S13" s="49">
        <v>1442.9597151099999</v>
      </c>
      <c r="T13" s="49">
        <v>745.60905288000004</v>
      </c>
      <c r="U13" s="49">
        <v>2590.7531129499998</v>
      </c>
      <c r="V13" s="280">
        <v>156703.4761627398</v>
      </c>
      <c r="W13" s="184"/>
      <c r="X13" s="49"/>
      <c r="Y13" s="49"/>
      <c r="Z13" s="280"/>
      <c r="AB13" s="49">
        <v>27.108227370000002</v>
      </c>
      <c r="AC13" s="49">
        <v>8.2787999999999994E-3</v>
      </c>
      <c r="AD13" s="280">
        <v>27.116506170000001</v>
      </c>
    </row>
    <row r="14" spans="1:213" s="172" customFormat="1">
      <c r="A14" s="182">
        <v>39539</v>
      </c>
      <c r="C14" s="278">
        <v>38443</v>
      </c>
      <c r="D14" s="279">
        <v>21</v>
      </c>
      <c r="E14" s="49"/>
      <c r="F14" s="49">
        <v>12065610</v>
      </c>
      <c r="G14" s="49">
        <v>26474</v>
      </c>
      <c r="H14" s="49">
        <v>460728</v>
      </c>
      <c r="I14" s="49">
        <v>162628</v>
      </c>
      <c r="J14" s="280">
        <v>12715440</v>
      </c>
      <c r="K14" s="183"/>
      <c r="L14" s="49">
        <v>143680.12695589999</v>
      </c>
      <c r="M14" s="49">
        <v>2119.0144864200001</v>
      </c>
      <c r="N14" s="49">
        <v>791.55311323000001</v>
      </c>
      <c r="O14" s="49">
        <v>1414.4439470699999</v>
      </c>
      <c r="P14" s="280">
        <v>148005.13850262002</v>
      </c>
      <c r="Q14" s="184"/>
      <c r="R14" s="49">
        <v>162024.03488177998</v>
      </c>
      <c r="S14" s="49">
        <v>2580.1683683400001</v>
      </c>
      <c r="T14" s="49">
        <v>792.40521323000007</v>
      </c>
      <c r="U14" s="49">
        <v>2521.2872827199999</v>
      </c>
      <c r="V14" s="280">
        <v>167917.89574607002</v>
      </c>
      <c r="W14" s="184"/>
      <c r="X14" s="49"/>
      <c r="Y14" s="49"/>
      <c r="Z14" s="280"/>
      <c r="AB14" s="49">
        <v>38.612740890000005</v>
      </c>
      <c r="AC14" s="49">
        <v>5.5188000000000001E-2</v>
      </c>
      <c r="AD14" s="280">
        <v>38.667928890000006</v>
      </c>
    </row>
    <row r="15" spans="1:213" s="172" customFormat="1">
      <c r="A15" s="182">
        <v>39569</v>
      </c>
      <c r="C15" s="278">
        <v>38473</v>
      </c>
      <c r="D15" s="279">
        <v>22</v>
      </c>
      <c r="E15" s="49"/>
      <c r="F15" s="49">
        <v>10720912</v>
      </c>
      <c r="G15" s="49">
        <v>22206</v>
      </c>
      <c r="H15" s="49">
        <v>251202</v>
      </c>
      <c r="I15" s="49">
        <v>151588</v>
      </c>
      <c r="J15" s="280">
        <v>11145908</v>
      </c>
      <c r="K15" s="183"/>
      <c r="L15" s="49">
        <v>128282.8937331505</v>
      </c>
      <c r="M15" s="49">
        <v>1359.45402986</v>
      </c>
      <c r="N15" s="49">
        <v>674.83436357999994</v>
      </c>
      <c r="O15" s="49">
        <v>1508.9780514300001</v>
      </c>
      <c r="P15" s="280">
        <v>131826.16017802051</v>
      </c>
      <c r="Q15" s="184"/>
      <c r="R15" s="49">
        <v>158975.3213859305</v>
      </c>
      <c r="S15" s="49">
        <v>1517.2592647199999</v>
      </c>
      <c r="T15" s="49">
        <v>674.99538157999996</v>
      </c>
      <c r="U15" s="49">
        <v>2574.5171302799999</v>
      </c>
      <c r="V15" s="280">
        <v>163742.09316251049</v>
      </c>
      <c r="W15" s="184"/>
      <c r="X15" s="49">
        <v>13.87508566</v>
      </c>
      <c r="Y15" s="49">
        <v>0</v>
      </c>
      <c r="Z15" s="280">
        <v>13.87508566</v>
      </c>
      <c r="AB15" s="49">
        <v>21.034988239999997</v>
      </c>
      <c r="AC15" s="49">
        <v>4.8080000000000003E-4</v>
      </c>
      <c r="AD15" s="280">
        <v>21.035469039999995</v>
      </c>
    </row>
    <row r="16" spans="1:213" s="172" customFormat="1">
      <c r="A16" s="182">
        <v>39600</v>
      </c>
      <c r="C16" s="278">
        <v>38504</v>
      </c>
      <c r="D16" s="279">
        <v>22</v>
      </c>
      <c r="E16" s="49"/>
      <c r="F16" s="49">
        <v>12733644</v>
      </c>
      <c r="G16" s="49">
        <v>25108</v>
      </c>
      <c r="H16" s="49">
        <v>287020</v>
      </c>
      <c r="I16" s="49">
        <v>186716</v>
      </c>
      <c r="J16" s="280">
        <v>13232488</v>
      </c>
      <c r="K16" s="183"/>
      <c r="L16" s="49">
        <v>150471.72874815023</v>
      </c>
      <c r="M16" s="49">
        <v>1286.7340330500001</v>
      </c>
      <c r="N16" s="49">
        <v>811.65616197999998</v>
      </c>
      <c r="O16" s="49">
        <v>1691.8795183700001</v>
      </c>
      <c r="P16" s="280">
        <v>154261.99846155022</v>
      </c>
      <c r="Q16" s="184"/>
      <c r="R16" s="49">
        <v>169608.7643391302</v>
      </c>
      <c r="S16" s="49">
        <v>1299.54274375</v>
      </c>
      <c r="T16" s="49">
        <v>814.28435986</v>
      </c>
      <c r="U16" s="49">
        <v>2786.0174099199999</v>
      </c>
      <c r="V16" s="280">
        <v>174508.60885266023</v>
      </c>
      <c r="W16" s="184"/>
      <c r="X16" s="49">
        <v>29.003645680000002</v>
      </c>
      <c r="Y16" s="49">
        <v>0</v>
      </c>
      <c r="Z16" s="280">
        <v>29.003645680000002</v>
      </c>
      <c r="AB16" s="49">
        <v>38.240742800000007</v>
      </c>
      <c r="AC16" s="49">
        <v>5.3820000000000007E-4</v>
      </c>
      <c r="AD16" s="280">
        <v>38.241281000000008</v>
      </c>
    </row>
    <row r="17" spans="1:30" s="172" customFormat="1">
      <c r="A17" s="182">
        <v>39630</v>
      </c>
      <c r="C17" s="278">
        <v>38534</v>
      </c>
      <c r="D17" s="279">
        <v>21</v>
      </c>
      <c r="E17" s="49"/>
      <c r="F17" s="49">
        <v>13848854</v>
      </c>
      <c r="G17" s="49">
        <v>27384</v>
      </c>
      <c r="H17" s="49">
        <v>337796</v>
      </c>
      <c r="I17" s="49">
        <v>130728</v>
      </c>
      <c r="J17" s="280">
        <v>14344762</v>
      </c>
      <c r="K17" s="183"/>
      <c r="L17" s="49">
        <v>186489.91996162978</v>
      </c>
      <c r="M17" s="49">
        <v>1408.0440300800001</v>
      </c>
      <c r="N17" s="49">
        <v>901.36039089000008</v>
      </c>
      <c r="O17" s="49">
        <v>1166.61995153</v>
      </c>
      <c r="P17" s="280">
        <v>189965.9443341298</v>
      </c>
      <c r="Q17" s="184"/>
      <c r="R17" s="49">
        <v>193919.83630309982</v>
      </c>
      <c r="S17" s="49">
        <v>1580.3695105300001</v>
      </c>
      <c r="T17" s="49">
        <v>906.45703643000013</v>
      </c>
      <c r="U17" s="49">
        <v>1651.64281936</v>
      </c>
      <c r="V17" s="280">
        <v>198058.30566941976</v>
      </c>
      <c r="W17" s="184"/>
      <c r="X17" s="49">
        <v>15.992410219999998</v>
      </c>
      <c r="Y17" s="49">
        <v>0</v>
      </c>
      <c r="Z17" s="280">
        <v>15.992410219999998</v>
      </c>
      <c r="AB17" s="49">
        <v>27.317772649999998</v>
      </c>
      <c r="AC17" s="49">
        <v>1.8000000000000001E-6</v>
      </c>
      <c r="AD17" s="280">
        <v>27.317774449999998</v>
      </c>
    </row>
    <row r="18" spans="1:30" s="172" customFormat="1">
      <c r="A18" s="182">
        <v>39661</v>
      </c>
      <c r="C18" s="278">
        <v>38565</v>
      </c>
      <c r="D18" s="279">
        <v>23</v>
      </c>
      <c r="E18" s="49"/>
      <c r="F18" s="49">
        <v>12345922</v>
      </c>
      <c r="G18" s="49">
        <v>29764</v>
      </c>
      <c r="H18" s="49">
        <v>326482</v>
      </c>
      <c r="I18" s="49">
        <v>121914</v>
      </c>
      <c r="J18" s="280">
        <v>12824082</v>
      </c>
      <c r="K18" s="183"/>
      <c r="L18" s="49">
        <v>139069.07836232061</v>
      </c>
      <c r="M18" s="49">
        <v>1327.6075987500001</v>
      </c>
      <c r="N18" s="49">
        <v>882.54869537000002</v>
      </c>
      <c r="O18" s="49">
        <v>984.06035979000001</v>
      </c>
      <c r="P18" s="280">
        <v>142263.29501623064</v>
      </c>
      <c r="Q18" s="184"/>
      <c r="R18" s="49">
        <v>155617.74014556062</v>
      </c>
      <c r="S18" s="49">
        <v>1414.8094451900001</v>
      </c>
      <c r="T18" s="49">
        <v>882.87649137000005</v>
      </c>
      <c r="U18" s="49">
        <v>2041.6167688799999</v>
      </c>
      <c r="V18" s="280">
        <v>159957.04285100062</v>
      </c>
      <c r="W18" s="184"/>
      <c r="X18" s="49">
        <v>19.374871689999999</v>
      </c>
      <c r="Y18" s="49">
        <v>0</v>
      </c>
      <c r="Z18" s="280">
        <v>19.374871689999999</v>
      </c>
      <c r="AB18" s="49">
        <v>23.066087069999998</v>
      </c>
      <c r="AC18" s="49">
        <v>3.6000000000000001E-5</v>
      </c>
      <c r="AD18" s="280">
        <v>23.06612307</v>
      </c>
    </row>
    <row r="19" spans="1:30" s="172" customFormat="1">
      <c r="A19" s="182">
        <v>39692</v>
      </c>
      <c r="C19" s="278">
        <v>38596</v>
      </c>
      <c r="D19" s="279">
        <v>22</v>
      </c>
      <c r="E19" s="49"/>
      <c r="F19" s="49">
        <v>14595910</v>
      </c>
      <c r="G19" s="49">
        <v>33278</v>
      </c>
      <c r="H19" s="49">
        <v>354032</v>
      </c>
      <c r="I19" s="49">
        <v>145282</v>
      </c>
      <c r="J19" s="280">
        <v>15128502</v>
      </c>
      <c r="K19" s="183"/>
      <c r="L19" s="49">
        <v>160789.02829824889</v>
      </c>
      <c r="M19" s="49">
        <v>1430.52163937</v>
      </c>
      <c r="N19" s="49">
        <v>896.22788633000005</v>
      </c>
      <c r="O19" s="49">
        <v>1112.91771361</v>
      </c>
      <c r="P19" s="280">
        <v>164228.6955375589</v>
      </c>
      <c r="Q19" s="184"/>
      <c r="R19" s="49">
        <v>173389.1391529289</v>
      </c>
      <c r="S19" s="49">
        <v>1554.7891767000001</v>
      </c>
      <c r="T19" s="49">
        <v>909.58717385</v>
      </c>
      <c r="U19" s="49">
        <v>1872.9099091600001</v>
      </c>
      <c r="V19" s="280">
        <v>177726.4254126389</v>
      </c>
      <c r="W19" s="184"/>
      <c r="X19" s="49">
        <v>29.126469369999995</v>
      </c>
      <c r="Y19" s="49">
        <v>0</v>
      </c>
      <c r="Z19" s="280">
        <v>29.126469369999995</v>
      </c>
      <c r="AB19" s="49">
        <v>41.502143520000004</v>
      </c>
      <c r="AC19" s="49">
        <v>1.8954E-3</v>
      </c>
      <c r="AD19" s="280">
        <v>41.504038920000006</v>
      </c>
    </row>
    <row r="20" spans="1:30" s="172" customFormat="1">
      <c r="A20" s="182">
        <v>39722</v>
      </c>
      <c r="C20" s="278">
        <v>38626</v>
      </c>
      <c r="D20" s="279">
        <v>21</v>
      </c>
      <c r="E20" s="49"/>
      <c r="F20" s="49">
        <v>14051560</v>
      </c>
      <c r="G20" s="49">
        <v>38684</v>
      </c>
      <c r="H20" s="49">
        <v>407780</v>
      </c>
      <c r="I20" s="49">
        <v>154210</v>
      </c>
      <c r="J20" s="280">
        <v>14652234</v>
      </c>
      <c r="K20" s="183"/>
      <c r="L20" s="49">
        <v>164713.715420889</v>
      </c>
      <c r="M20" s="49">
        <v>2298.6527534299998</v>
      </c>
      <c r="N20" s="49">
        <v>1022.3679142</v>
      </c>
      <c r="O20" s="49">
        <v>1411.6955703100002</v>
      </c>
      <c r="P20" s="280">
        <v>169446.43165882901</v>
      </c>
      <c r="Q20" s="184"/>
      <c r="R20" s="49">
        <v>173508.578914949</v>
      </c>
      <c r="S20" s="49">
        <v>2407.21635057</v>
      </c>
      <c r="T20" s="49">
        <v>1028.7541512600001</v>
      </c>
      <c r="U20" s="49">
        <v>2279.7100460400002</v>
      </c>
      <c r="V20" s="280">
        <v>179224.25946281903</v>
      </c>
      <c r="W20" s="184"/>
      <c r="X20" s="49">
        <v>23.930741229999999</v>
      </c>
      <c r="Y20" s="49">
        <v>0</v>
      </c>
      <c r="Z20" s="280">
        <v>23.930741229999999</v>
      </c>
      <c r="AB20" s="49">
        <v>34.663124120000013</v>
      </c>
      <c r="AC20" s="49">
        <v>3.13525E-3</v>
      </c>
      <c r="AD20" s="280">
        <v>34.666259370000013</v>
      </c>
    </row>
    <row r="21" spans="1:30" s="172" customFormat="1">
      <c r="A21" s="182">
        <v>39753</v>
      </c>
      <c r="C21" s="278">
        <v>38657</v>
      </c>
      <c r="D21" s="279">
        <v>22</v>
      </c>
      <c r="E21" s="49"/>
      <c r="F21" s="49">
        <v>14110260</v>
      </c>
      <c r="G21" s="49">
        <v>33124</v>
      </c>
      <c r="H21" s="49">
        <v>402164</v>
      </c>
      <c r="I21" s="49">
        <v>165070</v>
      </c>
      <c r="J21" s="280">
        <v>14710618</v>
      </c>
      <c r="K21" s="183"/>
      <c r="L21" s="49">
        <v>166164.41197183979</v>
      </c>
      <c r="M21" s="49">
        <v>1538.8606165699998</v>
      </c>
      <c r="N21" s="49">
        <v>1093.49252075</v>
      </c>
      <c r="O21" s="49">
        <v>1582.4124108699998</v>
      </c>
      <c r="P21" s="280">
        <v>170379.1775200298</v>
      </c>
      <c r="Q21" s="184"/>
      <c r="R21" s="49">
        <v>180013.03150845983</v>
      </c>
      <c r="S21" s="49">
        <v>1564.8326561499998</v>
      </c>
      <c r="T21" s="49">
        <v>1100.45145095</v>
      </c>
      <c r="U21" s="49">
        <v>2939.4386780700002</v>
      </c>
      <c r="V21" s="280">
        <v>185617.75429362978</v>
      </c>
      <c r="W21" s="184"/>
      <c r="X21" s="49">
        <v>13.738879500000003</v>
      </c>
      <c r="Y21" s="49">
        <v>0</v>
      </c>
      <c r="Z21" s="280">
        <v>13.738879500000003</v>
      </c>
      <c r="AB21" s="49">
        <v>28.232920570000008</v>
      </c>
      <c r="AC21" s="49">
        <v>2.3623459999999999E-2</v>
      </c>
      <c r="AD21" s="280">
        <v>28.256544030000008</v>
      </c>
    </row>
    <row r="22" spans="1:30" s="172" customFormat="1">
      <c r="A22" s="182">
        <v>39783</v>
      </c>
      <c r="C22" s="278">
        <v>38687</v>
      </c>
      <c r="D22" s="279">
        <v>21</v>
      </c>
      <c r="E22" s="49"/>
      <c r="F22" s="49">
        <v>13598876</v>
      </c>
      <c r="G22" s="49">
        <v>43248</v>
      </c>
      <c r="H22" s="49">
        <v>394246</v>
      </c>
      <c r="I22" s="49">
        <v>167728</v>
      </c>
      <c r="J22" s="280">
        <v>14204098</v>
      </c>
      <c r="K22" s="183"/>
      <c r="L22" s="49">
        <v>138275.32019314001</v>
      </c>
      <c r="M22" s="49">
        <v>1559.0036225899998</v>
      </c>
      <c r="N22" s="49">
        <v>1194.39598168</v>
      </c>
      <c r="O22" s="49">
        <v>1105.64663817</v>
      </c>
      <c r="P22" s="280">
        <v>142134.36643558001</v>
      </c>
      <c r="Q22" s="184"/>
      <c r="R22" s="49">
        <v>154612.40900293001</v>
      </c>
      <c r="S22" s="49">
        <v>1678.7997537899998</v>
      </c>
      <c r="T22" s="49">
        <v>1203.9591458800001</v>
      </c>
      <c r="U22" s="49">
        <v>1996.7250557900002</v>
      </c>
      <c r="V22" s="280">
        <v>159491.89295839</v>
      </c>
      <c r="W22" s="184"/>
      <c r="X22" s="49">
        <v>25.107701349999999</v>
      </c>
      <c r="Y22" s="49">
        <v>0</v>
      </c>
      <c r="Z22" s="280">
        <v>25.107701349999999</v>
      </c>
      <c r="AB22" s="49">
        <v>32.382073479999995</v>
      </c>
      <c r="AC22" s="49">
        <v>3.5460500000000002E-3</v>
      </c>
      <c r="AD22" s="280">
        <v>32.38561953</v>
      </c>
    </row>
    <row r="23" spans="1:30" s="172" customFormat="1">
      <c r="A23" s="182"/>
      <c r="C23" s="281">
        <v>2005</v>
      </c>
      <c r="D23" s="282">
        <v>257</v>
      </c>
      <c r="E23" s="49"/>
      <c r="F23" s="280">
        <v>155508902</v>
      </c>
      <c r="G23" s="280">
        <v>346796</v>
      </c>
      <c r="H23" s="280">
        <v>4660232</v>
      </c>
      <c r="I23" s="280">
        <v>1894584</v>
      </c>
      <c r="J23" s="280">
        <v>162410514</v>
      </c>
      <c r="K23" s="183"/>
      <c r="L23" s="280">
        <v>1783446.0136036191</v>
      </c>
      <c r="M23" s="280">
        <v>17781.922206000003</v>
      </c>
      <c r="N23" s="280">
        <v>11440.040159</v>
      </c>
      <c r="O23" s="280">
        <v>16706.72123073</v>
      </c>
      <c r="P23" s="280">
        <v>1829374.6971993491</v>
      </c>
      <c r="Q23" s="184"/>
      <c r="R23" s="280">
        <v>1963538.4194295187</v>
      </c>
      <c r="S23" s="280">
        <v>19273.045561620002</v>
      </c>
      <c r="T23" s="280">
        <v>11485.485755399999</v>
      </c>
      <c r="U23" s="280">
        <v>29054.297305960001</v>
      </c>
      <c r="V23" s="280">
        <v>2023351.2480524988</v>
      </c>
      <c r="W23" s="184"/>
      <c r="X23" s="49">
        <v>170.1498047</v>
      </c>
      <c r="Y23" s="49">
        <v>0</v>
      </c>
      <c r="Z23" s="280">
        <v>170.1498047</v>
      </c>
      <c r="AB23" s="280">
        <v>375.54095188000002</v>
      </c>
      <c r="AC23" s="280">
        <v>9.7511010000000009E-2</v>
      </c>
      <c r="AD23" s="280">
        <v>375.63846289000008</v>
      </c>
    </row>
    <row r="24" spans="1:30" s="172" customFormat="1">
      <c r="A24" s="182"/>
      <c r="C24" s="278"/>
      <c r="D24" s="279"/>
      <c r="E24" s="49"/>
      <c r="F24" s="49"/>
      <c r="G24" s="49"/>
      <c r="H24" s="49"/>
      <c r="I24" s="49"/>
      <c r="J24" s="280"/>
      <c r="K24" s="183"/>
      <c r="L24" s="49"/>
      <c r="M24" s="49"/>
      <c r="N24" s="49"/>
      <c r="O24" s="49"/>
      <c r="P24" s="280"/>
      <c r="Q24" s="184"/>
      <c r="R24" s="49"/>
      <c r="S24" s="49"/>
      <c r="T24" s="49"/>
      <c r="U24" s="49"/>
      <c r="V24" s="280"/>
      <c r="W24" s="184"/>
      <c r="X24" s="49"/>
      <c r="Y24" s="49"/>
      <c r="Z24" s="280"/>
      <c r="AB24" s="49"/>
      <c r="AC24" s="49"/>
      <c r="AD24" s="280"/>
    </row>
    <row r="25" spans="1:30" s="172" customFormat="1">
      <c r="A25" s="182">
        <v>39448</v>
      </c>
      <c r="C25" s="278">
        <v>38718</v>
      </c>
      <c r="D25" s="279">
        <v>22</v>
      </c>
      <c r="E25" s="49"/>
      <c r="F25" s="49">
        <v>17729156</v>
      </c>
      <c r="G25" s="49">
        <v>68616</v>
      </c>
      <c r="H25" s="49">
        <v>620878</v>
      </c>
      <c r="I25" s="49">
        <v>157870</v>
      </c>
      <c r="J25" s="280">
        <v>18576520</v>
      </c>
      <c r="K25" s="183"/>
      <c r="L25" s="49">
        <v>196356.44401846</v>
      </c>
      <c r="M25" s="49">
        <v>2182.7730135500001</v>
      </c>
      <c r="N25" s="49">
        <v>2037.9656073399999</v>
      </c>
      <c r="O25" s="49">
        <v>1277.30908568</v>
      </c>
      <c r="P25" s="280">
        <v>201854.49172502998</v>
      </c>
      <c r="Q25" s="184"/>
      <c r="R25" s="49">
        <v>204382.92584760999</v>
      </c>
      <c r="S25" s="49">
        <v>2293.93831305</v>
      </c>
      <c r="T25" s="49">
        <v>2040.7225873399998</v>
      </c>
      <c r="U25" s="49">
        <v>1304.2321032400002</v>
      </c>
      <c r="V25" s="280">
        <v>210021.81885123998</v>
      </c>
      <c r="W25" s="184"/>
      <c r="X25" s="49">
        <v>65.384681760000007</v>
      </c>
      <c r="Y25" s="49">
        <v>0</v>
      </c>
      <c r="Z25" s="280">
        <v>65.384681760000007</v>
      </c>
      <c r="AB25" s="49">
        <v>36.950840050000004</v>
      </c>
      <c r="AC25" s="49">
        <v>7.6226920000000004E-2</v>
      </c>
      <c r="AD25" s="280">
        <v>37.027066970000007</v>
      </c>
    </row>
    <row r="26" spans="1:30" s="172" customFormat="1">
      <c r="A26" s="182">
        <v>39479</v>
      </c>
      <c r="C26" s="278">
        <v>38749</v>
      </c>
      <c r="D26" s="279">
        <v>20</v>
      </c>
      <c r="E26" s="49"/>
      <c r="F26" s="49">
        <v>17260166</v>
      </c>
      <c r="G26" s="49">
        <v>58212</v>
      </c>
      <c r="H26" s="49">
        <v>596552</v>
      </c>
      <c r="I26" s="49">
        <v>142648</v>
      </c>
      <c r="J26" s="280">
        <v>18057578</v>
      </c>
      <c r="K26" s="183"/>
      <c r="L26" s="49">
        <v>188726.54619832023</v>
      </c>
      <c r="M26" s="49">
        <v>1998.4685534399998</v>
      </c>
      <c r="N26" s="49">
        <v>1830.53528547</v>
      </c>
      <c r="O26" s="49">
        <v>1064.8664901500001</v>
      </c>
      <c r="P26" s="280">
        <v>193620.41652738021</v>
      </c>
      <c r="Q26" s="184"/>
      <c r="R26" s="49">
        <v>199791.15814049021</v>
      </c>
      <c r="S26" s="49">
        <v>2172.5762264599998</v>
      </c>
      <c r="T26" s="49">
        <v>1830.53528547</v>
      </c>
      <c r="U26" s="49">
        <v>1166.8328798800001</v>
      </c>
      <c r="V26" s="280">
        <v>204961.1025323002</v>
      </c>
      <c r="W26" s="184"/>
      <c r="X26" s="49">
        <v>68.917566039999997</v>
      </c>
      <c r="Y26" s="49">
        <v>0</v>
      </c>
      <c r="Z26" s="280">
        <v>68.917566039999997</v>
      </c>
      <c r="AB26" s="49">
        <v>57.473736380000005</v>
      </c>
      <c r="AC26" s="49">
        <v>2.9957000000000004E-3</v>
      </c>
      <c r="AD26" s="280">
        <v>57.476732080000005</v>
      </c>
    </row>
    <row r="27" spans="1:30" s="172" customFormat="1">
      <c r="A27" s="182">
        <v>39508</v>
      </c>
      <c r="C27" s="278">
        <v>38777</v>
      </c>
      <c r="D27" s="279">
        <v>23</v>
      </c>
      <c r="E27" s="49"/>
      <c r="F27" s="49">
        <v>20118302</v>
      </c>
      <c r="G27" s="49">
        <v>59290</v>
      </c>
      <c r="H27" s="49">
        <v>733188</v>
      </c>
      <c r="I27" s="49">
        <v>167946</v>
      </c>
      <c r="J27" s="280">
        <v>21078726</v>
      </c>
      <c r="K27" s="183"/>
      <c r="L27" s="49">
        <v>229743.13813311991</v>
      </c>
      <c r="M27" s="49">
        <v>2302.8257582699998</v>
      </c>
      <c r="N27" s="49">
        <v>2035.33059215</v>
      </c>
      <c r="O27" s="49">
        <v>1319.5940987200001</v>
      </c>
      <c r="P27" s="280">
        <v>235400.88858225988</v>
      </c>
      <c r="Q27" s="184"/>
      <c r="R27" s="49">
        <v>244437.80039937995</v>
      </c>
      <c r="S27" s="49">
        <v>2398.3157958500001</v>
      </c>
      <c r="T27" s="49">
        <v>2038.20740215</v>
      </c>
      <c r="U27" s="49">
        <v>1804.9716923199999</v>
      </c>
      <c r="V27" s="280">
        <v>250679.29528969989</v>
      </c>
      <c r="W27" s="184"/>
      <c r="X27" s="49">
        <v>83.28928080999998</v>
      </c>
      <c r="Y27" s="49">
        <v>0</v>
      </c>
      <c r="Z27" s="280">
        <v>83.28928080999998</v>
      </c>
      <c r="AB27" s="49">
        <v>75.450205969999985</v>
      </c>
      <c r="AC27" s="49">
        <v>4.1484199999999999E-3</v>
      </c>
      <c r="AD27" s="280">
        <v>75.454354389999992</v>
      </c>
    </row>
    <row r="28" spans="1:30" s="172" customFormat="1">
      <c r="A28" s="182">
        <v>39539</v>
      </c>
      <c r="C28" s="278">
        <v>38808</v>
      </c>
      <c r="D28" s="279">
        <v>18</v>
      </c>
      <c r="E28" s="49"/>
      <c r="F28" s="49">
        <v>15812708</v>
      </c>
      <c r="G28" s="49">
        <v>51382</v>
      </c>
      <c r="H28" s="49">
        <v>623230</v>
      </c>
      <c r="I28" s="49">
        <v>132038</v>
      </c>
      <c r="J28" s="280">
        <v>16619358</v>
      </c>
      <c r="K28" s="183"/>
      <c r="L28" s="49">
        <v>177453.65353696889</v>
      </c>
      <c r="M28" s="49">
        <v>2083.2702772100001</v>
      </c>
      <c r="N28" s="49">
        <v>1962.3517187500001</v>
      </c>
      <c r="O28" s="49">
        <v>1095.7222805900001</v>
      </c>
      <c r="P28" s="280">
        <v>182594.99781351892</v>
      </c>
      <c r="Q28" s="184"/>
      <c r="R28" s="49">
        <v>195419.47989686887</v>
      </c>
      <c r="S28" s="49">
        <v>2201.79426556</v>
      </c>
      <c r="T28" s="49">
        <v>1963.4951187500001</v>
      </c>
      <c r="U28" s="49">
        <v>1628.0957254899999</v>
      </c>
      <c r="V28" s="280">
        <v>201212.8650066689</v>
      </c>
      <c r="W28" s="184"/>
      <c r="X28" s="49">
        <v>94.334429920000019</v>
      </c>
      <c r="Y28" s="49">
        <v>0</v>
      </c>
      <c r="Z28" s="280">
        <v>94.334429920000019</v>
      </c>
      <c r="AB28" s="49">
        <v>64.216948719999991</v>
      </c>
      <c r="AC28" s="49">
        <v>8.3299999999999997E-4</v>
      </c>
      <c r="AD28" s="280">
        <v>64.217781719999991</v>
      </c>
    </row>
    <row r="29" spans="1:30" s="172" customFormat="1">
      <c r="A29" s="182">
        <v>39569</v>
      </c>
      <c r="C29" s="278">
        <v>38838</v>
      </c>
      <c r="D29" s="279">
        <v>22</v>
      </c>
      <c r="E29" s="49"/>
      <c r="F29" s="49">
        <v>21005398</v>
      </c>
      <c r="G29" s="49">
        <v>72924</v>
      </c>
      <c r="H29" s="49">
        <v>832266</v>
      </c>
      <c r="I29" s="49">
        <v>147500</v>
      </c>
      <c r="J29" s="280">
        <v>22058088</v>
      </c>
      <c r="K29" s="183"/>
      <c r="L29" s="49">
        <v>253681.1774020188</v>
      </c>
      <c r="M29" s="49">
        <v>3933.6481217800001</v>
      </c>
      <c r="N29" s="49">
        <v>2808.8053896499996</v>
      </c>
      <c r="O29" s="49">
        <v>1110.41905159</v>
      </c>
      <c r="P29" s="280">
        <v>261534.04996503881</v>
      </c>
      <c r="Q29" s="184"/>
      <c r="R29" s="49">
        <v>299162.90444232879</v>
      </c>
      <c r="S29" s="49">
        <v>4502.8420685999999</v>
      </c>
      <c r="T29" s="49">
        <v>2815.0358454099996</v>
      </c>
      <c r="U29" s="49">
        <v>8390.5870693600009</v>
      </c>
      <c r="V29" s="280">
        <v>314871.36942569882</v>
      </c>
      <c r="W29" s="184"/>
      <c r="X29" s="49">
        <v>59.42430573</v>
      </c>
      <c r="Y29" s="49">
        <v>0</v>
      </c>
      <c r="Z29" s="280">
        <v>59.42430573</v>
      </c>
      <c r="AB29" s="49">
        <v>56.612482669999984</v>
      </c>
      <c r="AC29" s="49">
        <v>6.6185000000000007E-4</v>
      </c>
      <c r="AD29" s="280">
        <v>56.613144519999985</v>
      </c>
    </row>
    <row r="30" spans="1:30" s="172" customFormat="1">
      <c r="A30" s="182">
        <v>39600</v>
      </c>
      <c r="C30" s="278">
        <v>38869</v>
      </c>
      <c r="D30" s="279">
        <v>22</v>
      </c>
      <c r="E30" s="49"/>
      <c r="F30" s="49">
        <v>19038770</v>
      </c>
      <c r="G30" s="49">
        <v>56726</v>
      </c>
      <c r="H30" s="49">
        <v>670722</v>
      </c>
      <c r="I30" s="49">
        <v>140126</v>
      </c>
      <c r="J30" s="280">
        <v>19906344</v>
      </c>
      <c r="K30" s="183"/>
      <c r="L30" s="49">
        <v>214640.17977359891</v>
      </c>
      <c r="M30" s="49">
        <v>3602.4791072399998</v>
      </c>
      <c r="N30" s="49">
        <v>2079.2638052800003</v>
      </c>
      <c r="O30" s="49">
        <v>979.51697953999997</v>
      </c>
      <c r="P30" s="280">
        <v>221301.43966565892</v>
      </c>
      <c r="Q30" s="184"/>
      <c r="R30" s="49">
        <v>240359.73782693889</v>
      </c>
      <c r="S30" s="49">
        <v>4031.3077946999997</v>
      </c>
      <c r="T30" s="49">
        <v>2079.2875802799999</v>
      </c>
      <c r="U30" s="49">
        <v>2520.1926696800001</v>
      </c>
      <c r="V30" s="280">
        <v>248990.52587159895</v>
      </c>
      <c r="W30" s="184"/>
      <c r="X30" s="49">
        <v>48.049165219999999</v>
      </c>
      <c r="Y30" s="49">
        <v>0</v>
      </c>
      <c r="Z30" s="280">
        <v>48.049165219999999</v>
      </c>
      <c r="AB30" s="49">
        <v>35.45999029</v>
      </c>
      <c r="AC30" s="49">
        <v>0</v>
      </c>
      <c r="AD30" s="280">
        <v>35.45999029</v>
      </c>
    </row>
    <row r="31" spans="1:30" s="172" customFormat="1">
      <c r="A31" s="182">
        <v>39630</v>
      </c>
      <c r="C31" s="278">
        <v>38899</v>
      </c>
      <c r="D31" s="279">
        <v>21</v>
      </c>
      <c r="E31" s="49"/>
      <c r="F31" s="49">
        <v>14397406</v>
      </c>
      <c r="G31" s="49">
        <v>37062</v>
      </c>
      <c r="H31" s="49">
        <v>525642</v>
      </c>
      <c r="I31" s="49">
        <v>114538</v>
      </c>
      <c r="J31" s="280">
        <v>15074648</v>
      </c>
      <c r="K31" s="183"/>
      <c r="L31" s="49">
        <v>169228.73967418991</v>
      </c>
      <c r="M31" s="49">
        <v>2188.09822687</v>
      </c>
      <c r="N31" s="49">
        <v>1615.8179209300001</v>
      </c>
      <c r="O31" s="49">
        <v>878.91511383999989</v>
      </c>
      <c r="P31" s="280">
        <v>173911.57093582989</v>
      </c>
      <c r="Q31" s="184"/>
      <c r="R31" s="49">
        <v>181006.14720314991</v>
      </c>
      <c r="S31" s="49">
        <v>2329.9050427800003</v>
      </c>
      <c r="T31" s="49">
        <v>1621.06380193</v>
      </c>
      <c r="U31" s="49">
        <v>1589.5845250999998</v>
      </c>
      <c r="V31" s="280">
        <v>186546.7005729599</v>
      </c>
      <c r="W31" s="184"/>
      <c r="X31" s="49">
        <v>55.259589079999991</v>
      </c>
      <c r="Y31" s="49">
        <v>0</v>
      </c>
      <c r="Z31" s="280">
        <v>55.259589079999991</v>
      </c>
      <c r="AB31" s="49">
        <v>30.237426419999995</v>
      </c>
      <c r="AC31" s="49">
        <v>0</v>
      </c>
      <c r="AD31" s="280">
        <v>30.237426419999995</v>
      </c>
    </row>
    <row r="32" spans="1:30" s="172" customFormat="1">
      <c r="A32" s="182">
        <v>39661</v>
      </c>
      <c r="C32" s="278">
        <v>38930</v>
      </c>
      <c r="D32" s="279">
        <v>23</v>
      </c>
      <c r="E32" s="49"/>
      <c r="F32" s="49">
        <v>15060668</v>
      </c>
      <c r="G32" s="49">
        <v>40364</v>
      </c>
      <c r="H32" s="49">
        <v>587202</v>
      </c>
      <c r="I32" s="49">
        <v>107530</v>
      </c>
      <c r="J32" s="280">
        <v>15795764</v>
      </c>
      <c r="K32" s="183"/>
      <c r="L32" s="49">
        <v>168803.678042771</v>
      </c>
      <c r="M32" s="49">
        <v>2428.1838261899998</v>
      </c>
      <c r="N32" s="49">
        <v>1760.6539001499998</v>
      </c>
      <c r="O32" s="49">
        <v>723.99509326000009</v>
      </c>
      <c r="P32" s="280">
        <v>173716.51086237101</v>
      </c>
      <c r="Q32" s="184"/>
      <c r="R32" s="49">
        <v>184532.42679644102</v>
      </c>
      <c r="S32" s="49">
        <v>2692.5684409199998</v>
      </c>
      <c r="T32" s="49">
        <v>1760.7833501499999</v>
      </c>
      <c r="U32" s="49">
        <v>6355.81107436</v>
      </c>
      <c r="V32" s="280">
        <v>195341.589661871</v>
      </c>
      <c r="W32" s="184"/>
      <c r="X32" s="49">
        <v>32.984503239999995</v>
      </c>
      <c r="Y32" s="49">
        <v>0</v>
      </c>
      <c r="Z32" s="280">
        <v>32.984503239999995</v>
      </c>
      <c r="AB32" s="49">
        <v>20.290143239999999</v>
      </c>
      <c r="AC32" s="49">
        <v>0</v>
      </c>
      <c r="AD32" s="280">
        <v>20.290143239999999</v>
      </c>
    </row>
    <row r="33" spans="1:30" s="172" customFormat="1">
      <c r="A33" s="182">
        <v>39692</v>
      </c>
      <c r="C33" s="278">
        <v>38961</v>
      </c>
      <c r="D33" s="279">
        <v>21</v>
      </c>
      <c r="E33" s="49"/>
      <c r="F33" s="49">
        <v>15378252</v>
      </c>
      <c r="G33" s="49">
        <v>47914</v>
      </c>
      <c r="H33" s="49">
        <v>565960</v>
      </c>
      <c r="I33" s="49">
        <v>123234</v>
      </c>
      <c r="J33" s="280">
        <v>16115360</v>
      </c>
      <c r="K33" s="183"/>
      <c r="L33" s="49">
        <v>185462.8509003291</v>
      </c>
      <c r="M33" s="49">
        <v>2560.25265154</v>
      </c>
      <c r="N33" s="49">
        <v>1708.67955932</v>
      </c>
      <c r="O33" s="49">
        <v>827.66402406999998</v>
      </c>
      <c r="P33" s="280">
        <v>190559.44713525911</v>
      </c>
      <c r="Q33" s="184"/>
      <c r="R33" s="49">
        <v>205085.0242834891</v>
      </c>
      <c r="S33" s="49">
        <v>2627.01439583</v>
      </c>
      <c r="T33" s="49">
        <v>1708.9069793199997</v>
      </c>
      <c r="U33" s="49">
        <v>2673.7620931000001</v>
      </c>
      <c r="V33" s="280">
        <v>212094.7077517391</v>
      </c>
      <c r="W33" s="184"/>
      <c r="X33" s="49">
        <v>59.930285289999993</v>
      </c>
      <c r="Y33" s="49">
        <v>0</v>
      </c>
      <c r="Z33" s="280">
        <v>59.930285289999993</v>
      </c>
      <c r="AB33" s="49">
        <v>29.46104528</v>
      </c>
      <c r="AC33" s="49">
        <v>0.192</v>
      </c>
      <c r="AD33" s="280">
        <v>29.653045280000001</v>
      </c>
    </row>
    <row r="34" spans="1:30" s="172" customFormat="1">
      <c r="A34" s="182">
        <v>39722</v>
      </c>
      <c r="C34" s="278">
        <v>38991</v>
      </c>
      <c r="D34" s="279">
        <v>22</v>
      </c>
      <c r="E34" s="49"/>
      <c r="F34" s="49">
        <v>17938386</v>
      </c>
      <c r="G34" s="49">
        <v>60584</v>
      </c>
      <c r="H34" s="49">
        <v>676316</v>
      </c>
      <c r="I34" s="49">
        <v>147930</v>
      </c>
      <c r="J34" s="280">
        <v>18823216</v>
      </c>
      <c r="K34" s="183"/>
      <c r="L34" s="49">
        <v>206570.78208847012</v>
      </c>
      <c r="M34" s="49">
        <v>2885.56465566</v>
      </c>
      <c r="N34" s="49">
        <v>2025.18285143</v>
      </c>
      <c r="O34" s="49">
        <v>1089.2357615600001</v>
      </c>
      <c r="P34" s="280">
        <v>212570.76535712011</v>
      </c>
      <c r="Q34" s="184"/>
      <c r="R34" s="49">
        <v>226285.12445895013</v>
      </c>
      <c r="S34" s="49">
        <v>3045.0125296100005</v>
      </c>
      <c r="T34" s="49">
        <v>2025.18393143</v>
      </c>
      <c r="U34" s="49">
        <v>2393.1184813099999</v>
      </c>
      <c r="V34" s="280">
        <v>233748.4394013001</v>
      </c>
      <c r="W34" s="184"/>
      <c r="X34" s="49">
        <v>83.665323640000011</v>
      </c>
      <c r="Y34" s="49">
        <v>0</v>
      </c>
      <c r="Z34" s="280">
        <v>83.665323640000011</v>
      </c>
      <c r="AB34" s="49">
        <v>57.470762160000007</v>
      </c>
      <c r="AC34" s="49">
        <v>1.1566326599999999</v>
      </c>
      <c r="AD34" s="280">
        <v>58.627394820000006</v>
      </c>
    </row>
    <row r="35" spans="1:30" s="172" customFormat="1">
      <c r="A35" s="182">
        <v>39753</v>
      </c>
      <c r="C35" s="278">
        <v>39022</v>
      </c>
      <c r="D35" s="279">
        <v>22</v>
      </c>
      <c r="E35" s="49"/>
      <c r="F35" s="49">
        <v>19030956</v>
      </c>
      <c r="G35" s="49">
        <v>72146</v>
      </c>
      <c r="H35" s="49">
        <v>702860</v>
      </c>
      <c r="I35" s="49">
        <v>146902</v>
      </c>
      <c r="J35" s="280">
        <v>19952864</v>
      </c>
      <c r="K35" s="183"/>
      <c r="L35" s="49">
        <v>203796.37919862918</v>
      </c>
      <c r="M35" s="49">
        <v>3119.0014901599998</v>
      </c>
      <c r="N35" s="49">
        <v>2068.9536299299998</v>
      </c>
      <c r="O35" s="49">
        <v>1090.2260817700003</v>
      </c>
      <c r="P35" s="280">
        <v>210074.56040048919</v>
      </c>
      <c r="Q35" s="184"/>
      <c r="R35" s="49">
        <v>233846.46160112921</v>
      </c>
      <c r="S35" s="49">
        <v>3234.8003237199996</v>
      </c>
      <c r="T35" s="49">
        <v>2088.2452186400001</v>
      </c>
      <c r="U35" s="49">
        <v>1603.4623955899999</v>
      </c>
      <c r="V35" s="280">
        <v>240772.96953907917</v>
      </c>
      <c r="W35" s="184"/>
      <c r="X35" s="49">
        <v>129.90206415999995</v>
      </c>
      <c r="Y35" s="49">
        <v>1.5993300000000002E-2</v>
      </c>
      <c r="Z35" s="280">
        <v>129.91805745999997</v>
      </c>
      <c r="AB35" s="49">
        <v>42.059118460000001</v>
      </c>
      <c r="AC35" s="49">
        <v>1.7548076500000001</v>
      </c>
      <c r="AD35" s="280">
        <v>43.813926110000004</v>
      </c>
    </row>
    <row r="36" spans="1:30" s="172" customFormat="1">
      <c r="A36" s="182">
        <v>39783</v>
      </c>
      <c r="C36" s="278">
        <v>39052</v>
      </c>
      <c r="D36" s="279">
        <v>19</v>
      </c>
      <c r="E36" s="49"/>
      <c r="F36" s="49">
        <v>16723820</v>
      </c>
      <c r="G36" s="49">
        <v>65334</v>
      </c>
      <c r="H36" s="49">
        <v>497810</v>
      </c>
      <c r="I36" s="49">
        <v>130930</v>
      </c>
      <c r="J36" s="280">
        <v>17417894</v>
      </c>
      <c r="K36" s="183"/>
      <c r="L36" s="49">
        <v>181010.1292915589</v>
      </c>
      <c r="M36" s="49">
        <v>2971.8287063600001</v>
      </c>
      <c r="N36" s="49">
        <v>1673.9614033400001</v>
      </c>
      <c r="O36" s="49">
        <v>878.06690309999999</v>
      </c>
      <c r="P36" s="280">
        <v>186533.9863043589</v>
      </c>
      <c r="Q36" s="184"/>
      <c r="R36" s="49">
        <v>199088.27034972887</v>
      </c>
      <c r="S36" s="49">
        <v>3158.7866159300002</v>
      </c>
      <c r="T36" s="49">
        <v>1674.86695134</v>
      </c>
      <c r="U36" s="49">
        <v>2110.6127713999999</v>
      </c>
      <c r="V36" s="280">
        <v>206032.53668839892</v>
      </c>
      <c r="W36" s="184"/>
      <c r="X36" s="49">
        <v>218.14085955000002</v>
      </c>
      <c r="Y36" s="49">
        <v>1.2834999999999999E-2</v>
      </c>
      <c r="Z36" s="280">
        <v>218.15369455000001</v>
      </c>
      <c r="AB36" s="49">
        <v>51.204295159999994</v>
      </c>
      <c r="AC36" s="49">
        <v>1.3650935</v>
      </c>
      <c r="AD36" s="280">
        <v>52.569388659999994</v>
      </c>
    </row>
    <row r="37" spans="1:30" s="172" customFormat="1">
      <c r="A37" s="182"/>
      <c r="C37" s="281">
        <v>2006</v>
      </c>
      <c r="D37" s="282">
        <v>255</v>
      </c>
      <c r="E37" s="49"/>
      <c r="F37" s="280">
        <v>209493988</v>
      </c>
      <c r="G37" s="280">
        <v>690554</v>
      </c>
      <c r="H37" s="280">
        <v>7632626</v>
      </c>
      <c r="I37" s="280">
        <v>1659192</v>
      </c>
      <c r="J37" s="280">
        <v>219476360</v>
      </c>
      <c r="K37" s="183"/>
      <c r="L37" s="280">
        <v>2375473.6982584349</v>
      </c>
      <c r="M37" s="280">
        <v>32256.39438827</v>
      </c>
      <c r="N37" s="280">
        <v>23607.501663739997</v>
      </c>
      <c r="O37" s="280">
        <v>12335.53096387</v>
      </c>
      <c r="P37" s="280">
        <v>2443673.125274315</v>
      </c>
      <c r="Q37" s="184"/>
      <c r="R37" s="280">
        <v>2613397.4612465049</v>
      </c>
      <c r="S37" s="280">
        <v>34688.86181301</v>
      </c>
      <c r="T37" s="280">
        <v>23646.334052210004</v>
      </c>
      <c r="U37" s="280">
        <v>33541.263480830006</v>
      </c>
      <c r="V37" s="280">
        <v>2705273.9205925553</v>
      </c>
      <c r="W37" s="184"/>
      <c r="X37" s="280">
        <v>999.28205443999991</v>
      </c>
      <c r="Y37" s="280">
        <v>2.8828300000000001E-2</v>
      </c>
      <c r="Z37" s="280">
        <v>999.31088274000012</v>
      </c>
      <c r="AB37" s="280">
        <v>556.88699479999991</v>
      </c>
      <c r="AC37" s="280">
        <v>4.5533996999999999</v>
      </c>
      <c r="AD37" s="280">
        <v>561.44039450000002</v>
      </c>
    </row>
    <row r="38" spans="1:30" s="172" customFormat="1">
      <c r="A38" s="182"/>
      <c r="C38" s="278"/>
      <c r="D38" s="279"/>
      <c r="E38" s="49"/>
      <c r="F38" s="49"/>
      <c r="G38" s="49"/>
      <c r="H38" s="49"/>
      <c r="I38" s="49"/>
      <c r="J38" s="280"/>
      <c r="K38" s="183"/>
      <c r="L38" s="49"/>
      <c r="M38" s="49"/>
      <c r="N38" s="49"/>
      <c r="O38" s="49"/>
      <c r="P38" s="280"/>
      <c r="Q38" s="184"/>
      <c r="R38" s="49"/>
      <c r="S38" s="49"/>
      <c r="T38" s="49"/>
      <c r="U38" s="49"/>
      <c r="V38" s="280"/>
      <c r="W38" s="184"/>
      <c r="X38" s="49"/>
      <c r="Y38" s="49"/>
      <c r="Z38" s="280"/>
      <c r="AB38" s="49"/>
      <c r="AC38" s="49"/>
      <c r="AD38" s="280"/>
    </row>
    <row r="39" spans="1:30" s="172" customFormat="1">
      <c r="A39" s="182">
        <v>39448</v>
      </c>
      <c r="C39" s="278">
        <v>39083</v>
      </c>
      <c r="D39" s="279">
        <v>22</v>
      </c>
      <c r="E39" s="49"/>
      <c r="F39" s="49">
        <v>22016656</v>
      </c>
      <c r="G39" s="49">
        <v>110256</v>
      </c>
      <c r="H39" s="49">
        <v>761510</v>
      </c>
      <c r="I39" s="49">
        <v>153882</v>
      </c>
      <c r="J39" s="280">
        <v>23042304</v>
      </c>
      <c r="K39" s="183"/>
      <c r="L39" s="49">
        <v>239954.00197615119</v>
      </c>
      <c r="M39" s="49">
        <v>4341.3452120000002</v>
      </c>
      <c r="N39" s="49">
        <v>2338.3158267700001</v>
      </c>
      <c r="O39" s="49">
        <v>1276.20960156</v>
      </c>
      <c r="P39" s="280">
        <v>247909.87261648121</v>
      </c>
      <c r="Q39" s="184"/>
      <c r="R39" s="49">
        <v>251165.00043160122</v>
      </c>
      <c r="S39" s="49">
        <v>4502.9745581799998</v>
      </c>
      <c r="T39" s="49">
        <v>2347.1272247699999</v>
      </c>
      <c r="U39" s="49">
        <v>2383.8721045900002</v>
      </c>
      <c r="V39" s="280">
        <v>260398.97431914124</v>
      </c>
      <c r="W39" s="184"/>
      <c r="X39" s="49">
        <v>220.64213717000004</v>
      </c>
      <c r="Y39" s="49">
        <v>1.1966249999999999E-2</v>
      </c>
      <c r="Z39" s="280">
        <v>220.65410342000004</v>
      </c>
      <c r="AB39" s="49">
        <v>38.483762810000002</v>
      </c>
      <c r="AC39" s="49">
        <v>0</v>
      </c>
      <c r="AD39" s="280">
        <v>38.483762810000002</v>
      </c>
    </row>
    <row r="40" spans="1:30" s="172" customFormat="1">
      <c r="A40" s="182">
        <v>39479</v>
      </c>
      <c r="C40" s="278">
        <v>39114</v>
      </c>
      <c r="D40" s="279">
        <v>20</v>
      </c>
      <c r="E40" s="49"/>
      <c r="F40" s="49">
        <v>21549662</v>
      </c>
      <c r="G40" s="49">
        <v>107536</v>
      </c>
      <c r="H40" s="49">
        <v>827522</v>
      </c>
      <c r="I40" s="49">
        <v>148010</v>
      </c>
      <c r="J40" s="280">
        <v>22632730</v>
      </c>
      <c r="K40" s="183"/>
      <c r="L40" s="49">
        <v>241985.65275168951</v>
      </c>
      <c r="M40" s="49">
        <v>3610.1536439000001</v>
      </c>
      <c r="N40" s="49">
        <v>2468.9165839099996</v>
      </c>
      <c r="O40" s="49">
        <v>1189.3769128999998</v>
      </c>
      <c r="P40" s="280">
        <v>249254.09989239948</v>
      </c>
      <c r="Q40" s="184"/>
      <c r="R40" s="49">
        <v>256498.8539410595</v>
      </c>
      <c r="S40" s="49">
        <v>3854.83569111</v>
      </c>
      <c r="T40" s="49">
        <v>2504.3741157999998</v>
      </c>
      <c r="U40" s="49">
        <v>2620.87976458</v>
      </c>
      <c r="V40" s="280">
        <v>265478.94351254945</v>
      </c>
      <c r="W40" s="184"/>
      <c r="X40" s="49">
        <v>243.26091941000001</v>
      </c>
      <c r="Y40" s="49">
        <v>2.9264999999999998E-3</v>
      </c>
      <c r="Z40" s="280">
        <v>243.26384591000001</v>
      </c>
      <c r="AB40" s="49">
        <v>44.98042198000001</v>
      </c>
      <c r="AC40" s="49">
        <v>0.14533399999999999</v>
      </c>
      <c r="AD40" s="280">
        <v>45.125755980000008</v>
      </c>
    </row>
    <row r="41" spans="1:30" s="172" customFormat="1">
      <c r="A41" s="182">
        <v>39508</v>
      </c>
      <c r="C41" s="278">
        <v>39142</v>
      </c>
      <c r="D41" s="279">
        <v>22</v>
      </c>
      <c r="E41" s="49"/>
      <c r="F41" s="49">
        <v>27025176</v>
      </c>
      <c r="G41" s="49">
        <v>120524</v>
      </c>
      <c r="H41" s="49">
        <v>952398</v>
      </c>
      <c r="I41" s="49">
        <v>143126</v>
      </c>
      <c r="J41" s="280">
        <v>28241224</v>
      </c>
      <c r="K41" s="183"/>
      <c r="L41" s="49">
        <v>308990.18396145897</v>
      </c>
      <c r="M41" s="49">
        <v>7610.7926232299997</v>
      </c>
      <c r="N41" s="49">
        <v>3150.2014631100001</v>
      </c>
      <c r="O41" s="49">
        <v>1105.39285677</v>
      </c>
      <c r="P41" s="280">
        <v>320856.570904569</v>
      </c>
      <c r="Q41" s="184"/>
      <c r="R41" s="49">
        <v>333709.63895345898</v>
      </c>
      <c r="S41" s="49">
        <v>7941.2299949799999</v>
      </c>
      <c r="T41" s="49">
        <v>3190.8964817099995</v>
      </c>
      <c r="U41" s="49">
        <v>3231.8594772900001</v>
      </c>
      <c r="V41" s="280">
        <v>348073.62490743899</v>
      </c>
      <c r="W41" s="184"/>
      <c r="X41" s="49">
        <v>175.04955022000004</v>
      </c>
      <c r="Y41" s="49">
        <v>8.5473750000000001E-2</v>
      </c>
      <c r="Z41" s="280">
        <v>175.13502397000005</v>
      </c>
      <c r="AB41" s="49">
        <v>56.029671710000017</v>
      </c>
      <c r="AC41" s="49">
        <v>0.23618070000000002</v>
      </c>
      <c r="AD41" s="280">
        <v>56.265852410000015</v>
      </c>
    </row>
    <row r="42" spans="1:30" s="172" customFormat="1">
      <c r="A42" s="182">
        <v>39539</v>
      </c>
      <c r="C42" s="278">
        <v>39173</v>
      </c>
      <c r="D42" s="279">
        <v>19</v>
      </c>
      <c r="E42" s="49"/>
      <c r="F42" s="49">
        <v>21256650</v>
      </c>
      <c r="G42" s="49">
        <v>92596</v>
      </c>
      <c r="H42" s="49">
        <v>721676</v>
      </c>
      <c r="I42" s="49">
        <v>130550</v>
      </c>
      <c r="J42" s="280">
        <v>22201472</v>
      </c>
      <c r="K42" s="183"/>
      <c r="L42" s="49">
        <v>242802.19528622035</v>
      </c>
      <c r="M42" s="49">
        <v>4467.6116081999999</v>
      </c>
      <c r="N42" s="49">
        <v>2565.18606357</v>
      </c>
      <c r="O42" s="49">
        <v>960.32004918999996</v>
      </c>
      <c r="P42" s="280">
        <v>250795.31300718035</v>
      </c>
      <c r="Q42" s="184"/>
      <c r="R42" s="49">
        <v>273082.71196296031</v>
      </c>
      <c r="S42" s="49">
        <v>4559.9166156000001</v>
      </c>
      <c r="T42" s="49">
        <v>2578.0848285699999</v>
      </c>
      <c r="U42" s="49">
        <v>4345.6187159399997</v>
      </c>
      <c r="V42" s="280">
        <v>284566.33212307031</v>
      </c>
      <c r="W42" s="184"/>
      <c r="X42" s="49">
        <v>225.69729217</v>
      </c>
      <c r="Y42" s="49">
        <v>5.7680000000000002E-2</v>
      </c>
      <c r="Z42" s="280">
        <v>225.75497217</v>
      </c>
      <c r="AB42" s="49">
        <v>63.87612962</v>
      </c>
      <c r="AC42" s="49">
        <v>2.3119999999999998</v>
      </c>
      <c r="AD42" s="280">
        <v>66.188129619999998</v>
      </c>
    </row>
    <row r="43" spans="1:30" s="172" customFormat="1">
      <c r="A43" s="182">
        <v>39569</v>
      </c>
      <c r="C43" s="278">
        <v>39203</v>
      </c>
      <c r="D43" s="279">
        <v>22</v>
      </c>
      <c r="E43" s="49"/>
      <c r="F43" s="49">
        <v>24425262</v>
      </c>
      <c r="G43" s="49">
        <v>111980</v>
      </c>
      <c r="H43" s="49">
        <v>787858</v>
      </c>
      <c r="I43" s="49">
        <v>139940</v>
      </c>
      <c r="J43" s="280">
        <v>25465040</v>
      </c>
      <c r="K43" s="183"/>
      <c r="L43" s="49">
        <v>270789.71634416038</v>
      </c>
      <c r="M43" s="49">
        <v>5189.2335440299994</v>
      </c>
      <c r="N43" s="49">
        <v>2659.9521880299999</v>
      </c>
      <c r="O43" s="49">
        <v>1135.1197911100001</v>
      </c>
      <c r="P43" s="280">
        <v>279774.02186733042</v>
      </c>
      <c r="Q43" s="184"/>
      <c r="R43" s="49">
        <v>323251.81258697039</v>
      </c>
      <c r="S43" s="49">
        <v>5485.3092482199991</v>
      </c>
      <c r="T43" s="49">
        <v>2677.3080550799996</v>
      </c>
      <c r="U43" s="49">
        <v>2308.4824449600001</v>
      </c>
      <c r="V43" s="280">
        <v>333722.91233523039</v>
      </c>
      <c r="W43" s="184"/>
      <c r="X43" s="49">
        <v>224.69507178999996</v>
      </c>
      <c r="Y43" s="49">
        <v>7.3197499999999999E-2</v>
      </c>
      <c r="Z43" s="280">
        <v>224.76826928999995</v>
      </c>
      <c r="AB43" s="49">
        <v>54.852159889999989</v>
      </c>
      <c r="AC43" s="49">
        <v>1.05576E-3</v>
      </c>
      <c r="AD43" s="280">
        <v>54.853215649999989</v>
      </c>
    </row>
    <row r="44" spans="1:30" s="172" customFormat="1">
      <c r="A44" s="182">
        <v>39600</v>
      </c>
      <c r="C44" s="278">
        <v>39234</v>
      </c>
      <c r="D44" s="279">
        <v>21</v>
      </c>
      <c r="E44" s="49"/>
      <c r="F44" s="49">
        <v>26007102</v>
      </c>
      <c r="G44" s="49">
        <v>115576</v>
      </c>
      <c r="H44" s="49">
        <v>846776</v>
      </c>
      <c r="I44" s="49">
        <v>161590</v>
      </c>
      <c r="J44" s="280">
        <v>27131044</v>
      </c>
      <c r="K44" s="183"/>
      <c r="L44" s="49">
        <v>294745.0091351202</v>
      </c>
      <c r="M44" s="49">
        <v>5884.1180770699993</v>
      </c>
      <c r="N44" s="49">
        <v>3028.1332549600002</v>
      </c>
      <c r="O44" s="49">
        <v>1227.45469488</v>
      </c>
      <c r="P44" s="280">
        <v>304884.71516203019</v>
      </c>
      <c r="Q44" s="184"/>
      <c r="R44" s="49">
        <v>325811.69288548024</v>
      </c>
      <c r="S44" s="49">
        <v>6325.6341848599996</v>
      </c>
      <c r="T44" s="49">
        <v>3050.76922139</v>
      </c>
      <c r="U44" s="49">
        <v>3438.4175196600004</v>
      </c>
      <c r="V44" s="280">
        <v>338626.51381139021</v>
      </c>
      <c r="W44" s="184"/>
      <c r="X44" s="49">
        <v>320.76844603999984</v>
      </c>
      <c r="Y44" s="49">
        <v>8.9999999999999998E-4</v>
      </c>
      <c r="Z44" s="280">
        <v>320.76934603999985</v>
      </c>
      <c r="AB44" s="49">
        <v>73.499418389999988</v>
      </c>
      <c r="AC44" s="49">
        <v>0</v>
      </c>
      <c r="AD44" s="280">
        <v>73.499418389999988</v>
      </c>
    </row>
    <row r="45" spans="1:30" s="172" customFormat="1">
      <c r="A45" s="182">
        <v>39630</v>
      </c>
      <c r="C45" s="278">
        <v>39264</v>
      </c>
      <c r="D45" s="279">
        <v>22</v>
      </c>
      <c r="E45" s="49"/>
      <c r="F45" s="49">
        <v>27090652</v>
      </c>
      <c r="G45" s="49">
        <v>136994</v>
      </c>
      <c r="H45" s="49">
        <v>933368</v>
      </c>
      <c r="I45" s="49">
        <v>166052</v>
      </c>
      <c r="J45" s="280">
        <v>28327066</v>
      </c>
      <c r="K45" s="183"/>
      <c r="L45" s="49">
        <v>292989.70150001801</v>
      </c>
      <c r="M45" s="49">
        <v>7222.6553239199993</v>
      </c>
      <c r="N45" s="49">
        <v>3694.5546881099999</v>
      </c>
      <c r="O45" s="49">
        <v>1100.9792394599999</v>
      </c>
      <c r="P45" s="280">
        <v>305007.89075150801</v>
      </c>
      <c r="Q45" s="184"/>
      <c r="R45" s="49">
        <v>318083.43856029795</v>
      </c>
      <c r="S45" s="49">
        <v>7702.7535859699992</v>
      </c>
      <c r="T45" s="49">
        <v>3708.2694660099996</v>
      </c>
      <c r="U45" s="49">
        <v>2214.43965613</v>
      </c>
      <c r="V45" s="280">
        <v>331708.90126840799</v>
      </c>
      <c r="W45" s="184"/>
      <c r="X45" s="49">
        <v>218.51448934000001</v>
      </c>
      <c r="Y45" s="49">
        <v>2.0649479999999998E-2</v>
      </c>
      <c r="Z45" s="280">
        <v>218.53513882000001</v>
      </c>
      <c r="AB45" s="49">
        <v>117.14258689000003</v>
      </c>
      <c r="AC45" s="49">
        <v>6.0030000000000012E-4</v>
      </c>
      <c r="AD45" s="280">
        <v>117.14318719000003</v>
      </c>
    </row>
    <row r="46" spans="1:30" s="172" customFormat="1">
      <c r="A46" s="182">
        <v>39661</v>
      </c>
      <c r="C46" s="278">
        <v>39295</v>
      </c>
      <c r="D46" s="279">
        <v>23</v>
      </c>
      <c r="E46" s="49"/>
      <c r="F46" s="49">
        <v>31933582</v>
      </c>
      <c r="G46" s="49">
        <v>176430</v>
      </c>
      <c r="H46" s="49">
        <v>1038910</v>
      </c>
      <c r="I46" s="49">
        <v>103610</v>
      </c>
      <c r="J46" s="280">
        <v>33252532</v>
      </c>
      <c r="K46" s="183"/>
      <c r="L46" s="49">
        <v>340081.05496181094</v>
      </c>
      <c r="M46" s="49">
        <v>11083.721111320001</v>
      </c>
      <c r="N46" s="49">
        <v>3554.1097433199998</v>
      </c>
      <c r="O46" s="49">
        <v>751.66136204999998</v>
      </c>
      <c r="P46" s="280">
        <v>355470.54717850097</v>
      </c>
      <c r="Q46" s="184"/>
      <c r="R46" s="49">
        <v>360413.38028534094</v>
      </c>
      <c r="S46" s="49">
        <v>11371.81944952</v>
      </c>
      <c r="T46" s="49">
        <v>3554.1097433199998</v>
      </c>
      <c r="U46" s="49">
        <v>2251.0647348200005</v>
      </c>
      <c r="V46" s="280">
        <v>377590.37421300099</v>
      </c>
      <c r="W46" s="184"/>
      <c r="X46" s="49">
        <v>127.07095955999995</v>
      </c>
      <c r="Y46" s="49">
        <v>9.3360000000000003E-4</v>
      </c>
      <c r="Z46" s="280">
        <v>127.07189315999995</v>
      </c>
      <c r="AB46" s="49">
        <v>56.25378272999999</v>
      </c>
      <c r="AC46" s="49">
        <v>2.7909999999999999E-5</v>
      </c>
      <c r="AD46" s="280">
        <v>56.25381063999999</v>
      </c>
    </row>
    <row r="47" spans="1:30" s="172" customFormat="1">
      <c r="A47" s="182">
        <v>39692</v>
      </c>
      <c r="C47" s="278">
        <v>39326</v>
      </c>
      <c r="D47" s="279">
        <v>20</v>
      </c>
      <c r="E47" s="49"/>
      <c r="F47" s="49">
        <v>24627886</v>
      </c>
      <c r="G47" s="49">
        <v>117988</v>
      </c>
      <c r="H47" s="49">
        <v>742974</v>
      </c>
      <c r="I47" s="49">
        <v>108144</v>
      </c>
      <c r="J47" s="280">
        <v>25596992</v>
      </c>
      <c r="K47" s="183"/>
      <c r="L47" s="49">
        <v>266741.6963107498</v>
      </c>
      <c r="M47" s="49">
        <v>6822.5146188899998</v>
      </c>
      <c r="N47" s="49">
        <v>2398.8892881399997</v>
      </c>
      <c r="O47" s="49">
        <v>881.79672051000011</v>
      </c>
      <c r="P47" s="280">
        <v>276844.89693828975</v>
      </c>
      <c r="Q47" s="184"/>
      <c r="R47" s="49">
        <v>288079.71521596983</v>
      </c>
      <c r="S47" s="49">
        <v>6914.70397873</v>
      </c>
      <c r="T47" s="49">
        <v>2399.1746557900001</v>
      </c>
      <c r="U47" s="49">
        <v>1919.6019575299999</v>
      </c>
      <c r="V47" s="280">
        <v>299313.19580801984</v>
      </c>
      <c r="W47" s="184"/>
      <c r="X47" s="49">
        <v>108.21221475000002</v>
      </c>
      <c r="Y47" s="49">
        <v>4.2750000000000002E-5</v>
      </c>
      <c r="Z47" s="280">
        <v>108.21225750000002</v>
      </c>
      <c r="AB47" s="49">
        <v>58.553049550000004</v>
      </c>
      <c r="AC47" s="49">
        <v>3.6813799999999999</v>
      </c>
      <c r="AD47" s="280">
        <v>62.234429550000002</v>
      </c>
    </row>
    <row r="48" spans="1:30" s="172" customFormat="1">
      <c r="A48" s="182">
        <v>39722</v>
      </c>
      <c r="C48" s="278">
        <v>39356</v>
      </c>
      <c r="D48" s="279">
        <v>23</v>
      </c>
      <c r="E48" s="49"/>
      <c r="F48" s="49">
        <v>29162338</v>
      </c>
      <c r="G48" s="49">
        <v>179744</v>
      </c>
      <c r="H48" s="49">
        <v>910926</v>
      </c>
      <c r="I48" s="49">
        <v>142062</v>
      </c>
      <c r="J48" s="280">
        <v>30395070</v>
      </c>
      <c r="K48" s="183"/>
      <c r="L48" s="49">
        <v>307858.12327094004</v>
      </c>
      <c r="M48" s="49">
        <v>7567.7502585699995</v>
      </c>
      <c r="N48" s="49">
        <v>2849.2523001</v>
      </c>
      <c r="O48" s="49">
        <v>905.91106705999994</v>
      </c>
      <c r="P48" s="280">
        <v>319181.03689667</v>
      </c>
      <c r="Q48" s="184"/>
      <c r="R48" s="49">
        <v>329671.59550618997</v>
      </c>
      <c r="S48" s="49">
        <v>7691.9079070799999</v>
      </c>
      <c r="T48" s="49">
        <v>2859.1919294700001</v>
      </c>
      <c r="U48" s="49">
        <v>3620.4613982999999</v>
      </c>
      <c r="V48" s="280">
        <v>343843.15674104</v>
      </c>
      <c r="W48" s="184"/>
      <c r="X48" s="49">
        <v>162.88821439</v>
      </c>
      <c r="Y48" s="49">
        <v>0.63919999999999999</v>
      </c>
      <c r="Z48" s="280">
        <v>163.52741438999999</v>
      </c>
      <c r="AB48" s="49">
        <v>74.625086610000025</v>
      </c>
      <c r="AC48" s="49">
        <v>0</v>
      </c>
      <c r="AD48" s="280">
        <v>74.625086610000025</v>
      </c>
    </row>
    <row r="49" spans="1:30" s="172" customFormat="1">
      <c r="A49" s="182">
        <v>39753</v>
      </c>
      <c r="C49" s="278">
        <v>39387</v>
      </c>
      <c r="D49" s="279">
        <v>22</v>
      </c>
      <c r="E49" s="49"/>
      <c r="F49" s="49">
        <v>32192712</v>
      </c>
      <c r="G49" s="49">
        <v>182314</v>
      </c>
      <c r="H49" s="49">
        <v>1072726</v>
      </c>
      <c r="I49" s="49">
        <v>125892</v>
      </c>
      <c r="J49" s="280">
        <v>33573644</v>
      </c>
      <c r="K49" s="183"/>
      <c r="L49" s="49">
        <v>303408.96821916907</v>
      </c>
      <c r="M49" s="49">
        <v>10117.577255010001</v>
      </c>
      <c r="N49" s="49">
        <v>3205.4686469500002</v>
      </c>
      <c r="O49" s="49">
        <v>780.59226839999997</v>
      </c>
      <c r="P49" s="280">
        <v>317512.60638952907</v>
      </c>
      <c r="Q49" s="184"/>
      <c r="R49" s="49">
        <v>317055.0790300591</v>
      </c>
      <c r="S49" s="49">
        <v>10354.47213226</v>
      </c>
      <c r="T49" s="49">
        <v>3208.0785724699999</v>
      </c>
      <c r="U49" s="49">
        <v>824.46108173000005</v>
      </c>
      <c r="V49" s="280">
        <v>331442.09081651911</v>
      </c>
      <c r="W49" s="184"/>
      <c r="X49" s="49">
        <v>168.83060666</v>
      </c>
      <c r="Y49" s="49">
        <v>8.916809999999999E-3</v>
      </c>
      <c r="Z49" s="280">
        <v>168.83952346999999</v>
      </c>
      <c r="AB49" s="49">
        <v>45.054435130000009</v>
      </c>
      <c r="AC49" s="49">
        <v>0</v>
      </c>
      <c r="AD49" s="280">
        <v>45.054435130000009</v>
      </c>
    </row>
    <row r="50" spans="1:30" s="172" customFormat="1">
      <c r="A50" s="182">
        <v>39783</v>
      </c>
      <c r="C50" s="278">
        <v>39417</v>
      </c>
      <c r="D50" s="279">
        <v>19</v>
      </c>
      <c r="E50" s="49"/>
      <c r="F50" s="49">
        <v>21853674</v>
      </c>
      <c r="G50" s="49">
        <v>110024</v>
      </c>
      <c r="H50" s="49">
        <v>639336</v>
      </c>
      <c r="I50" s="49">
        <v>112178</v>
      </c>
      <c r="J50" s="280">
        <v>22715212</v>
      </c>
      <c r="K50" s="183"/>
      <c r="L50" s="49">
        <v>192238.68054800067</v>
      </c>
      <c r="M50" s="49">
        <v>5821.0200399599998</v>
      </c>
      <c r="N50" s="49">
        <v>1903.45186031</v>
      </c>
      <c r="O50" s="49">
        <v>632.98730488000001</v>
      </c>
      <c r="P50" s="280">
        <v>200596.1397531507</v>
      </c>
      <c r="Q50" s="184"/>
      <c r="R50" s="49">
        <v>206268.57087479072</v>
      </c>
      <c r="S50" s="49">
        <v>6042.5748942299997</v>
      </c>
      <c r="T50" s="49">
        <v>1904.4440684899998</v>
      </c>
      <c r="U50" s="49">
        <v>668.45307523999986</v>
      </c>
      <c r="V50" s="280">
        <v>214884.04291275068</v>
      </c>
      <c r="W50" s="184"/>
      <c r="X50" s="49">
        <v>110.26754960000001</v>
      </c>
      <c r="Y50" s="49">
        <v>4.9649999999999998E-3</v>
      </c>
      <c r="Z50" s="280">
        <v>110.27251460000001</v>
      </c>
      <c r="AB50" s="49">
        <v>48.540822229999954</v>
      </c>
      <c r="AC50" s="49">
        <v>0</v>
      </c>
      <c r="AD50" s="280">
        <v>48.540822229999954</v>
      </c>
    </row>
    <row r="51" spans="1:30" s="172" customFormat="1">
      <c r="A51" s="182"/>
      <c r="C51" s="281">
        <v>2007</v>
      </c>
      <c r="D51" s="282">
        <v>255</v>
      </c>
      <c r="E51" s="49"/>
      <c r="F51" s="280">
        <v>309141352</v>
      </c>
      <c r="G51" s="280">
        <v>1561962</v>
      </c>
      <c r="H51" s="280">
        <v>10235980</v>
      </c>
      <c r="I51" s="280">
        <v>1635036</v>
      </c>
      <c r="J51" s="280">
        <v>322574330</v>
      </c>
      <c r="K51" s="183"/>
      <c r="L51" s="280">
        <v>3302584.9842654886</v>
      </c>
      <c r="M51" s="280">
        <v>79738.493316099994</v>
      </c>
      <c r="N51" s="280">
        <v>33816.431907279999</v>
      </c>
      <c r="O51" s="280">
        <v>11947.801868769999</v>
      </c>
      <c r="P51" s="280">
        <v>3428087.7113576392</v>
      </c>
      <c r="Q51" s="184"/>
      <c r="R51" s="280">
        <v>3583091.4902341794</v>
      </c>
      <c r="S51" s="280">
        <v>82748.132240739986</v>
      </c>
      <c r="T51" s="280">
        <v>33981.828362870001</v>
      </c>
      <c r="U51" s="280">
        <v>29827.611930770006</v>
      </c>
      <c r="V51" s="280">
        <v>3729649.0627685594</v>
      </c>
      <c r="W51" s="184"/>
      <c r="X51" s="280">
        <v>2305.8974510999997</v>
      </c>
      <c r="Y51" s="280">
        <v>0.90685163999999996</v>
      </c>
      <c r="Z51" s="280">
        <v>2306.8043027399999</v>
      </c>
      <c r="AB51" s="280">
        <v>731.89132754000013</v>
      </c>
      <c r="AC51" s="280">
        <v>6.3765786699999989</v>
      </c>
      <c r="AD51" s="280">
        <v>738.26790620999998</v>
      </c>
    </row>
    <row r="52" spans="1:30" s="172" customFormat="1">
      <c r="A52" s="182"/>
      <c r="C52" s="278"/>
      <c r="D52" s="279"/>
      <c r="E52" s="49"/>
      <c r="F52" s="49"/>
      <c r="G52" s="49"/>
      <c r="H52" s="49"/>
      <c r="I52" s="49"/>
      <c r="J52" s="280"/>
      <c r="K52" s="183"/>
      <c r="L52" s="49"/>
      <c r="M52" s="49"/>
      <c r="N52" s="49"/>
      <c r="O52" s="49"/>
      <c r="P52" s="280"/>
      <c r="Q52" s="184"/>
      <c r="R52" s="49"/>
      <c r="S52" s="49"/>
      <c r="T52" s="49"/>
      <c r="U52" s="49"/>
      <c r="V52" s="280"/>
      <c r="W52" s="184"/>
      <c r="X52" s="49"/>
      <c r="Y52" s="49"/>
      <c r="Z52" s="280"/>
      <c r="AB52" s="49"/>
      <c r="AC52" s="49"/>
      <c r="AD52" s="280"/>
    </row>
    <row r="53" spans="1:30" s="172" customFormat="1">
      <c r="A53" s="182">
        <v>39448</v>
      </c>
      <c r="C53" s="278">
        <v>39448</v>
      </c>
      <c r="D53" s="279">
        <v>22</v>
      </c>
      <c r="E53" s="49"/>
      <c r="F53" s="49">
        <v>40051738</v>
      </c>
      <c r="G53" s="49">
        <v>247540</v>
      </c>
      <c r="H53" s="49">
        <v>1065106</v>
      </c>
      <c r="I53" s="49">
        <v>136796</v>
      </c>
      <c r="J53" s="280">
        <v>41501180</v>
      </c>
      <c r="K53" s="183"/>
      <c r="L53" s="49">
        <v>335357.61491130234</v>
      </c>
      <c r="M53" s="49">
        <v>14760.686776410001</v>
      </c>
      <c r="N53" s="49">
        <v>3491.3976344399998</v>
      </c>
      <c r="O53" s="49">
        <v>943.51829447</v>
      </c>
      <c r="P53" s="280">
        <v>354553.21761662234</v>
      </c>
      <c r="Q53" s="184"/>
      <c r="R53" s="49">
        <v>345616.4973751923</v>
      </c>
      <c r="S53" s="49">
        <v>15178.401524640001</v>
      </c>
      <c r="T53" s="49">
        <v>3503.6106600900002</v>
      </c>
      <c r="U53" s="49">
        <v>1009.60905718</v>
      </c>
      <c r="V53" s="280">
        <v>365308.11861710233</v>
      </c>
      <c r="W53" s="184"/>
      <c r="X53" s="49">
        <v>169.96126233000007</v>
      </c>
      <c r="Y53" s="49">
        <v>1.3382000000000001E-3</v>
      </c>
      <c r="Z53" s="280">
        <v>169.96260053000006</v>
      </c>
      <c r="AB53" s="49">
        <v>48.694373400000011</v>
      </c>
      <c r="AC53" s="49">
        <v>0</v>
      </c>
      <c r="AD53" s="280">
        <v>48.694373400000011</v>
      </c>
    </row>
    <row r="54" spans="1:30" s="172" customFormat="1">
      <c r="A54" s="182">
        <v>39479</v>
      </c>
      <c r="C54" s="278">
        <v>39479</v>
      </c>
      <c r="D54" s="279">
        <v>21</v>
      </c>
      <c r="E54" s="49"/>
      <c r="F54" s="49">
        <v>31215216</v>
      </c>
      <c r="G54" s="49">
        <v>155836</v>
      </c>
      <c r="H54" s="49">
        <v>890220</v>
      </c>
      <c r="I54" s="49">
        <v>114552</v>
      </c>
      <c r="J54" s="280">
        <v>32375824</v>
      </c>
      <c r="K54" s="183"/>
      <c r="L54" s="49">
        <v>250631.30003625003</v>
      </c>
      <c r="M54" s="49">
        <v>9052.2991523599994</v>
      </c>
      <c r="N54" s="49">
        <v>2594.5205692999998</v>
      </c>
      <c r="O54" s="49">
        <v>915.15601576999995</v>
      </c>
      <c r="P54" s="280">
        <v>263193.27577368001</v>
      </c>
      <c r="Q54" s="184"/>
      <c r="R54" s="49">
        <v>259265.35057826998</v>
      </c>
      <c r="S54" s="49">
        <v>10261.178230590001</v>
      </c>
      <c r="T54" s="49">
        <v>2598.0246626500002</v>
      </c>
      <c r="U54" s="49">
        <v>919.12312178999991</v>
      </c>
      <c r="V54" s="280">
        <v>273043.67659330001</v>
      </c>
      <c r="W54" s="184"/>
      <c r="X54" s="49">
        <v>83.143549450000009</v>
      </c>
      <c r="Y54" s="49">
        <v>3.4699999999999998E-4</v>
      </c>
      <c r="Z54" s="280">
        <v>83.143896450000014</v>
      </c>
      <c r="AB54" s="49">
        <v>37.199149620000014</v>
      </c>
      <c r="AC54" s="49">
        <v>0</v>
      </c>
      <c r="AD54" s="280">
        <v>37.199149620000014</v>
      </c>
    </row>
    <row r="55" spans="1:30" s="172" customFormat="1">
      <c r="A55" s="182">
        <v>39508</v>
      </c>
      <c r="C55" s="278">
        <v>39508</v>
      </c>
      <c r="D55" s="279">
        <v>19</v>
      </c>
      <c r="E55" s="49"/>
      <c r="F55" s="49">
        <v>28030232</v>
      </c>
      <c r="G55" s="49">
        <v>158604</v>
      </c>
      <c r="H55" s="49">
        <v>869482</v>
      </c>
      <c r="I55" s="49">
        <v>106832</v>
      </c>
      <c r="J55" s="280">
        <v>29165150</v>
      </c>
      <c r="K55" s="183"/>
      <c r="L55" s="49">
        <v>228449.04215178918</v>
      </c>
      <c r="M55" s="49">
        <v>7357.8351221100002</v>
      </c>
      <c r="N55" s="49">
        <v>2658.69064179</v>
      </c>
      <c r="O55" s="49">
        <v>746.32579946999999</v>
      </c>
      <c r="P55" s="280">
        <v>239211.89371515918</v>
      </c>
      <c r="Q55" s="184"/>
      <c r="R55" s="49">
        <v>239805.79686971923</v>
      </c>
      <c r="S55" s="49">
        <v>7567.3634104000002</v>
      </c>
      <c r="T55" s="49">
        <v>2660.2923039300003</v>
      </c>
      <c r="U55" s="49">
        <v>801.26750858000003</v>
      </c>
      <c r="V55" s="280">
        <v>250834.7200926292</v>
      </c>
      <c r="W55" s="184"/>
      <c r="X55" s="49">
        <v>75.742129389999988</v>
      </c>
      <c r="Y55" s="49">
        <v>7.6000000000000009E-6</v>
      </c>
      <c r="Z55" s="280">
        <v>75.742136989999992</v>
      </c>
      <c r="AB55" s="49">
        <v>23.363732459999998</v>
      </c>
      <c r="AC55" s="49">
        <v>0</v>
      </c>
      <c r="AD55" s="280">
        <v>23.363732459999998</v>
      </c>
    </row>
    <row r="56" spans="1:30" s="172" customFormat="1">
      <c r="A56" s="182">
        <v>39539</v>
      </c>
      <c r="C56" s="278">
        <v>39539</v>
      </c>
      <c r="D56" s="279">
        <v>22</v>
      </c>
      <c r="E56" s="49"/>
      <c r="F56" s="49">
        <v>29086412</v>
      </c>
      <c r="G56" s="49">
        <v>140294</v>
      </c>
      <c r="H56" s="49">
        <v>788478</v>
      </c>
      <c r="I56" s="49">
        <v>123416</v>
      </c>
      <c r="J56" s="280">
        <v>30138600</v>
      </c>
      <c r="K56" s="183"/>
      <c r="L56" s="49">
        <v>222168.76825578001</v>
      </c>
      <c r="M56" s="49">
        <v>5649.8288534599997</v>
      </c>
      <c r="N56" s="49">
        <v>1999.3908856200001</v>
      </c>
      <c r="O56" s="49">
        <v>874.80580122999982</v>
      </c>
      <c r="P56" s="280">
        <v>230692.79379609</v>
      </c>
      <c r="Q56" s="184"/>
      <c r="R56" s="49">
        <v>233836.17819565002</v>
      </c>
      <c r="S56" s="49">
        <v>5856.4054996999994</v>
      </c>
      <c r="T56" s="49">
        <v>2000.34028162</v>
      </c>
      <c r="U56" s="49">
        <v>1200.7068637099999</v>
      </c>
      <c r="V56" s="280">
        <v>242893.63084068004</v>
      </c>
      <c r="W56" s="184"/>
      <c r="X56" s="49">
        <v>103.03189702999995</v>
      </c>
      <c r="Y56" s="49">
        <v>0</v>
      </c>
      <c r="Z56" s="280">
        <v>103.03189702999995</v>
      </c>
      <c r="AB56" s="49">
        <v>31.566963990000005</v>
      </c>
      <c r="AC56" s="49">
        <v>0</v>
      </c>
      <c r="AD56" s="280">
        <v>31.566963990000005</v>
      </c>
    </row>
    <row r="57" spans="1:30" s="172" customFormat="1">
      <c r="A57" s="182">
        <v>39569</v>
      </c>
      <c r="C57" s="278">
        <v>39569</v>
      </c>
      <c r="D57" s="279">
        <v>21</v>
      </c>
      <c r="E57" s="49"/>
      <c r="F57" s="49">
        <v>26095654</v>
      </c>
      <c r="G57" s="49">
        <v>124696</v>
      </c>
      <c r="H57" s="49">
        <v>704180</v>
      </c>
      <c r="I57" s="49">
        <v>104934</v>
      </c>
      <c r="J57" s="280">
        <v>27029464</v>
      </c>
      <c r="K57" s="183"/>
      <c r="L57" s="49">
        <v>192524.829457919</v>
      </c>
      <c r="M57" s="49">
        <v>4865.1280967499997</v>
      </c>
      <c r="N57" s="49">
        <v>1755.2549757199999</v>
      </c>
      <c r="O57" s="49">
        <v>709.67664517000003</v>
      </c>
      <c r="P57" s="280">
        <v>199854.88917555899</v>
      </c>
      <c r="Q57" s="184"/>
      <c r="R57" s="49">
        <v>215551.19124720898</v>
      </c>
      <c r="S57" s="49">
        <v>5277.38606058</v>
      </c>
      <c r="T57" s="49">
        <v>1767.4599030300001</v>
      </c>
      <c r="U57" s="49">
        <v>732.87583720000009</v>
      </c>
      <c r="V57" s="280">
        <v>223328.91304801896</v>
      </c>
      <c r="W57" s="184"/>
      <c r="X57" s="49">
        <v>72.28290586</v>
      </c>
      <c r="Y57" s="49">
        <v>0</v>
      </c>
      <c r="Z57" s="280">
        <v>72.28290586</v>
      </c>
      <c r="AB57" s="49">
        <v>30.573485250000001</v>
      </c>
      <c r="AC57" s="49">
        <v>0</v>
      </c>
      <c r="AD57" s="280">
        <v>30.573485250000001</v>
      </c>
    </row>
    <row r="58" spans="1:30" s="172" customFormat="1">
      <c r="A58" s="182">
        <v>39600</v>
      </c>
      <c r="C58" s="278">
        <v>39600</v>
      </c>
      <c r="D58" s="279">
        <v>21</v>
      </c>
      <c r="E58" s="49"/>
      <c r="F58" s="49">
        <v>29625058</v>
      </c>
      <c r="G58" s="49">
        <v>143226</v>
      </c>
      <c r="H58" s="49">
        <v>720794</v>
      </c>
      <c r="I58" s="49">
        <v>115226</v>
      </c>
      <c r="J58" s="280">
        <v>30604304</v>
      </c>
      <c r="K58" s="183"/>
      <c r="L58" s="49">
        <v>223342.62437771918</v>
      </c>
      <c r="M58" s="49">
        <v>6312.8041254299997</v>
      </c>
      <c r="N58" s="49">
        <v>2060.3318286200001</v>
      </c>
      <c r="O58" s="49">
        <v>889.14523617000009</v>
      </c>
      <c r="P58" s="280">
        <v>232604.90556793916</v>
      </c>
      <c r="Q58" s="184"/>
      <c r="R58" s="49">
        <v>241589.42273141918</v>
      </c>
      <c r="S58" s="49">
        <v>6981.3527265399989</v>
      </c>
      <c r="T58" s="49">
        <v>2067.12581942</v>
      </c>
      <c r="U58" s="49">
        <v>944.23432271000001</v>
      </c>
      <c r="V58" s="280">
        <v>251582.13560008915</v>
      </c>
      <c r="W58" s="184"/>
      <c r="X58" s="49">
        <v>94.372908919999986</v>
      </c>
      <c r="Y58" s="49">
        <v>0</v>
      </c>
      <c r="Z58" s="280">
        <v>94.372908919999986</v>
      </c>
      <c r="AB58" s="49">
        <v>27.376903539999986</v>
      </c>
      <c r="AC58" s="49">
        <v>0</v>
      </c>
      <c r="AD58" s="280">
        <v>27.376903539999986</v>
      </c>
    </row>
    <row r="59" spans="1:30" s="172" customFormat="1">
      <c r="A59" s="182">
        <v>39630</v>
      </c>
      <c r="C59" s="278">
        <v>39630</v>
      </c>
      <c r="D59" s="279">
        <v>23</v>
      </c>
      <c r="E59" s="49"/>
      <c r="F59" s="49">
        <v>34681490</v>
      </c>
      <c r="G59" s="49">
        <v>183164</v>
      </c>
      <c r="H59" s="49">
        <v>794172</v>
      </c>
      <c r="I59" s="49">
        <v>111486</v>
      </c>
      <c r="J59" s="280">
        <v>35770312</v>
      </c>
      <c r="K59" s="183"/>
      <c r="L59" s="49">
        <v>244383.51589730868</v>
      </c>
      <c r="M59" s="49">
        <v>7911.3256654500001</v>
      </c>
      <c r="N59" s="49">
        <v>2353.4164842500004</v>
      </c>
      <c r="O59" s="49">
        <v>1164.38904138</v>
      </c>
      <c r="P59" s="280">
        <v>255812.64708838868</v>
      </c>
      <c r="Q59" s="184"/>
      <c r="R59" s="49">
        <v>253860.95090152865</v>
      </c>
      <c r="S59" s="49">
        <v>8591.9037475500008</v>
      </c>
      <c r="T59" s="49">
        <v>2363.8313247100004</v>
      </c>
      <c r="U59" s="49">
        <v>1170.33795467</v>
      </c>
      <c r="V59" s="280">
        <v>265987.02392845869</v>
      </c>
      <c r="W59" s="184"/>
      <c r="X59" s="49">
        <v>68.388637759999995</v>
      </c>
      <c r="Y59" s="49">
        <v>0</v>
      </c>
      <c r="Z59" s="280">
        <v>68.388637759999995</v>
      </c>
      <c r="AB59" s="49">
        <v>16.762518479999994</v>
      </c>
      <c r="AC59" s="49">
        <v>0</v>
      </c>
      <c r="AD59" s="280">
        <v>16.762518479999994</v>
      </c>
    </row>
    <row r="60" spans="1:30" s="172" customFormat="1">
      <c r="A60" s="182">
        <v>39661</v>
      </c>
      <c r="C60" s="278">
        <v>39661</v>
      </c>
      <c r="D60" s="279">
        <v>21</v>
      </c>
      <c r="E60" s="49"/>
      <c r="F60" s="49">
        <v>25148444</v>
      </c>
      <c r="G60" s="49">
        <v>110306</v>
      </c>
      <c r="H60" s="49">
        <v>653724</v>
      </c>
      <c r="I60" s="49">
        <v>77378</v>
      </c>
      <c r="J60" s="280">
        <v>25989852</v>
      </c>
      <c r="K60" s="183"/>
      <c r="L60" s="49">
        <v>164328.8870915591</v>
      </c>
      <c r="M60" s="49">
        <v>4704.1078675199997</v>
      </c>
      <c r="N60" s="49">
        <v>1689.4410860600001</v>
      </c>
      <c r="O60" s="49">
        <v>589.44206821000012</v>
      </c>
      <c r="P60" s="280">
        <v>171311.87811334911</v>
      </c>
      <c r="Q60" s="184"/>
      <c r="R60" s="49">
        <v>172561.43550277912</v>
      </c>
      <c r="S60" s="49">
        <v>4907.4233610900001</v>
      </c>
      <c r="T60" s="49">
        <v>1713.4836678699999</v>
      </c>
      <c r="U60" s="49">
        <v>602.50404020000008</v>
      </c>
      <c r="V60" s="280">
        <v>179784.84657193912</v>
      </c>
      <c r="W60" s="184"/>
      <c r="X60" s="49">
        <v>30.854039129999993</v>
      </c>
      <c r="Y60" s="49">
        <v>0</v>
      </c>
      <c r="Z60" s="280">
        <v>30.854039129999993</v>
      </c>
      <c r="AB60" s="49">
        <v>14.990940549999994</v>
      </c>
      <c r="AC60" s="49">
        <v>0</v>
      </c>
      <c r="AD60" s="280">
        <v>14.990940549999994</v>
      </c>
    </row>
    <row r="61" spans="1:30" s="172" customFormat="1">
      <c r="A61" s="182">
        <v>39692</v>
      </c>
      <c r="C61" s="278">
        <v>39692</v>
      </c>
      <c r="D61" s="279">
        <v>22</v>
      </c>
      <c r="E61" s="49"/>
      <c r="F61" s="49">
        <v>39315972</v>
      </c>
      <c r="G61" s="49">
        <v>232286</v>
      </c>
      <c r="H61" s="49">
        <v>1002926</v>
      </c>
      <c r="I61" s="49">
        <v>109520</v>
      </c>
      <c r="J61" s="280">
        <v>40660704</v>
      </c>
      <c r="K61" s="183"/>
      <c r="L61" s="49">
        <v>255076.53857666926</v>
      </c>
      <c r="M61" s="49">
        <v>10384.223971919999</v>
      </c>
      <c r="N61" s="49">
        <v>2953.89876366</v>
      </c>
      <c r="O61" s="49">
        <v>1329.98489898</v>
      </c>
      <c r="P61" s="280">
        <v>269744.64621122926</v>
      </c>
      <c r="Q61" s="184"/>
      <c r="R61" s="49">
        <v>266173.45131928928</v>
      </c>
      <c r="S61" s="49">
        <v>10741.813104739998</v>
      </c>
      <c r="T61" s="49">
        <v>2956.5786762999996</v>
      </c>
      <c r="U61" s="49">
        <v>1343.9658994700001</v>
      </c>
      <c r="V61" s="280">
        <v>281215.80899979925</v>
      </c>
      <c r="W61" s="184"/>
      <c r="X61" s="49">
        <v>75.414138309999984</v>
      </c>
      <c r="Y61" s="49">
        <v>5.335</v>
      </c>
      <c r="Z61" s="280">
        <v>80.749138309999978</v>
      </c>
      <c r="AB61" s="49">
        <v>25.802079940000006</v>
      </c>
      <c r="AC61" s="49">
        <v>0</v>
      </c>
      <c r="AD61" s="280">
        <v>25.802079940000006</v>
      </c>
    </row>
    <row r="62" spans="1:30" s="172" customFormat="1">
      <c r="A62" s="182">
        <v>39722</v>
      </c>
      <c r="C62" s="278">
        <v>39722</v>
      </c>
      <c r="D62" s="279">
        <v>23</v>
      </c>
      <c r="E62" s="49"/>
      <c r="F62" s="49">
        <v>47617154</v>
      </c>
      <c r="G62" s="49">
        <v>376738</v>
      </c>
      <c r="H62" s="49">
        <v>1053722</v>
      </c>
      <c r="I62" s="49">
        <v>125612</v>
      </c>
      <c r="J62" s="280">
        <v>49173226</v>
      </c>
      <c r="K62" s="183"/>
      <c r="L62" s="49">
        <v>259915.16198719869</v>
      </c>
      <c r="M62" s="49">
        <v>10517.229657839998</v>
      </c>
      <c r="N62" s="49">
        <v>3253.4651966199999</v>
      </c>
      <c r="O62" s="49">
        <v>1590.8934926000002</v>
      </c>
      <c r="P62" s="280">
        <v>275276.75033425872</v>
      </c>
      <c r="Q62" s="184"/>
      <c r="R62" s="49">
        <v>270179.40859517868</v>
      </c>
      <c r="S62" s="49">
        <v>10885.34022674</v>
      </c>
      <c r="T62" s="49">
        <v>3258.532095</v>
      </c>
      <c r="U62" s="49">
        <v>1676.4604238900001</v>
      </c>
      <c r="V62" s="280">
        <v>285999.74134080869</v>
      </c>
      <c r="W62" s="184"/>
      <c r="X62" s="49">
        <v>59.980475769999991</v>
      </c>
      <c r="Y62" s="49">
        <v>2.7954169999999996</v>
      </c>
      <c r="Z62" s="280">
        <v>62.775892769999992</v>
      </c>
      <c r="AB62" s="49">
        <v>16.910865599999997</v>
      </c>
      <c r="AC62" s="49">
        <v>0</v>
      </c>
      <c r="AD62" s="280">
        <v>16.910865599999997</v>
      </c>
    </row>
    <row r="63" spans="1:30" s="172" customFormat="1">
      <c r="A63" s="182">
        <v>39753</v>
      </c>
      <c r="C63" s="278">
        <v>39753</v>
      </c>
      <c r="D63" s="279">
        <v>20</v>
      </c>
      <c r="E63" s="49"/>
      <c r="F63" s="49">
        <v>28299568</v>
      </c>
      <c r="G63" s="49">
        <v>265960</v>
      </c>
      <c r="H63" s="49">
        <v>770260</v>
      </c>
      <c r="I63" s="49">
        <v>96138</v>
      </c>
      <c r="J63" s="280">
        <v>29431926</v>
      </c>
      <c r="K63" s="183"/>
      <c r="L63" s="49">
        <v>137193.26112403889</v>
      </c>
      <c r="M63" s="49">
        <v>5967.1539386000004</v>
      </c>
      <c r="N63" s="49">
        <v>2006.9336261200001</v>
      </c>
      <c r="O63" s="49">
        <v>1083.3803191400002</v>
      </c>
      <c r="P63" s="280">
        <v>146250.72900789892</v>
      </c>
      <c r="Q63" s="184"/>
      <c r="R63" s="49">
        <v>147189.0450812889</v>
      </c>
      <c r="S63" s="49">
        <v>6031.9646250200003</v>
      </c>
      <c r="T63" s="49">
        <v>2008.1415027200001</v>
      </c>
      <c r="U63" s="49">
        <v>1111.1617508300001</v>
      </c>
      <c r="V63" s="280">
        <v>156340.31295985891</v>
      </c>
      <c r="W63" s="184"/>
      <c r="X63" s="49">
        <v>35.007351829999998</v>
      </c>
      <c r="Y63" s="49">
        <v>9.5040000000000003E-3</v>
      </c>
      <c r="Z63" s="280">
        <v>35.016855829999997</v>
      </c>
      <c r="AB63" s="49">
        <v>11.305852120000006</v>
      </c>
      <c r="AC63" s="49">
        <v>0</v>
      </c>
      <c r="AD63" s="280">
        <v>11.305852120000006</v>
      </c>
    </row>
    <row r="64" spans="1:30" s="172" customFormat="1">
      <c r="A64" s="182">
        <v>39783</v>
      </c>
      <c r="C64" s="278">
        <v>39783</v>
      </c>
      <c r="D64" s="279">
        <v>21</v>
      </c>
      <c r="E64" s="49"/>
      <c r="F64" s="49">
        <v>23952384</v>
      </c>
      <c r="G64" s="49">
        <v>226228</v>
      </c>
      <c r="H64" s="49">
        <v>837066</v>
      </c>
      <c r="I64" s="49">
        <v>100028</v>
      </c>
      <c r="J64" s="280">
        <v>25115706</v>
      </c>
      <c r="K64" s="183"/>
      <c r="L64" s="49">
        <v>110166.33790116019</v>
      </c>
      <c r="M64" s="49">
        <v>5491.7812560900002</v>
      </c>
      <c r="N64" s="49">
        <v>1980.51783796</v>
      </c>
      <c r="O64" s="49">
        <v>894.37448218999998</v>
      </c>
      <c r="P64" s="280">
        <v>118533.0114774002</v>
      </c>
      <c r="Q64" s="184"/>
      <c r="R64" s="49">
        <v>121172.39420580018</v>
      </c>
      <c r="S64" s="49">
        <v>5542.3703988200004</v>
      </c>
      <c r="T64" s="49">
        <v>1980.6053574</v>
      </c>
      <c r="U64" s="49">
        <v>912.42963036000003</v>
      </c>
      <c r="V64" s="280">
        <v>129607.79959238019</v>
      </c>
      <c r="W64" s="184"/>
      <c r="X64" s="49">
        <v>44.616852489999992</v>
      </c>
      <c r="Y64" s="49">
        <v>1.0274999999999999E-2</v>
      </c>
      <c r="Z64" s="280">
        <v>44.627127489999992</v>
      </c>
      <c r="AB64" s="49">
        <v>10.298756930000001</v>
      </c>
      <c r="AC64" s="49">
        <v>0</v>
      </c>
      <c r="AD64" s="280">
        <v>10.298756930000001</v>
      </c>
    </row>
    <row r="65" spans="1:30" s="172" customFormat="1">
      <c r="A65" s="182"/>
      <c r="C65" s="281">
        <v>2008</v>
      </c>
      <c r="D65" s="282">
        <v>256</v>
      </c>
      <c r="E65" s="49"/>
      <c r="F65" s="280">
        <v>383119322</v>
      </c>
      <c r="G65" s="280">
        <v>2364878</v>
      </c>
      <c r="H65" s="280">
        <v>10150130</v>
      </c>
      <c r="I65" s="280">
        <v>1321918</v>
      </c>
      <c r="J65" s="280">
        <v>396956248</v>
      </c>
      <c r="K65" s="183"/>
      <c r="L65" s="280">
        <v>2623537.8817686941</v>
      </c>
      <c r="M65" s="280">
        <v>92974.404483939987</v>
      </c>
      <c r="N65" s="280">
        <v>28797.259530159998</v>
      </c>
      <c r="O65" s="280">
        <v>11731.09209478</v>
      </c>
      <c r="P65" s="280">
        <v>2757040.6378775742</v>
      </c>
      <c r="Q65" s="184"/>
      <c r="R65" s="280">
        <v>2766801.1226033247</v>
      </c>
      <c r="S65" s="280">
        <v>97822.902916409992</v>
      </c>
      <c r="T65" s="280">
        <v>28878.026254740002</v>
      </c>
      <c r="U65" s="280">
        <v>12424.676410590002</v>
      </c>
      <c r="V65" s="280">
        <v>2905926.7281850642</v>
      </c>
      <c r="W65" s="184"/>
      <c r="X65" s="280">
        <v>912.79614827000012</v>
      </c>
      <c r="Y65" s="280">
        <v>8.1518887999999983</v>
      </c>
      <c r="Z65" s="280">
        <v>920.94803707000028</v>
      </c>
      <c r="AB65" s="280">
        <v>294.84562188000007</v>
      </c>
      <c r="AC65" s="280">
        <v>0</v>
      </c>
      <c r="AD65" s="280">
        <v>294.84562188000007</v>
      </c>
    </row>
    <row r="66" spans="1:30" s="172" customFormat="1">
      <c r="A66" s="182"/>
      <c r="C66" s="278"/>
      <c r="D66" s="279"/>
      <c r="E66" s="49"/>
      <c r="F66" s="49"/>
      <c r="G66" s="49"/>
      <c r="H66" s="49"/>
      <c r="I66" s="49"/>
      <c r="J66" s="280"/>
      <c r="K66" s="183"/>
      <c r="L66" s="49"/>
      <c r="M66" s="49"/>
      <c r="N66" s="49"/>
      <c r="O66" s="49"/>
      <c r="P66" s="280"/>
      <c r="Q66" s="184"/>
      <c r="R66" s="49"/>
      <c r="S66" s="49"/>
      <c r="T66" s="49"/>
      <c r="U66" s="49"/>
      <c r="V66" s="280"/>
      <c r="W66" s="184"/>
      <c r="X66" s="49"/>
      <c r="Y66" s="49"/>
      <c r="Z66" s="280"/>
      <c r="AB66" s="49"/>
      <c r="AC66" s="49"/>
      <c r="AD66" s="280"/>
    </row>
    <row r="67" spans="1:30" s="172" customFormat="1">
      <c r="A67" s="182">
        <v>39448</v>
      </c>
      <c r="C67" s="278">
        <v>39814</v>
      </c>
      <c r="D67" s="279">
        <v>21</v>
      </c>
      <c r="E67" s="49"/>
      <c r="F67" s="49">
        <v>26540076</v>
      </c>
      <c r="G67" s="49">
        <v>274502</v>
      </c>
      <c r="H67" s="49">
        <v>995844</v>
      </c>
      <c r="I67" s="49">
        <v>107474</v>
      </c>
      <c r="J67" s="280">
        <v>27917896</v>
      </c>
      <c r="K67" s="183"/>
      <c r="L67" s="49">
        <v>114695.62925246</v>
      </c>
      <c r="M67" s="49">
        <v>5913.9983411599997</v>
      </c>
      <c r="N67" s="49">
        <v>2396.8297507299999</v>
      </c>
      <c r="O67" s="49">
        <v>1069.9663707</v>
      </c>
      <c r="P67" s="280">
        <v>124076.42371505</v>
      </c>
      <c r="Q67" s="184"/>
      <c r="R67" s="49">
        <v>118312.32426287001</v>
      </c>
      <c r="S67" s="49">
        <v>5926.17634843</v>
      </c>
      <c r="T67" s="49">
        <v>2396.8935379300001</v>
      </c>
      <c r="U67" s="49">
        <v>1081.76727828</v>
      </c>
      <c r="V67" s="280">
        <v>127717.16142751</v>
      </c>
      <c r="W67" s="184"/>
      <c r="X67" s="49">
        <v>32.2741908</v>
      </c>
      <c r="Y67" s="49">
        <v>3.1570000000000001E-3</v>
      </c>
      <c r="Z67" s="280">
        <v>32.277347800000001</v>
      </c>
      <c r="AB67" s="49">
        <v>8.3683472099999996</v>
      </c>
      <c r="AC67" s="49">
        <v>0</v>
      </c>
      <c r="AD67" s="280">
        <v>8.3683472099999996</v>
      </c>
    </row>
    <row r="68" spans="1:30" s="172" customFormat="1">
      <c r="A68" s="182">
        <v>39479</v>
      </c>
      <c r="C68" s="278">
        <v>39845</v>
      </c>
      <c r="D68" s="279">
        <v>20</v>
      </c>
      <c r="E68" s="49"/>
      <c r="F68" s="49">
        <v>25116632</v>
      </c>
      <c r="G68" s="49">
        <v>267130</v>
      </c>
      <c r="H68" s="49">
        <v>903390</v>
      </c>
      <c r="I68" s="49">
        <v>112412</v>
      </c>
      <c r="J68" s="280">
        <v>26399564</v>
      </c>
      <c r="K68" s="183"/>
      <c r="L68" s="49">
        <v>102143.2922233998</v>
      </c>
      <c r="M68" s="49">
        <v>5699.7325992799997</v>
      </c>
      <c r="N68" s="49">
        <v>2002.7551615299999</v>
      </c>
      <c r="O68" s="49">
        <v>1010.7807519599999</v>
      </c>
      <c r="P68" s="280">
        <v>110856.56073616981</v>
      </c>
      <c r="Q68" s="184"/>
      <c r="R68" s="49">
        <v>104912.00110485981</v>
      </c>
      <c r="S68" s="49">
        <v>5822.2341211099993</v>
      </c>
      <c r="T68" s="49">
        <v>2017.8048081299999</v>
      </c>
      <c r="U68" s="49">
        <v>1051.1008197599999</v>
      </c>
      <c r="V68" s="280">
        <v>113803.1408538598</v>
      </c>
      <c r="W68" s="184"/>
      <c r="X68" s="49">
        <v>33.173637910000004</v>
      </c>
      <c r="Y68" s="49">
        <v>0.26743258000000003</v>
      </c>
      <c r="Z68" s="280">
        <v>33.441070490000001</v>
      </c>
      <c r="AB68" s="49">
        <v>11.17099844</v>
      </c>
      <c r="AC68" s="49">
        <v>0</v>
      </c>
      <c r="AD68" s="280">
        <v>11.17099844</v>
      </c>
    </row>
    <row r="69" spans="1:30" s="172" customFormat="1">
      <c r="A69" s="182">
        <v>39508</v>
      </c>
      <c r="C69" s="278">
        <v>39873</v>
      </c>
      <c r="D69" s="279">
        <v>22</v>
      </c>
      <c r="E69" s="49"/>
      <c r="F69" s="49">
        <v>30842820</v>
      </c>
      <c r="G69" s="49">
        <v>329572</v>
      </c>
      <c r="H69" s="49">
        <v>1015826</v>
      </c>
      <c r="I69" s="49">
        <v>122912</v>
      </c>
      <c r="J69" s="280">
        <v>32311130</v>
      </c>
      <c r="K69" s="183"/>
      <c r="L69" s="49">
        <v>117657.76779798011</v>
      </c>
      <c r="M69" s="49">
        <v>6422.5152795100003</v>
      </c>
      <c r="N69" s="49">
        <v>2086.2276958899997</v>
      </c>
      <c r="O69" s="49">
        <v>1012.50670409</v>
      </c>
      <c r="P69" s="280">
        <v>127179.0174774701</v>
      </c>
      <c r="Q69" s="184"/>
      <c r="R69" s="49">
        <v>123787.85404612012</v>
      </c>
      <c r="S69" s="49">
        <v>6538.7556412499998</v>
      </c>
      <c r="T69" s="49">
        <v>2087.0252058900001</v>
      </c>
      <c r="U69" s="49">
        <v>1128.02834435</v>
      </c>
      <c r="V69" s="280">
        <v>133541.6632376101</v>
      </c>
      <c r="W69" s="184"/>
      <c r="X69" s="49">
        <v>31.910195080000001</v>
      </c>
      <c r="Y69" s="49">
        <v>0</v>
      </c>
      <c r="Z69" s="280">
        <v>31.910195080000001</v>
      </c>
      <c r="AB69" s="49">
        <v>6.2467382699999998</v>
      </c>
      <c r="AC69" s="49">
        <v>0</v>
      </c>
      <c r="AD69" s="280">
        <v>6.2467382699999998</v>
      </c>
    </row>
    <row r="70" spans="1:30" s="172" customFormat="1">
      <c r="A70" s="182">
        <v>39539</v>
      </c>
      <c r="C70" s="278">
        <v>39904</v>
      </c>
      <c r="D70" s="279">
        <v>20</v>
      </c>
      <c r="E70" s="49"/>
      <c r="F70" s="49">
        <v>30290060</v>
      </c>
      <c r="G70" s="49">
        <v>309608</v>
      </c>
      <c r="H70" s="49">
        <v>937818</v>
      </c>
      <c r="I70" s="49">
        <v>120672</v>
      </c>
      <c r="J70" s="280">
        <v>31658158</v>
      </c>
      <c r="K70" s="183"/>
      <c r="L70" s="49">
        <v>117234.99737786979</v>
      </c>
      <c r="M70" s="49">
        <v>6231.4543574599993</v>
      </c>
      <c r="N70" s="49">
        <v>1746.07733461</v>
      </c>
      <c r="O70" s="49">
        <v>993.70546266000008</v>
      </c>
      <c r="P70" s="280">
        <v>126206.2345325998</v>
      </c>
      <c r="Q70" s="184"/>
      <c r="R70" s="49">
        <v>124788.06238732979</v>
      </c>
      <c r="S70" s="49">
        <v>6267.7346941199994</v>
      </c>
      <c r="T70" s="49">
        <v>1746.07733461</v>
      </c>
      <c r="U70" s="49">
        <v>1152.49426558</v>
      </c>
      <c r="V70" s="280">
        <v>133954.36868163978</v>
      </c>
      <c r="W70" s="184"/>
      <c r="X70" s="49">
        <v>55.997890409999997</v>
      </c>
      <c r="Y70" s="49">
        <v>1.3500000000000001E-3</v>
      </c>
      <c r="Z70" s="280">
        <v>55.999240409999999</v>
      </c>
      <c r="AB70" s="49">
        <v>7.1942364899999998</v>
      </c>
      <c r="AC70" s="49">
        <v>0</v>
      </c>
      <c r="AD70" s="280">
        <v>7.1942364899999998</v>
      </c>
    </row>
    <row r="71" spans="1:30" s="172" customFormat="1">
      <c r="A71" s="182">
        <v>39569</v>
      </c>
      <c r="C71" s="278">
        <v>39934</v>
      </c>
      <c r="D71" s="279">
        <v>20</v>
      </c>
      <c r="E71" s="49"/>
      <c r="F71" s="49">
        <v>28354578</v>
      </c>
      <c r="G71" s="49">
        <v>305982</v>
      </c>
      <c r="H71" s="49">
        <v>723810</v>
      </c>
      <c r="I71" s="49">
        <v>106954</v>
      </c>
      <c r="J71" s="280">
        <v>29491324</v>
      </c>
      <c r="K71" s="183"/>
      <c r="L71" s="49">
        <v>113297.54557365979</v>
      </c>
      <c r="M71" s="49">
        <v>6567.7100673799996</v>
      </c>
      <c r="N71" s="49">
        <v>1620.81437256</v>
      </c>
      <c r="O71" s="49">
        <v>891.47104036000007</v>
      </c>
      <c r="P71" s="280">
        <v>122377.54105395979</v>
      </c>
      <c r="Q71" s="184"/>
      <c r="R71" s="49">
        <v>128569.72838866981</v>
      </c>
      <c r="S71" s="49">
        <v>6600.9629967099991</v>
      </c>
      <c r="T71" s="49">
        <v>1620.81437256</v>
      </c>
      <c r="U71" s="49">
        <v>900.24337828000012</v>
      </c>
      <c r="V71" s="280">
        <v>137691.74913621979</v>
      </c>
      <c r="W71" s="184"/>
      <c r="X71" s="49">
        <v>54.679457750000005</v>
      </c>
      <c r="Y71" s="49">
        <v>0</v>
      </c>
      <c r="Z71" s="280">
        <v>54.679457750000005</v>
      </c>
      <c r="AB71" s="49">
        <v>9.3218273299999996</v>
      </c>
      <c r="AC71" s="49">
        <v>0</v>
      </c>
      <c r="AD71" s="280">
        <v>9.3218273299999996</v>
      </c>
    </row>
    <row r="72" spans="1:30" s="172" customFormat="1">
      <c r="A72" s="182">
        <v>39600</v>
      </c>
      <c r="C72" s="278">
        <v>39965</v>
      </c>
      <c r="D72" s="279">
        <v>22</v>
      </c>
      <c r="E72" s="49"/>
      <c r="F72" s="49">
        <v>27858952</v>
      </c>
      <c r="G72" s="49">
        <v>296428</v>
      </c>
      <c r="H72" s="49">
        <v>747400</v>
      </c>
      <c r="I72" s="49">
        <v>131402</v>
      </c>
      <c r="J72" s="280">
        <v>29034182</v>
      </c>
      <c r="K72" s="183"/>
      <c r="L72" s="49">
        <v>110436.74341626959</v>
      </c>
      <c r="M72" s="49">
        <v>6468.9163557900001</v>
      </c>
      <c r="N72" s="49">
        <v>1716.10968847</v>
      </c>
      <c r="O72" s="49">
        <v>972.92818186</v>
      </c>
      <c r="P72" s="280">
        <v>119594.6976423896</v>
      </c>
      <c r="Q72" s="184"/>
      <c r="R72" s="49">
        <v>119556.14059625959</v>
      </c>
      <c r="S72" s="49">
        <v>6683.659333210001</v>
      </c>
      <c r="T72" s="49">
        <v>1730.92328847</v>
      </c>
      <c r="U72" s="49">
        <v>990.96145992999993</v>
      </c>
      <c r="V72" s="280">
        <v>128961.68467786959</v>
      </c>
      <c r="W72" s="184"/>
      <c r="X72" s="49">
        <v>59.751526720000001</v>
      </c>
      <c r="Y72" s="49">
        <v>5.1999999999999995E-4</v>
      </c>
      <c r="Z72" s="280">
        <v>59.752046720000003</v>
      </c>
      <c r="AB72" s="49">
        <v>12.646646759999999</v>
      </c>
      <c r="AC72" s="49">
        <v>0</v>
      </c>
      <c r="AD72" s="280">
        <v>12.646646759999999</v>
      </c>
    </row>
    <row r="73" spans="1:30" s="172" customFormat="1">
      <c r="A73" s="182">
        <v>39630</v>
      </c>
      <c r="C73" s="278">
        <v>39995</v>
      </c>
      <c r="D73" s="279">
        <v>23</v>
      </c>
      <c r="E73" s="49"/>
      <c r="F73" s="49">
        <v>26108918</v>
      </c>
      <c r="G73" s="49">
        <v>311846</v>
      </c>
      <c r="H73" s="49">
        <v>693438</v>
      </c>
      <c r="I73" s="49">
        <v>124056</v>
      </c>
      <c r="J73" s="280">
        <v>27238258</v>
      </c>
      <c r="K73" s="183"/>
      <c r="L73" s="49">
        <v>103806.29963863021</v>
      </c>
      <c r="M73" s="49">
        <v>7029.4081559000006</v>
      </c>
      <c r="N73" s="49">
        <v>1615.10246299</v>
      </c>
      <c r="O73" s="49">
        <v>1102.49337375</v>
      </c>
      <c r="P73" s="280">
        <v>113553.30363127019</v>
      </c>
      <c r="Q73" s="184"/>
      <c r="R73" s="49">
        <v>108575.6993832102</v>
      </c>
      <c r="S73" s="49">
        <v>7195.5048492200003</v>
      </c>
      <c r="T73" s="49">
        <v>1615.3138989900001</v>
      </c>
      <c r="U73" s="49">
        <v>48074.782305410001</v>
      </c>
      <c r="V73" s="280">
        <v>165461.30043683018</v>
      </c>
      <c r="W73" s="184"/>
      <c r="X73" s="49">
        <v>45.744048309999997</v>
      </c>
      <c r="Y73" s="49">
        <v>1.8763680000000001E-2</v>
      </c>
      <c r="Z73" s="280">
        <v>45.762811989999996</v>
      </c>
      <c r="AB73" s="49">
        <v>8.657236300000001</v>
      </c>
      <c r="AC73" s="49">
        <v>0</v>
      </c>
      <c r="AD73" s="280">
        <v>8.657236300000001</v>
      </c>
    </row>
    <row r="74" spans="1:30" s="172" customFormat="1">
      <c r="A74" s="182">
        <v>39661</v>
      </c>
      <c r="C74" s="278">
        <v>40026</v>
      </c>
      <c r="D74" s="279">
        <v>21</v>
      </c>
      <c r="E74" s="49"/>
      <c r="F74" s="49">
        <v>26283102</v>
      </c>
      <c r="G74" s="49">
        <v>290048</v>
      </c>
      <c r="H74" s="49">
        <v>679286</v>
      </c>
      <c r="I74" s="49">
        <v>111912</v>
      </c>
      <c r="J74" s="280">
        <v>27364348</v>
      </c>
      <c r="K74" s="183"/>
      <c r="L74" s="49">
        <v>108337.67372396</v>
      </c>
      <c r="M74" s="49">
        <v>5515.6768006799994</v>
      </c>
      <c r="N74" s="49">
        <v>1609.7220421000002</v>
      </c>
      <c r="O74" s="49">
        <v>878.70979766999994</v>
      </c>
      <c r="P74" s="280">
        <v>116341.78236441</v>
      </c>
      <c r="Q74" s="184"/>
      <c r="R74" s="49">
        <v>112273.12462724</v>
      </c>
      <c r="S74" s="49">
        <v>5648.9146972099998</v>
      </c>
      <c r="T74" s="49">
        <v>1609.7220421000002</v>
      </c>
      <c r="U74" s="49">
        <v>11613.69258967</v>
      </c>
      <c r="V74" s="280">
        <v>131145.45395622001</v>
      </c>
      <c r="W74" s="184"/>
      <c r="X74" s="49">
        <v>89.240301259999995</v>
      </c>
      <c r="Y74" s="49">
        <v>9.7792399999999998E-3</v>
      </c>
      <c r="Z74" s="280">
        <v>89.250080499999996</v>
      </c>
      <c r="AB74" s="49">
        <v>9.6598498900000003</v>
      </c>
      <c r="AC74" s="49">
        <v>0</v>
      </c>
      <c r="AD74" s="280">
        <v>9.6598498900000003</v>
      </c>
    </row>
    <row r="75" spans="1:30" s="172" customFormat="1">
      <c r="A75" s="182">
        <v>39692</v>
      </c>
      <c r="C75" s="278">
        <v>40057</v>
      </c>
      <c r="D75" s="279">
        <v>22</v>
      </c>
      <c r="E75" s="49"/>
      <c r="F75" s="49">
        <v>31241234</v>
      </c>
      <c r="G75" s="49">
        <v>308634</v>
      </c>
      <c r="H75" s="49">
        <v>761988</v>
      </c>
      <c r="I75" s="49">
        <v>131478</v>
      </c>
      <c r="J75" s="280">
        <v>32443334</v>
      </c>
      <c r="K75" s="183"/>
      <c r="L75" s="49">
        <v>139635.85650241</v>
      </c>
      <c r="M75" s="49">
        <v>6426.3562425299997</v>
      </c>
      <c r="N75" s="49">
        <v>1939.5384090099999</v>
      </c>
      <c r="O75" s="49">
        <v>957.76892344000009</v>
      </c>
      <c r="P75" s="280">
        <v>148959.52007739001</v>
      </c>
      <c r="Q75" s="184"/>
      <c r="R75" s="49">
        <v>146933.86577743999</v>
      </c>
      <c r="S75" s="49">
        <v>6558.8596729599994</v>
      </c>
      <c r="T75" s="49">
        <v>1939.5489530099999</v>
      </c>
      <c r="U75" s="49">
        <v>12317.886272849999</v>
      </c>
      <c r="V75" s="280">
        <v>167750.16067626001</v>
      </c>
      <c r="W75" s="184"/>
      <c r="X75" s="49">
        <v>195.93327442</v>
      </c>
      <c r="Y75" s="49">
        <v>0.21632718000000001</v>
      </c>
      <c r="Z75" s="280">
        <v>196.14960160000001</v>
      </c>
      <c r="AB75" s="49">
        <v>13.181922570000001</v>
      </c>
      <c r="AC75" s="49">
        <v>6.4500000000000002E-2</v>
      </c>
      <c r="AD75" s="280">
        <v>13.246422570000002</v>
      </c>
    </row>
    <row r="76" spans="1:30" s="172" customFormat="1">
      <c r="A76" s="182">
        <v>39722</v>
      </c>
      <c r="C76" s="278">
        <v>40087</v>
      </c>
      <c r="D76" s="279">
        <v>22</v>
      </c>
      <c r="E76" s="49"/>
      <c r="F76" s="49">
        <v>33357752</v>
      </c>
      <c r="G76" s="49">
        <v>377830</v>
      </c>
      <c r="H76" s="49">
        <v>883398</v>
      </c>
      <c r="I76" s="49">
        <v>139462</v>
      </c>
      <c r="J76" s="280">
        <v>34758442</v>
      </c>
      <c r="K76" s="183"/>
      <c r="L76" s="49">
        <v>150842.76331064961</v>
      </c>
      <c r="M76" s="49">
        <v>7758.2040461699999</v>
      </c>
      <c r="N76" s="49">
        <v>2377.5061839800001</v>
      </c>
      <c r="O76" s="49">
        <v>1031.193364</v>
      </c>
      <c r="P76" s="280">
        <v>162009.66690479964</v>
      </c>
      <c r="Q76" s="184"/>
      <c r="R76" s="49">
        <v>154721.91989066961</v>
      </c>
      <c r="S76" s="49">
        <v>8180.4093359799999</v>
      </c>
      <c r="T76" s="49">
        <v>2377.5061839800001</v>
      </c>
      <c r="U76" s="49">
        <v>1925.9168490600002</v>
      </c>
      <c r="V76" s="280">
        <v>167205.75225968965</v>
      </c>
      <c r="W76" s="184"/>
      <c r="X76" s="49">
        <v>148.22685897999997</v>
      </c>
      <c r="Y76" s="49">
        <v>2.7651950000000002E-2</v>
      </c>
      <c r="Z76" s="280">
        <v>148.25451092999998</v>
      </c>
      <c r="AB76" s="49">
        <v>17.156179299999998</v>
      </c>
      <c r="AC76" s="49">
        <v>0</v>
      </c>
      <c r="AD76" s="280">
        <v>17.156179299999998</v>
      </c>
    </row>
    <row r="77" spans="1:30" s="172" customFormat="1">
      <c r="A77" s="182">
        <v>39753</v>
      </c>
      <c r="C77" s="278">
        <v>40118</v>
      </c>
      <c r="D77" s="279">
        <v>21</v>
      </c>
      <c r="E77" s="49"/>
      <c r="F77" s="49">
        <v>26507348</v>
      </c>
      <c r="G77" s="49">
        <v>337766</v>
      </c>
      <c r="H77" s="49">
        <v>782056</v>
      </c>
      <c r="I77" s="49">
        <v>121028</v>
      </c>
      <c r="J77" s="280">
        <v>27748198</v>
      </c>
      <c r="K77" s="183"/>
      <c r="L77" s="49">
        <v>115464.3355621201</v>
      </c>
      <c r="M77" s="49">
        <v>7061.3472052699999</v>
      </c>
      <c r="N77" s="49">
        <v>2065.12817236</v>
      </c>
      <c r="O77" s="49">
        <v>825.68431908000002</v>
      </c>
      <c r="P77" s="280">
        <v>125416.49525883009</v>
      </c>
      <c r="Q77" s="184"/>
      <c r="R77" s="49">
        <v>124811.2759030601</v>
      </c>
      <c r="S77" s="49">
        <v>7276.2578874200008</v>
      </c>
      <c r="T77" s="49">
        <v>2065.12817236</v>
      </c>
      <c r="U77" s="49">
        <v>1624.21661761</v>
      </c>
      <c r="V77" s="280">
        <v>135776.87858045008</v>
      </c>
      <c r="W77" s="184"/>
      <c r="X77" s="49">
        <v>219.18172142</v>
      </c>
      <c r="Y77" s="49">
        <v>4.5894000000000004E-3</v>
      </c>
      <c r="Z77" s="280">
        <v>219.18631081999999</v>
      </c>
      <c r="AB77" s="49">
        <v>8.7205101599999999</v>
      </c>
      <c r="AC77" s="49">
        <v>0</v>
      </c>
      <c r="AD77" s="280">
        <v>8.7205101599999999</v>
      </c>
    </row>
    <row r="78" spans="1:30" s="172" customFormat="1">
      <c r="A78" s="182">
        <v>39783</v>
      </c>
      <c r="C78" s="278">
        <v>40148</v>
      </c>
      <c r="D78" s="279">
        <v>22</v>
      </c>
      <c r="E78" s="49"/>
      <c r="F78" s="49">
        <v>22903246</v>
      </c>
      <c r="G78" s="49">
        <v>267342</v>
      </c>
      <c r="H78" s="49">
        <v>620504</v>
      </c>
      <c r="I78" s="49">
        <v>125082</v>
      </c>
      <c r="J78" s="280">
        <v>23916174</v>
      </c>
      <c r="K78" s="183"/>
      <c r="L78" s="49">
        <v>102023.80400099009</v>
      </c>
      <c r="M78" s="49">
        <v>5786.2102123799996</v>
      </c>
      <c r="N78" s="49">
        <v>1798.4483798800002</v>
      </c>
      <c r="O78" s="49">
        <v>867.73815444999991</v>
      </c>
      <c r="P78" s="280">
        <v>110476.20074770009</v>
      </c>
      <c r="Q78" s="184"/>
      <c r="R78" s="49">
        <v>115145.27379534011</v>
      </c>
      <c r="S78" s="49">
        <v>6095.1198680999996</v>
      </c>
      <c r="T78" s="49">
        <v>1799.51773989</v>
      </c>
      <c r="U78" s="49">
        <v>5927.20633533</v>
      </c>
      <c r="V78" s="280">
        <v>128967.11773866008</v>
      </c>
      <c r="W78" s="184"/>
      <c r="X78" s="49">
        <v>181.05525829000001</v>
      </c>
      <c r="Y78" s="49">
        <v>3.4212880000000001E-2</v>
      </c>
      <c r="Z78" s="280">
        <v>181.08947117000002</v>
      </c>
      <c r="AB78" s="49">
        <v>11.889827030000001</v>
      </c>
      <c r="AC78" s="49">
        <v>6.9000000000000006E-2</v>
      </c>
      <c r="AD78" s="280">
        <v>11.958827030000002</v>
      </c>
    </row>
    <row r="79" spans="1:30" s="172" customFormat="1">
      <c r="A79" s="182"/>
      <c r="C79" s="281">
        <v>2009</v>
      </c>
      <c r="D79" s="282">
        <v>256</v>
      </c>
      <c r="E79" s="49"/>
      <c r="F79" s="280">
        <v>335404718</v>
      </c>
      <c r="G79" s="280">
        <v>3676688</v>
      </c>
      <c r="H79" s="280">
        <v>9744758</v>
      </c>
      <c r="I79" s="280">
        <v>1454844</v>
      </c>
      <c r="J79" s="280">
        <v>350281008</v>
      </c>
      <c r="K79" s="183"/>
      <c r="L79" s="280">
        <v>1395576.7083803993</v>
      </c>
      <c r="M79" s="280">
        <v>76881.529663509995</v>
      </c>
      <c r="N79" s="280">
        <v>22974.259654109999</v>
      </c>
      <c r="O79" s="280">
        <v>11614.946444020001</v>
      </c>
      <c r="P79" s="280">
        <v>1507047.4441420392</v>
      </c>
      <c r="Q79" s="184"/>
      <c r="R79" s="280">
        <v>1482387.2701630692</v>
      </c>
      <c r="S79" s="280">
        <v>78794.58944571999</v>
      </c>
      <c r="T79" s="280">
        <v>23006.275537920003</v>
      </c>
      <c r="U79" s="280">
        <v>87788.29651611</v>
      </c>
      <c r="V79" s="280">
        <v>1671976.4316628189</v>
      </c>
      <c r="W79" s="184"/>
      <c r="X79" s="280">
        <v>1147.1683613499999</v>
      </c>
      <c r="Y79" s="280">
        <v>0.58378391000000007</v>
      </c>
      <c r="Z79" s="280">
        <v>1147.7521452599999</v>
      </c>
      <c r="AB79" s="280">
        <v>124.21431975</v>
      </c>
      <c r="AC79" s="280">
        <v>0.13350000000000001</v>
      </c>
      <c r="AD79" s="280">
        <v>124.34781975000001</v>
      </c>
    </row>
    <row r="80" spans="1:30" s="172" customFormat="1">
      <c r="A80" s="182"/>
      <c r="C80" s="278"/>
      <c r="D80" s="279"/>
      <c r="E80" s="49"/>
      <c r="F80" s="49"/>
      <c r="G80" s="49"/>
      <c r="H80" s="49"/>
      <c r="I80" s="49"/>
      <c r="J80" s="280"/>
      <c r="K80" s="183"/>
      <c r="L80" s="49"/>
      <c r="M80" s="49"/>
      <c r="N80" s="49"/>
      <c r="O80" s="49"/>
      <c r="P80" s="280"/>
      <c r="Q80" s="184"/>
      <c r="R80" s="49"/>
      <c r="S80" s="49"/>
      <c r="T80" s="49"/>
      <c r="U80" s="49"/>
      <c r="V80" s="280"/>
      <c r="W80" s="184"/>
      <c r="X80" s="49"/>
      <c r="Y80" s="49"/>
      <c r="Z80" s="280"/>
      <c r="AB80" s="49"/>
      <c r="AC80" s="49"/>
      <c r="AD80" s="280"/>
    </row>
    <row r="81" spans="1:30" s="172" customFormat="1">
      <c r="A81" s="182">
        <v>39814</v>
      </c>
      <c r="C81" s="278">
        <v>40179</v>
      </c>
      <c r="D81" s="279">
        <v>20</v>
      </c>
      <c r="E81" s="49"/>
      <c r="F81" s="49">
        <v>26471156</v>
      </c>
      <c r="G81" s="49">
        <v>346362</v>
      </c>
      <c r="H81" s="49">
        <v>730706</v>
      </c>
      <c r="I81" s="49">
        <v>127228</v>
      </c>
      <c r="J81" s="280">
        <v>27675452</v>
      </c>
      <c r="K81" s="183"/>
      <c r="L81" s="49">
        <v>119903.06444261991</v>
      </c>
      <c r="M81" s="49">
        <v>6873.60076931</v>
      </c>
      <c r="N81" s="49">
        <v>1927.0781483000001</v>
      </c>
      <c r="O81" s="49">
        <v>3594.7011941500004</v>
      </c>
      <c r="P81" s="280">
        <v>132298.44455437991</v>
      </c>
      <c r="Q81" s="184"/>
      <c r="R81" s="49">
        <v>122746.80036024991</v>
      </c>
      <c r="S81" s="49">
        <v>6955.5793268400002</v>
      </c>
      <c r="T81" s="49">
        <v>1928.9005883</v>
      </c>
      <c r="U81" s="49">
        <v>3601.9653701300003</v>
      </c>
      <c r="V81" s="280">
        <v>135233.24564551993</v>
      </c>
      <c r="W81" s="184"/>
      <c r="X81" s="49">
        <v>110.47150449</v>
      </c>
      <c r="Y81" s="49">
        <v>3.7471000000000002E-3</v>
      </c>
      <c r="Z81" s="280">
        <v>110.47525159</v>
      </c>
      <c r="AB81" s="49">
        <v>10.328559120000001</v>
      </c>
      <c r="AC81" s="49">
        <v>6.9000000000000006E-2</v>
      </c>
      <c r="AD81" s="280">
        <v>10.397559120000002</v>
      </c>
    </row>
    <row r="82" spans="1:30" s="172" customFormat="1">
      <c r="A82" s="182">
        <v>39845</v>
      </c>
      <c r="C82" s="278">
        <v>40210</v>
      </c>
      <c r="D82" s="279">
        <v>20</v>
      </c>
      <c r="E82" s="49"/>
      <c r="F82" s="49">
        <v>27638834</v>
      </c>
      <c r="G82" s="49">
        <v>342026</v>
      </c>
      <c r="H82" s="49">
        <v>711224</v>
      </c>
      <c r="I82" s="49">
        <v>119386</v>
      </c>
      <c r="J82" s="280">
        <v>28811470</v>
      </c>
      <c r="K82" s="183"/>
      <c r="L82" s="49">
        <v>128135.47144362022</v>
      </c>
      <c r="M82" s="49">
        <v>8259.224616989999</v>
      </c>
      <c r="N82" s="49">
        <v>2030.7609681700001</v>
      </c>
      <c r="O82" s="49">
        <v>928.94856629000003</v>
      </c>
      <c r="P82" s="280">
        <v>139354.40559507022</v>
      </c>
      <c r="Q82" s="184"/>
      <c r="R82" s="49">
        <v>131933.9048350002</v>
      </c>
      <c r="S82" s="49">
        <v>8408.6204202400004</v>
      </c>
      <c r="T82" s="49">
        <v>2334.5456945699998</v>
      </c>
      <c r="U82" s="49">
        <v>1695.9287110300002</v>
      </c>
      <c r="V82" s="280">
        <v>144372.9996608402</v>
      </c>
      <c r="W82" s="184"/>
      <c r="X82" s="49">
        <v>84.877295050000001</v>
      </c>
      <c r="Y82" s="49">
        <v>9.0433000000000006E-3</v>
      </c>
      <c r="Z82" s="280">
        <v>84.886338350000003</v>
      </c>
      <c r="AB82" s="49">
        <v>8.4073395400000006</v>
      </c>
      <c r="AC82" s="49">
        <v>0</v>
      </c>
      <c r="AD82" s="280">
        <v>8.4073395400000006</v>
      </c>
    </row>
    <row r="83" spans="1:30" s="172" customFormat="1">
      <c r="A83" s="182">
        <v>39873</v>
      </c>
      <c r="C83" s="278">
        <v>40238</v>
      </c>
      <c r="D83" s="279">
        <v>23</v>
      </c>
      <c r="E83" s="49"/>
      <c r="F83" s="49">
        <v>28586334</v>
      </c>
      <c r="G83" s="49">
        <v>323142</v>
      </c>
      <c r="H83" s="49">
        <v>673562</v>
      </c>
      <c r="I83" s="49">
        <v>154000</v>
      </c>
      <c r="J83" s="280">
        <v>29737038</v>
      </c>
      <c r="K83" s="183"/>
      <c r="L83" s="49">
        <v>131510.70300672029</v>
      </c>
      <c r="M83" s="49">
        <v>6692.6857879099998</v>
      </c>
      <c r="N83" s="49">
        <v>1934.7404549900002</v>
      </c>
      <c r="O83" s="49">
        <v>1146.9624699999999</v>
      </c>
      <c r="P83" s="280">
        <v>141285.09171962031</v>
      </c>
      <c r="Q83" s="184"/>
      <c r="R83" s="49">
        <v>137928.7151286203</v>
      </c>
      <c r="S83" s="49">
        <v>6801.4159633100007</v>
      </c>
      <c r="T83" s="49">
        <v>1948.3303676400001</v>
      </c>
      <c r="U83" s="49">
        <v>3261.0147057999998</v>
      </c>
      <c r="V83" s="280">
        <v>149939.47616537032</v>
      </c>
      <c r="W83" s="184"/>
      <c r="X83" s="49">
        <v>111.65437399999999</v>
      </c>
      <c r="Y83" s="49">
        <v>1.403565E-2</v>
      </c>
      <c r="Z83" s="280">
        <v>111.66840964999999</v>
      </c>
      <c r="AB83" s="49">
        <v>10.185672330000001</v>
      </c>
      <c r="AC83" s="49">
        <v>0</v>
      </c>
      <c r="AD83" s="280">
        <v>10.185672330000001</v>
      </c>
    </row>
    <row r="84" spans="1:30" s="172" customFormat="1">
      <c r="A84" s="182">
        <v>39904</v>
      </c>
      <c r="C84" s="278">
        <v>40269</v>
      </c>
      <c r="D84" s="279">
        <v>20</v>
      </c>
      <c r="E84" s="49"/>
      <c r="F84" s="49">
        <v>30393852</v>
      </c>
      <c r="G84" s="49">
        <v>364154</v>
      </c>
      <c r="H84" s="49">
        <v>715334</v>
      </c>
      <c r="I84" s="49">
        <v>128206</v>
      </c>
      <c r="J84" s="280">
        <v>31601546</v>
      </c>
      <c r="K84" s="183"/>
      <c r="L84" s="49">
        <v>140671.10233374999</v>
      </c>
      <c r="M84" s="49">
        <v>8305.8481108300002</v>
      </c>
      <c r="N84" s="49">
        <v>2056.3599543299997</v>
      </c>
      <c r="O84" s="49">
        <v>979.85958367000001</v>
      </c>
      <c r="P84" s="280">
        <v>152013.16998258</v>
      </c>
      <c r="Q84" s="184"/>
      <c r="R84" s="49">
        <v>145528.64592521</v>
      </c>
      <c r="S84" s="49">
        <v>8419.8584581600007</v>
      </c>
      <c r="T84" s="49">
        <v>2057.0281868299999</v>
      </c>
      <c r="U84" s="49">
        <v>1993.5900206000001</v>
      </c>
      <c r="V84" s="280">
        <v>157999.12259079999</v>
      </c>
      <c r="W84" s="184"/>
      <c r="X84" s="49">
        <v>139.25287738999998</v>
      </c>
      <c r="Y84" s="49">
        <v>7.7326799999999996E-3</v>
      </c>
      <c r="Z84" s="280">
        <v>139.26061006999998</v>
      </c>
      <c r="AB84" s="49">
        <v>10.439324539999999</v>
      </c>
      <c r="AC84" s="49">
        <v>0</v>
      </c>
      <c r="AD84" s="280">
        <v>10.439324539999999</v>
      </c>
    </row>
    <row r="85" spans="1:30" s="172" customFormat="1">
      <c r="A85" s="182">
        <v>39934</v>
      </c>
      <c r="C85" s="278">
        <v>40299</v>
      </c>
      <c r="D85" s="279">
        <v>21</v>
      </c>
      <c r="E85" s="49"/>
      <c r="F85" s="49">
        <v>40791694</v>
      </c>
      <c r="G85" s="49">
        <v>591856</v>
      </c>
      <c r="H85" s="49">
        <v>1012250</v>
      </c>
      <c r="I85" s="49">
        <v>125186</v>
      </c>
      <c r="J85" s="280">
        <v>42520986</v>
      </c>
      <c r="K85" s="183"/>
      <c r="L85" s="49">
        <v>187211.81202096998</v>
      </c>
      <c r="M85" s="49">
        <v>14083.95004872</v>
      </c>
      <c r="N85" s="49">
        <v>2794.2419361900002</v>
      </c>
      <c r="O85" s="49">
        <v>1041.1273280099999</v>
      </c>
      <c r="P85" s="280">
        <v>205131.13133389002</v>
      </c>
      <c r="Q85" s="184"/>
      <c r="R85" s="49">
        <v>208056.21908816998</v>
      </c>
      <c r="S85" s="49">
        <v>14193.05977177</v>
      </c>
      <c r="T85" s="49">
        <v>2794.2994401899996</v>
      </c>
      <c r="U85" s="49">
        <v>1089.5044069800001</v>
      </c>
      <c r="V85" s="280">
        <v>226133.08270711004</v>
      </c>
      <c r="W85" s="184"/>
      <c r="X85" s="49">
        <v>91.160675590000011</v>
      </c>
      <c r="Y85" s="49">
        <v>7.9147339999999997E-2</v>
      </c>
      <c r="Z85" s="280">
        <v>91.239822930000017</v>
      </c>
      <c r="AB85" s="49">
        <v>7.9674697000000005</v>
      </c>
      <c r="AC85" s="49">
        <v>4.27605E-3</v>
      </c>
      <c r="AD85" s="280">
        <v>7.9717457500000002</v>
      </c>
    </row>
    <row r="86" spans="1:30" s="172" customFormat="1">
      <c r="A86" s="182"/>
      <c r="C86" s="278">
        <v>40330</v>
      </c>
      <c r="D86" s="279">
        <v>22</v>
      </c>
      <c r="E86" s="49"/>
      <c r="F86" s="49">
        <v>33021950</v>
      </c>
      <c r="G86" s="49">
        <v>405212</v>
      </c>
      <c r="H86" s="49">
        <v>804118</v>
      </c>
      <c r="I86" s="49">
        <v>131176</v>
      </c>
      <c r="J86" s="280">
        <v>34362456</v>
      </c>
      <c r="K86" s="183"/>
      <c r="L86" s="49">
        <v>142291.02869757049</v>
      </c>
      <c r="M86" s="49">
        <v>8793.2020081999999</v>
      </c>
      <c r="N86" s="49">
        <v>2306.99906169</v>
      </c>
      <c r="O86" s="49">
        <v>1034.5381133400001</v>
      </c>
      <c r="P86" s="280">
        <v>154425.7678808005</v>
      </c>
      <c r="Q86" s="184"/>
      <c r="R86" s="49">
        <v>155152.55638486051</v>
      </c>
      <c r="S86" s="49">
        <v>8867.8546519299998</v>
      </c>
      <c r="T86" s="49">
        <v>2323.85150789</v>
      </c>
      <c r="U86" s="49">
        <v>3325.4639191699998</v>
      </c>
      <c r="V86" s="280">
        <v>169669.7264638505</v>
      </c>
      <c r="W86" s="184"/>
      <c r="X86" s="49">
        <v>73.251231969999992</v>
      </c>
      <c r="Y86" s="49">
        <v>7.6237650000000004E-2</v>
      </c>
      <c r="Z86" s="280">
        <v>73.327469619999988</v>
      </c>
      <c r="AB86" s="49">
        <v>6.9260721800000002</v>
      </c>
      <c r="AC86" s="49">
        <v>6.2229199999999998E-3</v>
      </c>
      <c r="AD86" s="280">
        <v>6.9322951000000002</v>
      </c>
    </row>
    <row r="87" spans="1:30" s="172" customFormat="1">
      <c r="A87" s="182"/>
      <c r="C87" s="278">
        <v>40360</v>
      </c>
      <c r="D87" s="279">
        <v>22</v>
      </c>
      <c r="E87" s="49"/>
      <c r="F87" s="49">
        <v>30003882</v>
      </c>
      <c r="G87" s="49">
        <v>352538</v>
      </c>
      <c r="H87" s="49">
        <v>685286</v>
      </c>
      <c r="I87" s="49">
        <v>102048</v>
      </c>
      <c r="J87" s="280">
        <v>31143754</v>
      </c>
      <c r="K87" s="183"/>
      <c r="L87" s="49">
        <v>122727.9020806909</v>
      </c>
      <c r="M87" s="49">
        <v>7264.6634032400007</v>
      </c>
      <c r="N87" s="49">
        <v>2057.6645417</v>
      </c>
      <c r="O87" s="49">
        <v>734.91166926999995</v>
      </c>
      <c r="P87" s="280">
        <v>132785.1416949009</v>
      </c>
      <c r="Q87" s="184"/>
      <c r="R87" s="49">
        <v>127527.53608129091</v>
      </c>
      <c r="S87" s="49">
        <v>7513.3644901800008</v>
      </c>
      <c r="T87" s="49">
        <v>2060.4839214499998</v>
      </c>
      <c r="U87" s="49">
        <v>806.48424676000002</v>
      </c>
      <c r="V87" s="280">
        <v>137907.86873968091</v>
      </c>
      <c r="W87" s="184"/>
      <c r="X87" s="49">
        <v>60.529480599999999</v>
      </c>
      <c r="Y87" s="49">
        <v>0.34906596000000001</v>
      </c>
      <c r="Z87" s="280">
        <v>60.878546559999997</v>
      </c>
      <c r="AB87" s="49">
        <v>6.8374612200000007</v>
      </c>
      <c r="AC87" s="49">
        <v>3.1284449999999998E-2</v>
      </c>
      <c r="AD87" s="280">
        <v>6.86874567</v>
      </c>
    </row>
    <row r="88" spans="1:30" s="172" customFormat="1">
      <c r="A88" s="182"/>
      <c r="C88" s="278">
        <v>40391</v>
      </c>
      <c r="D88" s="279">
        <v>22</v>
      </c>
      <c r="E88" s="49"/>
      <c r="F88" s="49">
        <v>26932280</v>
      </c>
      <c r="G88" s="49">
        <v>338166</v>
      </c>
      <c r="H88" s="49">
        <v>742126</v>
      </c>
      <c r="I88" s="49">
        <v>97108</v>
      </c>
      <c r="J88" s="280">
        <v>28109680</v>
      </c>
      <c r="K88" s="183"/>
      <c r="L88" s="49">
        <v>105890.31405922011</v>
      </c>
      <c r="M88" s="49">
        <v>6543.6386208800004</v>
      </c>
      <c r="N88" s="49">
        <v>2138.95229247</v>
      </c>
      <c r="O88" s="49">
        <v>857.15713473999995</v>
      </c>
      <c r="P88" s="280">
        <v>115430.06210731011</v>
      </c>
      <c r="Q88" s="184"/>
      <c r="R88" s="49">
        <v>109968.49712875011</v>
      </c>
      <c r="S88" s="49">
        <v>6584.9339917300003</v>
      </c>
      <c r="T88" s="49">
        <v>2144.6457052699998</v>
      </c>
      <c r="U88" s="49">
        <v>932.53661252000006</v>
      </c>
      <c r="V88" s="280">
        <v>119630.61343827011</v>
      </c>
      <c r="W88" s="184"/>
      <c r="X88" s="49">
        <v>53.070219799999997</v>
      </c>
      <c r="Y88" s="49">
        <v>0.16584784999999999</v>
      </c>
      <c r="Z88" s="280">
        <v>53.236067649999995</v>
      </c>
      <c r="AB88" s="49">
        <v>7.2946884299999999</v>
      </c>
      <c r="AC88" s="49">
        <v>1.5334479999999999E-2</v>
      </c>
      <c r="AD88" s="280">
        <v>7.3100229099999998</v>
      </c>
    </row>
    <row r="89" spans="1:30" s="172" customFormat="1">
      <c r="A89" s="182"/>
      <c r="C89" s="278">
        <v>40422</v>
      </c>
      <c r="D89" s="279">
        <v>22</v>
      </c>
      <c r="E89" s="49"/>
      <c r="F89" s="49">
        <v>29508272</v>
      </c>
      <c r="G89" s="49">
        <v>368688</v>
      </c>
      <c r="H89" s="49">
        <v>769632</v>
      </c>
      <c r="I89" s="49">
        <v>123706</v>
      </c>
      <c r="J89" s="280">
        <v>30770298</v>
      </c>
      <c r="K89" s="183"/>
      <c r="L89" s="49">
        <v>123154.07823393059</v>
      </c>
      <c r="M89" s="49">
        <v>6724.6267268900001</v>
      </c>
      <c r="N89" s="49">
        <v>2026.08682888</v>
      </c>
      <c r="O89" s="49">
        <v>972.71750256999985</v>
      </c>
      <c r="P89" s="280">
        <v>132877.50929227058</v>
      </c>
      <c r="Q89" s="184"/>
      <c r="R89" s="49">
        <v>129880.8292730706</v>
      </c>
      <c r="S89" s="49">
        <v>6770.2424202800012</v>
      </c>
      <c r="T89" s="49">
        <v>2026.08682888</v>
      </c>
      <c r="U89" s="49">
        <v>1001.2509846299998</v>
      </c>
      <c r="V89" s="280">
        <v>139678.4095068606</v>
      </c>
      <c r="W89" s="184"/>
      <c r="X89" s="49">
        <v>98.455976149999998</v>
      </c>
      <c r="Y89" s="49">
        <v>0.14648576999999999</v>
      </c>
      <c r="Z89" s="280">
        <v>98.602461919999996</v>
      </c>
      <c r="AB89" s="49">
        <v>6.7700381600000004</v>
      </c>
      <c r="AC89" s="49">
        <v>3.8261459999999997E-2</v>
      </c>
      <c r="AD89" s="280">
        <v>6.8082996199999997</v>
      </c>
    </row>
    <row r="90" spans="1:30" s="172" customFormat="1">
      <c r="A90" s="182"/>
      <c r="C90" s="278">
        <v>40452</v>
      </c>
      <c r="D90" s="279">
        <v>21</v>
      </c>
      <c r="E90" s="49"/>
      <c r="F90" s="49">
        <v>29026664</v>
      </c>
      <c r="G90" s="49">
        <v>351724</v>
      </c>
      <c r="H90" s="49">
        <v>760480</v>
      </c>
      <c r="I90" s="49">
        <v>113126</v>
      </c>
      <c r="J90" s="280">
        <v>30251994</v>
      </c>
      <c r="K90" s="183"/>
      <c r="L90" s="49">
        <v>115071.54505698009</v>
      </c>
      <c r="M90" s="49">
        <v>6898.7899174599997</v>
      </c>
      <c r="N90" s="49">
        <v>2086.4628828699997</v>
      </c>
      <c r="O90" s="49">
        <v>877.15561146000005</v>
      </c>
      <c r="P90" s="280">
        <v>124933.95346877009</v>
      </c>
      <c r="Q90" s="184"/>
      <c r="R90" s="49">
        <v>118710.99367772011</v>
      </c>
      <c r="S90" s="49">
        <v>7014.4768963199995</v>
      </c>
      <c r="T90" s="49">
        <v>2086.8561964699998</v>
      </c>
      <c r="U90" s="49">
        <v>950.77849241000001</v>
      </c>
      <c r="V90" s="280">
        <v>128763.10526292009</v>
      </c>
      <c r="W90" s="184"/>
      <c r="X90" s="49">
        <v>104.03661621000001</v>
      </c>
      <c r="Y90" s="49">
        <v>0.24591077</v>
      </c>
      <c r="Z90" s="280">
        <v>104.28252698</v>
      </c>
      <c r="AB90" s="49">
        <v>6.7835141300000004</v>
      </c>
      <c r="AC90" s="49">
        <v>2.5028099999999998E-3</v>
      </c>
      <c r="AD90" s="280">
        <v>6.7860169400000006</v>
      </c>
    </row>
    <row r="91" spans="1:30" s="172" customFormat="1">
      <c r="A91" s="182"/>
      <c r="C91" s="278">
        <v>40483</v>
      </c>
      <c r="D91" s="279">
        <v>22</v>
      </c>
      <c r="E91" s="49"/>
      <c r="F91" s="49">
        <v>32416138</v>
      </c>
      <c r="G91" s="49">
        <v>422656</v>
      </c>
      <c r="H91" s="49">
        <v>934228</v>
      </c>
      <c r="I91" s="49">
        <v>129492</v>
      </c>
      <c r="J91" s="280">
        <v>33902514</v>
      </c>
      <c r="K91" s="183"/>
      <c r="L91" s="49">
        <v>127947.9788933204</v>
      </c>
      <c r="M91" s="49">
        <v>9747.9709446100005</v>
      </c>
      <c r="N91" s="49">
        <v>2446.7488751000001</v>
      </c>
      <c r="O91" s="49">
        <v>962.17981492000001</v>
      </c>
      <c r="P91" s="280">
        <v>141104.87852795041</v>
      </c>
      <c r="Q91" s="184"/>
      <c r="R91" s="49">
        <v>140802.51862052039</v>
      </c>
      <c r="S91" s="49">
        <v>10100.712052639999</v>
      </c>
      <c r="T91" s="49">
        <v>2518.5131025999999</v>
      </c>
      <c r="U91" s="49">
        <v>995.70414896</v>
      </c>
      <c r="V91" s="280">
        <v>154417.44792472041</v>
      </c>
      <c r="W91" s="184"/>
      <c r="X91" s="49">
        <v>86.313233229999994</v>
      </c>
      <c r="Y91" s="49">
        <v>0.23227996000000001</v>
      </c>
      <c r="Z91" s="280">
        <v>86.545513189999994</v>
      </c>
      <c r="AB91" s="49">
        <v>14.666825040000001</v>
      </c>
      <c r="AC91" s="49">
        <v>3.7123500000000001E-3</v>
      </c>
      <c r="AD91" s="280">
        <v>14.67053739</v>
      </c>
    </row>
    <row r="92" spans="1:30" s="172" customFormat="1">
      <c r="A92" s="182"/>
      <c r="C92" s="278">
        <v>40513</v>
      </c>
      <c r="D92" s="279">
        <v>23</v>
      </c>
      <c r="E92" s="49"/>
      <c r="F92" s="49">
        <v>27079040</v>
      </c>
      <c r="G92" s="49">
        <v>333550</v>
      </c>
      <c r="H92" s="49">
        <v>691998</v>
      </c>
      <c r="I92" s="49">
        <v>130314</v>
      </c>
      <c r="J92" s="280">
        <v>28234902</v>
      </c>
      <c r="K92" s="183"/>
      <c r="L92" s="49">
        <v>103646.1999948505</v>
      </c>
      <c r="M92" s="49">
        <v>7669.4774665700006</v>
      </c>
      <c r="N92" s="49">
        <v>1921.7329924799999</v>
      </c>
      <c r="O92" s="49">
        <v>810.46540692999997</v>
      </c>
      <c r="P92" s="280">
        <v>114047.87586083051</v>
      </c>
      <c r="Q92" s="184"/>
      <c r="R92" s="49">
        <v>116447.76802561051</v>
      </c>
      <c r="S92" s="49">
        <v>7715.58858925</v>
      </c>
      <c r="T92" s="49">
        <v>1925.20062401</v>
      </c>
      <c r="U92" s="49">
        <v>891.78972750999992</v>
      </c>
      <c r="V92" s="280">
        <v>126980.34696638052</v>
      </c>
      <c r="W92" s="184"/>
      <c r="X92" s="49">
        <v>102.55126611</v>
      </c>
      <c r="Y92" s="49">
        <v>0.19457450000000001</v>
      </c>
      <c r="Z92" s="280">
        <v>102.74584061</v>
      </c>
      <c r="AB92" s="49">
        <v>19.760078699999998</v>
      </c>
      <c r="AC92" s="49">
        <v>0</v>
      </c>
      <c r="AD92" s="280">
        <v>19.760078699999998</v>
      </c>
    </row>
    <row r="93" spans="1:30" s="186" customFormat="1">
      <c r="A93" s="185"/>
      <c r="C93" s="281">
        <v>2010</v>
      </c>
      <c r="D93" s="282">
        <v>258</v>
      </c>
      <c r="E93" s="280"/>
      <c r="F93" s="280">
        <v>361870096</v>
      </c>
      <c r="G93" s="280">
        <v>4540074</v>
      </c>
      <c r="H93" s="280">
        <v>9230944</v>
      </c>
      <c r="I93" s="280">
        <v>1480976</v>
      </c>
      <c r="J93" s="280">
        <v>377122090</v>
      </c>
      <c r="K93" s="187"/>
      <c r="L93" s="280">
        <v>1548161.2002642432</v>
      </c>
      <c r="M93" s="280">
        <v>97857.678421610006</v>
      </c>
      <c r="N93" s="280">
        <v>25727.828937170001</v>
      </c>
      <c r="O93" s="280">
        <v>13940.72439535</v>
      </c>
      <c r="P93" s="280">
        <v>1685687.4320183736</v>
      </c>
      <c r="Q93" s="158"/>
      <c r="R93" s="280">
        <v>1644684.9845290738</v>
      </c>
      <c r="S93" s="280">
        <v>99345.707032649996</v>
      </c>
      <c r="T93" s="280">
        <v>26148.742164099996</v>
      </c>
      <c r="U93" s="280">
        <v>20546.011346500003</v>
      </c>
      <c r="V93" s="280">
        <v>1790725.4450723235</v>
      </c>
      <c r="W93" s="158"/>
      <c r="X93" s="280">
        <v>1115.6247505900001</v>
      </c>
      <c r="Y93" s="280">
        <v>1.5241085300000001</v>
      </c>
      <c r="Z93" s="280">
        <v>1117.14885912</v>
      </c>
      <c r="AB93" s="280">
        <v>116.36704309000001</v>
      </c>
      <c r="AC93" s="280">
        <v>0.17059452</v>
      </c>
      <c r="AD93" s="280">
        <v>116.53763761</v>
      </c>
    </row>
    <row r="94" spans="1:30" s="172" customFormat="1">
      <c r="A94" s="182"/>
      <c r="C94" s="278"/>
      <c r="D94" s="279"/>
      <c r="E94" s="49"/>
      <c r="F94" s="49"/>
      <c r="G94" s="49"/>
      <c r="H94" s="49"/>
      <c r="I94" s="49"/>
      <c r="J94" s="280"/>
      <c r="K94" s="183"/>
      <c r="L94" s="49"/>
      <c r="M94" s="49"/>
      <c r="N94" s="49"/>
      <c r="O94" s="49"/>
      <c r="P94" s="280"/>
      <c r="Q94" s="184"/>
      <c r="R94" s="49"/>
      <c r="S94" s="49"/>
      <c r="T94" s="49"/>
      <c r="U94" s="49"/>
      <c r="V94" s="280"/>
      <c r="W94" s="184"/>
      <c r="X94" s="49"/>
      <c r="Y94" s="49"/>
      <c r="Z94" s="280"/>
      <c r="AB94" s="49"/>
      <c r="AC94" s="49"/>
      <c r="AD94" s="280"/>
    </row>
    <row r="95" spans="1:30" s="172" customFormat="1">
      <c r="A95" s="182">
        <v>39814</v>
      </c>
      <c r="C95" s="278">
        <v>40544</v>
      </c>
      <c r="D95" s="279">
        <v>21</v>
      </c>
      <c r="E95" s="49"/>
      <c r="F95" s="49">
        <v>35677310</v>
      </c>
      <c r="G95" s="49">
        <v>427982</v>
      </c>
      <c r="H95" s="49">
        <v>919096</v>
      </c>
      <c r="I95" s="49">
        <v>113516</v>
      </c>
      <c r="J95" s="280">
        <v>37137904</v>
      </c>
      <c r="K95" s="183"/>
      <c r="L95" s="49">
        <v>136555.64148387991</v>
      </c>
      <c r="M95" s="49">
        <v>9942.0724021200003</v>
      </c>
      <c r="N95" s="49">
        <v>2362.9523730599999</v>
      </c>
      <c r="O95" s="49">
        <v>749.12358784000003</v>
      </c>
      <c r="P95" s="280">
        <v>149609.78984689992</v>
      </c>
      <c r="Q95" s="184"/>
      <c r="R95" s="49">
        <v>140068.48936466989</v>
      </c>
      <c r="S95" s="49">
        <v>10112.7336538</v>
      </c>
      <c r="T95" s="49">
        <v>2377.7015983800002</v>
      </c>
      <c r="U95" s="49">
        <v>802.96817654000006</v>
      </c>
      <c r="V95" s="280">
        <v>153361.89279338991</v>
      </c>
      <c r="W95" s="184"/>
      <c r="X95" s="49">
        <v>91.621918790000009</v>
      </c>
      <c r="Y95" s="49">
        <v>0.12204271</v>
      </c>
      <c r="Z95" s="280">
        <v>91.743961500000012</v>
      </c>
      <c r="AB95" s="49">
        <v>16.88427038</v>
      </c>
      <c r="AC95" s="49">
        <v>2.1078899999999999E-3</v>
      </c>
      <c r="AD95" s="280">
        <v>16.886378270000002</v>
      </c>
    </row>
    <row r="96" spans="1:30" s="172" customFormat="1">
      <c r="A96" s="182">
        <v>39845</v>
      </c>
      <c r="C96" s="278">
        <v>40575</v>
      </c>
      <c r="D96" s="279">
        <v>20</v>
      </c>
      <c r="E96" s="49"/>
      <c r="F96" s="49">
        <v>34072942</v>
      </c>
      <c r="G96" s="49">
        <v>371576</v>
      </c>
      <c r="H96" s="49">
        <v>865184</v>
      </c>
      <c r="I96" s="49">
        <v>107314</v>
      </c>
      <c r="J96" s="280">
        <v>35417016</v>
      </c>
      <c r="K96" s="183"/>
      <c r="L96" s="49">
        <v>133542.81581093941</v>
      </c>
      <c r="M96" s="49">
        <v>8616.1753342899992</v>
      </c>
      <c r="N96" s="49">
        <v>2363.2032126499998</v>
      </c>
      <c r="O96" s="49">
        <v>789.46163996999985</v>
      </c>
      <c r="P96" s="280">
        <v>145311.65599784942</v>
      </c>
      <c r="Q96" s="184"/>
      <c r="R96" s="49">
        <v>138678.63412150939</v>
      </c>
      <c r="S96" s="49">
        <v>8729.9574890100012</v>
      </c>
      <c r="T96" s="49">
        <v>2363.4798662200001</v>
      </c>
      <c r="U96" s="49">
        <v>837.20061620999991</v>
      </c>
      <c r="V96" s="280">
        <v>150609.27209294942</v>
      </c>
      <c r="W96" s="184"/>
      <c r="X96" s="49">
        <v>146.18243810999999</v>
      </c>
      <c r="Y96" s="49">
        <v>0.27695640999999999</v>
      </c>
      <c r="Z96" s="280">
        <v>146.45939451999999</v>
      </c>
      <c r="AB96" s="49">
        <v>13.657422479999999</v>
      </c>
      <c r="AC96" s="49">
        <v>0</v>
      </c>
      <c r="AD96" s="280">
        <v>13.657422479999999</v>
      </c>
    </row>
    <row r="97" spans="1:30" s="172" customFormat="1">
      <c r="A97" s="182">
        <v>39873</v>
      </c>
      <c r="C97" s="278">
        <v>40603</v>
      </c>
      <c r="D97" s="279">
        <v>23</v>
      </c>
      <c r="E97" s="49"/>
      <c r="F97" s="49">
        <v>41090494</v>
      </c>
      <c r="G97" s="49">
        <v>516404</v>
      </c>
      <c r="H97" s="49">
        <v>1088890</v>
      </c>
      <c r="I97" s="49">
        <v>126648</v>
      </c>
      <c r="J97" s="280">
        <v>42822436</v>
      </c>
      <c r="K97" s="183"/>
      <c r="L97" s="49">
        <v>162956.98723580921</v>
      </c>
      <c r="M97" s="49">
        <v>11727.471459909999</v>
      </c>
      <c r="N97" s="49">
        <v>3093.3542805099996</v>
      </c>
      <c r="O97" s="49">
        <v>881.90046849999999</v>
      </c>
      <c r="P97" s="280">
        <v>178659.71344472919</v>
      </c>
      <c r="Q97" s="184"/>
      <c r="R97" s="49">
        <v>169854.24358540922</v>
      </c>
      <c r="S97" s="49">
        <v>11936.98117485</v>
      </c>
      <c r="T97" s="49">
        <v>3101.0799036299995</v>
      </c>
      <c r="U97" s="49">
        <v>1065.2334926999999</v>
      </c>
      <c r="V97" s="280">
        <v>185957.53815658917</v>
      </c>
      <c r="W97" s="184"/>
      <c r="X97" s="49">
        <v>227.06612092</v>
      </c>
      <c r="Y97" s="49">
        <v>0.25744988000000002</v>
      </c>
      <c r="Z97" s="280">
        <v>227.3235708</v>
      </c>
      <c r="AB97" s="49">
        <v>10.730727530000001</v>
      </c>
      <c r="AC97" s="49">
        <v>0</v>
      </c>
      <c r="AD97" s="280">
        <v>10.730727530000001</v>
      </c>
    </row>
    <row r="98" spans="1:30" s="172" customFormat="1">
      <c r="A98" s="182">
        <v>39904</v>
      </c>
      <c r="C98" s="278">
        <v>40634</v>
      </c>
      <c r="D98" s="279">
        <v>19</v>
      </c>
      <c r="E98" s="49"/>
      <c r="F98" s="49">
        <v>27756696</v>
      </c>
      <c r="G98" s="49">
        <v>301652</v>
      </c>
      <c r="H98" s="49">
        <v>697482</v>
      </c>
      <c r="I98" s="49">
        <v>103894</v>
      </c>
      <c r="J98" s="280">
        <v>28859724</v>
      </c>
      <c r="K98" s="183"/>
      <c r="L98" s="49">
        <v>112339.12664319</v>
      </c>
      <c r="M98" s="49">
        <v>6625.1064988100006</v>
      </c>
      <c r="N98" s="49">
        <v>2002.9232195</v>
      </c>
      <c r="O98" s="49">
        <v>706.93282166999995</v>
      </c>
      <c r="P98" s="280">
        <v>121674.08918317001</v>
      </c>
      <c r="Q98" s="184"/>
      <c r="R98" s="49">
        <v>118866.70208941001</v>
      </c>
      <c r="S98" s="49">
        <v>6720.6941269899999</v>
      </c>
      <c r="T98" s="49">
        <v>2003.4334514999998</v>
      </c>
      <c r="U98" s="49">
        <v>730.38240616999997</v>
      </c>
      <c r="V98" s="280">
        <v>128321.21207407002</v>
      </c>
      <c r="W98" s="184"/>
      <c r="X98" s="49">
        <v>152.09194123</v>
      </c>
      <c r="Y98" s="49">
        <v>0.35785538</v>
      </c>
      <c r="Z98" s="280">
        <v>152.44979660999999</v>
      </c>
      <c r="AB98" s="49">
        <v>8.7854804099999999</v>
      </c>
      <c r="AC98" s="49">
        <v>0</v>
      </c>
      <c r="AD98" s="280">
        <v>8.7854804099999999</v>
      </c>
    </row>
    <row r="99" spans="1:30" s="172" customFormat="1">
      <c r="A99" s="182">
        <v>39934</v>
      </c>
      <c r="C99" s="278">
        <v>40664</v>
      </c>
      <c r="D99" s="279">
        <v>22</v>
      </c>
      <c r="E99" s="49"/>
      <c r="F99" s="49">
        <v>33447152</v>
      </c>
      <c r="G99" s="49">
        <v>352742</v>
      </c>
      <c r="H99" s="49">
        <v>834886</v>
      </c>
      <c r="I99" s="49">
        <v>108044</v>
      </c>
      <c r="J99" s="280">
        <v>34742824</v>
      </c>
      <c r="K99" s="183"/>
      <c r="L99" s="49">
        <v>133509.36263801021</v>
      </c>
      <c r="M99" s="49">
        <v>8928.3264881300001</v>
      </c>
      <c r="N99" s="49">
        <v>2437.7614944900001</v>
      </c>
      <c r="O99" s="49">
        <v>724.49280961999989</v>
      </c>
      <c r="P99" s="280">
        <v>145599.94343025019</v>
      </c>
      <c r="Q99" s="184"/>
      <c r="R99" s="49">
        <v>163946.5208543202</v>
      </c>
      <c r="S99" s="49">
        <v>8995.8934099300004</v>
      </c>
      <c r="T99" s="49">
        <v>2449.6424184699999</v>
      </c>
      <c r="U99" s="49">
        <v>773.14989674999993</v>
      </c>
      <c r="V99" s="280">
        <v>176165.20657947019</v>
      </c>
      <c r="W99" s="184"/>
      <c r="X99" s="49">
        <v>132.32353495000001</v>
      </c>
      <c r="Y99" s="49">
        <v>0.32837247000000003</v>
      </c>
      <c r="Z99" s="280">
        <v>132.65190742000001</v>
      </c>
      <c r="AB99" s="49">
        <v>9.0330626400000007</v>
      </c>
      <c r="AC99" s="49">
        <v>6.5797999999999996E-4</v>
      </c>
      <c r="AD99" s="280">
        <v>9.0337206200000004</v>
      </c>
    </row>
    <row r="100" spans="1:30" s="172" customFormat="1">
      <c r="A100" s="182"/>
      <c r="C100" s="278">
        <v>40695</v>
      </c>
      <c r="D100" s="279">
        <v>22</v>
      </c>
      <c r="E100" s="49"/>
      <c r="F100" s="49">
        <v>32146410</v>
      </c>
      <c r="G100" s="49">
        <v>377366</v>
      </c>
      <c r="H100" s="49">
        <v>765186</v>
      </c>
      <c r="I100" s="49">
        <v>107530</v>
      </c>
      <c r="J100" s="280">
        <v>33396492</v>
      </c>
      <c r="K100" s="183"/>
      <c r="L100" s="49">
        <v>123008.4968266902</v>
      </c>
      <c r="M100" s="49">
        <v>9015.6492459299989</v>
      </c>
      <c r="N100" s="49">
        <v>2115.9057523700003</v>
      </c>
      <c r="O100" s="49">
        <v>688.35208594999995</v>
      </c>
      <c r="P100" s="280">
        <v>134828.40391094022</v>
      </c>
      <c r="Q100" s="184"/>
      <c r="R100" s="49">
        <v>139862.79949124018</v>
      </c>
      <c r="S100" s="49">
        <v>9136.2684186400002</v>
      </c>
      <c r="T100" s="49">
        <v>2133.45801837</v>
      </c>
      <c r="U100" s="49">
        <v>722.43440177999992</v>
      </c>
      <c r="V100" s="280">
        <v>151854.96033003021</v>
      </c>
      <c r="W100" s="184"/>
      <c r="X100" s="49">
        <v>373.32108539999996</v>
      </c>
      <c r="Y100" s="49">
        <v>0.16352835000000002</v>
      </c>
      <c r="Z100" s="280">
        <v>373.48461374999994</v>
      </c>
      <c r="AB100" s="49">
        <v>7.0907411200000006</v>
      </c>
      <c r="AC100" s="49">
        <v>0</v>
      </c>
      <c r="AD100" s="280">
        <v>7.0907411200000006</v>
      </c>
    </row>
    <row r="101" spans="1:30" s="172" customFormat="1">
      <c r="A101" s="182"/>
      <c r="C101" s="278">
        <v>40725</v>
      </c>
      <c r="D101" s="279">
        <v>21</v>
      </c>
      <c r="E101" s="49"/>
      <c r="F101" s="49">
        <v>33148306</v>
      </c>
      <c r="G101" s="49">
        <v>388722</v>
      </c>
      <c r="H101" s="49">
        <v>796898</v>
      </c>
      <c r="I101" s="49">
        <v>98184</v>
      </c>
      <c r="J101" s="280">
        <v>34432110</v>
      </c>
      <c r="K101" s="183"/>
      <c r="L101" s="49">
        <v>125499.85797259021</v>
      </c>
      <c r="M101" s="49">
        <v>9766.10773075</v>
      </c>
      <c r="N101" s="49">
        <v>2175.9594249800002</v>
      </c>
      <c r="O101" s="49">
        <v>651.49427306999996</v>
      </c>
      <c r="P101" s="280">
        <v>138093.41940139019</v>
      </c>
      <c r="Q101" s="184"/>
      <c r="R101" s="49">
        <v>131224.6927632702</v>
      </c>
      <c r="S101" s="49">
        <v>10401.227198650002</v>
      </c>
      <c r="T101" s="49">
        <v>2185.3312727799998</v>
      </c>
      <c r="U101" s="49">
        <v>739.96415662999993</v>
      </c>
      <c r="V101" s="280">
        <v>144551.21539133019</v>
      </c>
      <c r="W101" s="184"/>
      <c r="X101" s="49">
        <v>198.41846663000001</v>
      </c>
      <c r="Y101" s="49">
        <v>0.13406848999999998</v>
      </c>
      <c r="Z101" s="280">
        <v>198.55253512000002</v>
      </c>
      <c r="AB101" s="49">
        <v>7.2562335299999994</v>
      </c>
      <c r="AC101" s="49">
        <v>0</v>
      </c>
      <c r="AD101" s="280">
        <v>7.2562335299999994</v>
      </c>
    </row>
    <row r="102" spans="1:30" s="172" customFormat="1">
      <c r="A102" s="182"/>
      <c r="C102" s="278">
        <v>40756</v>
      </c>
      <c r="D102" s="279">
        <v>23</v>
      </c>
      <c r="E102" s="49"/>
      <c r="F102" s="49">
        <v>48060326</v>
      </c>
      <c r="G102" s="49">
        <v>676328</v>
      </c>
      <c r="H102" s="49">
        <v>1218754</v>
      </c>
      <c r="I102" s="49">
        <v>101004</v>
      </c>
      <c r="J102" s="280">
        <v>50056412</v>
      </c>
      <c r="K102" s="183"/>
      <c r="L102" s="49">
        <v>167310.37365590018</v>
      </c>
      <c r="M102" s="49">
        <v>14225.91569794</v>
      </c>
      <c r="N102" s="49">
        <v>4083.5565213199998</v>
      </c>
      <c r="O102" s="49">
        <v>729.66543092999996</v>
      </c>
      <c r="P102" s="280">
        <v>186349.51130609019</v>
      </c>
      <c r="Q102" s="184"/>
      <c r="R102" s="49">
        <v>171967.9850138402</v>
      </c>
      <c r="S102" s="49">
        <v>16146.754071880001</v>
      </c>
      <c r="T102" s="49">
        <v>4083.8437838199998</v>
      </c>
      <c r="U102" s="49">
        <v>764.73999024</v>
      </c>
      <c r="V102" s="280">
        <v>192963.32285978019</v>
      </c>
      <c r="W102" s="184"/>
      <c r="X102" s="49">
        <v>149.40327057000002</v>
      </c>
      <c r="Y102" s="49">
        <v>0.14105618</v>
      </c>
      <c r="Z102" s="280">
        <v>149.54432675000001</v>
      </c>
      <c r="AB102" s="49">
        <v>5.5935396900000001</v>
      </c>
      <c r="AC102" s="49">
        <v>0</v>
      </c>
      <c r="AD102" s="280">
        <v>5.5935396900000001</v>
      </c>
    </row>
    <row r="103" spans="1:30" s="172" customFormat="1">
      <c r="A103" s="182"/>
      <c r="C103" s="278">
        <v>40787</v>
      </c>
      <c r="D103" s="279">
        <v>22</v>
      </c>
      <c r="E103" s="49"/>
      <c r="F103" s="49">
        <v>39684014</v>
      </c>
      <c r="G103" s="49">
        <v>575582</v>
      </c>
      <c r="H103" s="49">
        <v>1036656</v>
      </c>
      <c r="I103" s="49">
        <v>105868</v>
      </c>
      <c r="J103" s="280">
        <v>41402120</v>
      </c>
      <c r="K103" s="183"/>
      <c r="L103" s="49">
        <v>132006.35711557942</v>
      </c>
      <c r="M103" s="49">
        <v>12275.619943770002</v>
      </c>
      <c r="N103" s="49">
        <v>3176.5166741000003</v>
      </c>
      <c r="O103" s="49">
        <v>713.86141383999995</v>
      </c>
      <c r="P103" s="280">
        <v>148172.3551472894</v>
      </c>
      <c r="Q103" s="184"/>
      <c r="R103" s="49">
        <v>143788.2989341194</v>
      </c>
      <c r="S103" s="49">
        <v>13559.14286193</v>
      </c>
      <c r="T103" s="49">
        <v>3184.7708045999998</v>
      </c>
      <c r="U103" s="49">
        <v>728.21074388</v>
      </c>
      <c r="V103" s="280">
        <v>161260.42334452938</v>
      </c>
      <c r="W103" s="184"/>
      <c r="X103" s="49">
        <v>116.79233368999999</v>
      </c>
      <c r="Y103" s="49">
        <v>0.24506882999999999</v>
      </c>
      <c r="Z103" s="280">
        <v>117.03740251999999</v>
      </c>
      <c r="AB103" s="49">
        <v>5.3325574299999996</v>
      </c>
      <c r="AC103" s="49">
        <v>0</v>
      </c>
      <c r="AD103" s="280">
        <v>5.3325574299999996</v>
      </c>
    </row>
    <row r="104" spans="1:30" s="172" customFormat="1">
      <c r="A104" s="182"/>
      <c r="C104" s="278">
        <v>40817</v>
      </c>
      <c r="D104" s="279">
        <v>21</v>
      </c>
      <c r="E104" s="49"/>
      <c r="F104" s="49">
        <v>35167370</v>
      </c>
      <c r="G104" s="49">
        <v>472944</v>
      </c>
      <c r="H104" s="49">
        <v>862190</v>
      </c>
      <c r="I104" s="49">
        <v>97270</v>
      </c>
      <c r="J104" s="280">
        <v>36599774</v>
      </c>
      <c r="K104" s="183"/>
      <c r="L104" s="49">
        <v>113713.01475623008</v>
      </c>
      <c r="M104" s="49">
        <v>9106.3663741300006</v>
      </c>
      <c r="N104" s="49">
        <v>2248.2490684900004</v>
      </c>
      <c r="O104" s="49">
        <v>634.62739778000002</v>
      </c>
      <c r="P104" s="280">
        <v>125702.25759663009</v>
      </c>
      <c r="Q104" s="184"/>
      <c r="R104" s="49">
        <v>116621.55840776008</v>
      </c>
      <c r="S104" s="49">
        <v>10256.87840591</v>
      </c>
      <c r="T104" s="49">
        <v>2249.9932132900003</v>
      </c>
      <c r="U104" s="49">
        <v>645.44359410000004</v>
      </c>
      <c r="V104" s="280">
        <v>129773.87362106009</v>
      </c>
      <c r="W104" s="184"/>
      <c r="X104" s="49">
        <v>107.47798162000001</v>
      </c>
      <c r="Y104" s="49">
        <v>0.15511401</v>
      </c>
      <c r="Z104" s="280">
        <v>107.63309563000001</v>
      </c>
      <c r="AB104" s="49">
        <v>5.2874976</v>
      </c>
      <c r="AC104" s="49">
        <v>0</v>
      </c>
      <c r="AD104" s="280">
        <v>5.2874976</v>
      </c>
    </row>
    <row r="105" spans="1:30" s="172" customFormat="1">
      <c r="A105" s="182"/>
      <c r="C105" s="278">
        <v>40848</v>
      </c>
      <c r="D105" s="279">
        <v>22</v>
      </c>
      <c r="E105" s="49"/>
      <c r="F105" s="49">
        <v>35242948</v>
      </c>
      <c r="G105" s="49">
        <v>482938</v>
      </c>
      <c r="H105" s="49">
        <v>921980</v>
      </c>
      <c r="I105" s="49">
        <v>107900</v>
      </c>
      <c r="J105" s="280">
        <v>36755766</v>
      </c>
      <c r="K105" s="183"/>
      <c r="L105" s="49">
        <v>111088.0411254002</v>
      </c>
      <c r="M105" s="49">
        <v>8927.0975713200005</v>
      </c>
      <c r="N105" s="49">
        <v>2430.0039828399999</v>
      </c>
      <c r="O105" s="49">
        <v>758.75097578999998</v>
      </c>
      <c r="P105" s="280">
        <v>123203.8936553502</v>
      </c>
      <c r="Q105" s="184"/>
      <c r="R105" s="49">
        <v>115393.9192404302</v>
      </c>
      <c r="S105" s="49">
        <v>10003.66912509</v>
      </c>
      <c r="T105" s="49">
        <v>2430.7854148400002</v>
      </c>
      <c r="U105" s="49">
        <v>787.38669283000002</v>
      </c>
      <c r="V105" s="280">
        <v>128615.7604731902</v>
      </c>
      <c r="W105" s="184"/>
      <c r="X105" s="49">
        <v>104.57220033999999</v>
      </c>
      <c r="Y105" s="49">
        <v>7.7671149999999994E-2</v>
      </c>
      <c r="Z105" s="280">
        <v>104.64987149</v>
      </c>
      <c r="AB105" s="49">
        <v>13.484461169999999</v>
      </c>
      <c r="AC105" s="49">
        <v>9.7633000000000008E-3</v>
      </c>
      <c r="AD105" s="280">
        <v>13.494224469999999</v>
      </c>
    </row>
    <row r="106" spans="1:30" s="172" customFormat="1">
      <c r="A106" s="182"/>
      <c r="C106" s="278">
        <v>40878</v>
      </c>
      <c r="D106" s="279">
        <v>21</v>
      </c>
      <c r="E106" s="49"/>
      <c r="F106" s="49">
        <v>27023460</v>
      </c>
      <c r="G106" s="49">
        <v>325264</v>
      </c>
      <c r="H106" s="49">
        <v>641880</v>
      </c>
      <c r="I106" s="49">
        <v>104300</v>
      </c>
      <c r="J106" s="280">
        <v>28094904</v>
      </c>
      <c r="K106" s="183"/>
      <c r="L106" s="49">
        <v>83431.484698819899</v>
      </c>
      <c r="M106" s="49">
        <v>5644.07239295</v>
      </c>
      <c r="N106" s="49">
        <v>1651.3604715299998</v>
      </c>
      <c r="O106" s="49">
        <v>674.70518405999997</v>
      </c>
      <c r="P106" s="280">
        <v>91401.622747359885</v>
      </c>
      <c r="Q106" s="184"/>
      <c r="R106" s="49">
        <v>93388.63644016991</v>
      </c>
      <c r="S106" s="49">
        <v>6593.6427037199992</v>
      </c>
      <c r="T106" s="49">
        <v>1652.1501515300001</v>
      </c>
      <c r="U106" s="49">
        <v>675.32617204999997</v>
      </c>
      <c r="V106" s="280">
        <v>102309.75546746989</v>
      </c>
      <c r="W106" s="184"/>
      <c r="X106" s="49">
        <v>79.54366327999999</v>
      </c>
      <c r="Y106" s="49">
        <v>7.330478E-2</v>
      </c>
      <c r="Z106" s="280">
        <v>79.616968059999991</v>
      </c>
      <c r="AB106" s="49">
        <v>3.4052157200000002</v>
      </c>
      <c r="AC106" s="49">
        <v>9.9885200000000007E-3</v>
      </c>
      <c r="AD106" s="280">
        <v>3.41520424</v>
      </c>
    </row>
    <row r="107" spans="1:30" s="172" customFormat="1">
      <c r="A107" s="182"/>
      <c r="C107" s="281">
        <v>2011</v>
      </c>
      <c r="D107" s="282">
        <v>257</v>
      </c>
      <c r="E107" s="49"/>
      <c r="F107" s="280">
        <v>422517428</v>
      </c>
      <c r="G107" s="280">
        <v>5269500</v>
      </c>
      <c r="H107" s="280">
        <v>10649082</v>
      </c>
      <c r="I107" s="280">
        <v>1281472</v>
      </c>
      <c r="J107" s="280">
        <v>439717482</v>
      </c>
      <c r="K107" s="183"/>
      <c r="L107" s="280">
        <v>1534961.5599630389</v>
      </c>
      <c r="M107" s="280">
        <v>114799.98114004999</v>
      </c>
      <c r="N107" s="280">
        <v>30141.746475839995</v>
      </c>
      <c r="O107" s="280">
        <v>8703.3680890199994</v>
      </c>
      <c r="P107" s="280">
        <v>1688606.655667949</v>
      </c>
      <c r="Q107" s="184"/>
      <c r="R107" s="280">
        <v>1643662.480306149</v>
      </c>
      <c r="S107" s="280">
        <v>122593.84264040001</v>
      </c>
      <c r="T107" s="280">
        <v>30215.669897429998</v>
      </c>
      <c r="U107" s="280">
        <v>9272.4403398800005</v>
      </c>
      <c r="V107" s="280">
        <v>1805744.4331838586</v>
      </c>
      <c r="W107" s="184"/>
      <c r="X107" s="280">
        <v>1878.8149555299999</v>
      </c>
      <c r="Y107" s="280">
        <v>2.3324886400000002</v>
      </c>
      <c r="Z107" s="280">
        <v>1881.14744417</v>
      </c>
      <c r="AB107" s="280">
        <v>106.5412097</v>
      </c>
      <c r="AC107" s="280">
        <v>2.251769E-2</v>
      </c>
      <c r="AD107" s="280">
        <v>106.56372738999998</v>
      </c>
    </row>
    <row r="108" spans="1:30" s="172" customFormat="1">
      <c r="A108" s="182"/>
      <c r="C108" s="281"/>
      <c r="D108" s="282"/>
      <c r="E108" s="49"/>
      <c r="F108" s="280"/>
      <c r="G108" s="280"/>
      <c r="H108" s="280"/>
      <c r="I108" s="280"/>
      <c r="J108" s="280"/>
      <c r="K108" s="183"/>
      <c r="L108" s="280"/>
      <c r="M108" s="280"/>
      <c r="N108" s="280"/>
      <c r="O108" s="280"/>
      <c r="P108" s="280"/>
      <c r="Q108" s="184"/>
      <c r="R108" s="280"/>
      <c r="S108" s="280"/>
      <c r="T108" s="280"/>
      <c r="U108" s="280"/>
      <c r="V108" s="280"/>
      <c r="W108" s="184"/>
      <c r="X108" s="280"/>
      <c r="Y108" s="280"/>
      <c r="Z108" s="280"/>
      <c r="AB108" s="280"/>
      <c r="AC108" s="280"/>
      <c r="AD108" s="280"/>
    </row>
    <row r="109" spans="1:30" s="172" customFormat="1">
      <c r="A109" s="182">
        <v>39814</v>
      </c>
      <c r="C109" s="278">
        <v>40909</v>
      </c>
      <c r="D109" s="279">
        <v>22</v>
      </c>
      <c r="E109" s="49"/>
      <c r="F109" s="49">
        <v>32020466</v>
      </c>
      <c r="G109" s="49">
        <v>340686</v>
      </c>
      <c r="H109" s="49">
        <v>760196</v>
      </c>
      <c r="I109" s="49">
        <v>101006</v>
      </c>
      <c r="J109" s="280">
        <v>33222354</v>
      </c>
      <c r="K109" s="183"/>
      <c r="L109" s="49">
        <v>102078.76171756</v>
      </c>
      <c r="M109" s="49">
        <v>5843.616403009999</v>
      </c>
      <c r="N109" s="49">
        <v>1777.1276662800001</v>
      </c>
      <c r="O109" s="49">
        <v>821.70236909999994</v>
      </c>
      <c r="P109" s="280">
        <v>110521.20815595001</v>
      </c>
      <c r="Q109" s="184"/>
      <c r="R109" s="49">
        <v>104865.34092148</v>
      </c>
      <c r="S109" s="49">
        <v>7041.6377033099989</v>
      </c>
      <c r="T109" s="49">
        <v>1780.13627507</v>
      </c>
      <c r="U109" s="49">
        <v>823.81276233999995</v>
      </c>
      <c r="V109" s="280">
        <v>114510.9276622</v>
      </c>
      <c r="W109" s="184"/>
      <c r="X109" s="49">
        <v>146.00283350000001</v>
      </c>
      <c r="Y109" s="49">
        <v>0.15042359999999999</v>
      </c>
      <c r="Z109" s="280">
        <v>146.15325709999999</v>
      </c>
      <c r="AB109" s="49">
        <v>3.5829161600000003</v>
      </c>
      <c r="AC109" s="49">
        <v>2.700205E-2</v>
      </c>
      <c r="AD109" s="280">
        <v>3.60991821</v>
      </c>
    </row>
    <row r="110" spans="1:30" s="172" customFormat="1">
      <c r="A110" s="182">
        <v>39845</v>
      </c>
      <c r="C110" s="278">
        <v>40940</v>
      </c>
      <c r="D110" s="279">
        <v>21</v>
      </c>
      <c r="E110" s="49"/>
      <c r="F110" s="49">
        <v>32854180</v>
      </c>
      <c r="G110" s="49">
        <v>283338</v>
      </c>
      <c r="H110" s="49">
        <v>723476</v>
      </c>
      <c r="I110" s="49">
        <v>100462</v>
      </c>
      <c r="J110" s="280">
        <v>33961456</v>
      </c>
      <c r="K110" s="183"/>
      <c r="L110" s="49">
        <v>106215.85012566</v>
      </c>
      <c r="M110" s="49">
        <v>4982.2633656500002</v>
      </c>
      <c r="N110" s="49">
        <v>1665.30639002</v>
      </c>
      <c r="O110" s="49">
        <v>871.60745840000004</v>
      </c>
      <c r="P110" s="280">
        <v>113735.02733972999</v>
      </c>
      <c r="Q110" s="184"/>
      <c r="R110" s="49">
        <v>108991.31925566001</v>
      </c>
      <c r="S110" s="49">
        <v>6000.6392673999999</v>
      </c>
      <c r="T110" s="49">
        <v>1675.8834059200001</v>
      </c>
      <c r="U110" s="49">
        <v>873.22799377999991</v>
      </c>
      <c r="V110" s="280">
        <v>117541.06992276</v>
      </c>
      <c r="W110" s="184"/>
      <c r="X110" s="49">
        <v>155.61538950000002</v>
      </c>
      <c r="Y110" s="49">
        <v>0.17216783999999999</v>
      </c>
      <c r="Z110" s="280">
        <v>155.78755734000001</v>
      </c>
      <c r="AB110" s="49">
        <v>6.2898519199999994</v>
      </c>
      <c r="AC110" s="49">
        <v>2.0911019999999999E-2</v>
      </c>
      <c r="AD110" s="280">
        <v>6.31076294</v>
      </c>
    </row>
    <row r="111" spans="1:30" s="172" customFormat="1">
      <c r="A111" s="182">
        <v>39873</v>
      </c>
      <c r="C111" s="278">
        <v>40969</v>
      </c>
      <c r="D111" s="279">
        <v>22</v>
      </c>
      <c r="E111" s="49"/>
      <c r="F111" s="49">
        <v>34564844</v>
      </c>
      <c r="G111" s="49">
        <v>317676</v>
      </c>
      <c r="H111" s="49">
        <v>751666</v>
      </c>
      <c r="I111" s="49">
        <v>109254</v>
      </c>
      <c r="J111" s="280">
        <v>35743440</v>
      </c>
      <c r="K111" s="183"/>
      <c r="L111" s="49">
        <v>115502.13507105049</v>
      </c>
      <c r="M111" s="49">
        <v>5573.1012025099999</v>
      </c>
      <c r="N111" s="49">
        <v>1795.4712995900002</v>
      </c>
      <c r="O111" s="49">
        <v>997.52632118999986</v>
      </c>
      <c r="P111" s="280">
        <v>123868.2338943405</v>
      </c>
      <c r="Q111" s="184"/>
      <c r="R111" s="49">
        <v>121801.1663511605</v>
      </c>
      <c r="S111" s="49">
        <v>6457.5202146000001</v>
      </c>
      <c r="T111" s="49">
        <v>1796.51058145</v>
      </c>
      <c r="U111" s="49">
        <v>1001.5195966799999</v>
      </c>
      <c r="V111" s="280">
        <v>131056.7167438905</v>
      </c>
      <c r="W111" s="184"/>
      <c r="X111" s="49">
        <v>174.60272356999999</v>
      </c>
      <c r="Y111" s="49">
        <v>0.15096006000000001</v>
      </c>
      <c r="Z111" s="280">
        <v>174.75368363000001</v>
      </c>
      <c r="AB111" s="49">
        <v>4.7660385299999994</v>
      </c>
      <c r="AC111" s="49">
        <v>1.082196E-2</v>
      </c>
      <c r="AD111" s="280">
        <v>4.7768604899999998</v>
      </c>
    </row>
    <row r="112" spans="1:30" s="172" customFormat="1">
      <c r="A112" s="182">
        <v>39904</v>
      </c>
      <c r="C112" s="278">
        <v>41000</v>
      </c>
      <c r="D112" s="279">
        <v>19</v>
      </c>
      <c r="E112" s="49"/>
      <c r="F112" s="49">
        <v>34384560</v>
      </c>
      <c r="G112" s="49">
        <v>300742</v>
      </c>
      <c r="H112" s="49">
        <v>657702</v>
      </c>
      <c r="I112" s="49">
        <v>100786</v>
      </c>
      <c r="J112" s="280">
        <v>35443790</v>
      </c>
      <c r="K112" s="183"/>
      <c r="L112" s="49">
        <v>112795.9122849901</v>
      </c>
      <c r="M112" s="49">
        <v>5645.4548894099999</v>
      </c>
      <c r="N112" s="49">
        <v>1561.9184926799999</v>
      </c>
      <c r="O112" s="49">
        <v>822.40222386999994</v>
      </c>
      <c r="P112" s="280">
        <v>120825.6878909501</v>
      </c>
      <c r="Q112" s="184"/>
      <c r="R112" s="49">
        <v>116033.37049754011</v>
      </c>
      <c r="S112" s="49">
        <v>6478.9252524399999</v>
      </c>
      <c r="T112" s="49">
        <v>1561.9184926799999</v>
      </c>
      <c r="U112" s="49">
        <v>822.86013648999995</v>
      </c>
      <c r="V112" s="280">
        <v>124897.07437915009</v>
      </c>
      <c r="W112" s="184"/>
      <c r="X112" s="49">
        <v>105.93873957999999</v>
      </c>
      <c r="Y112" s="49">
        <v>0.11518768</v>
      </c>
      <c r="Z112" s="280">
        <v>106.05392725999999</v>
      </c>
      <c r="AB112" s="49">
        <v>2.3039082999999998</v>
      </c>
      <c r="AC112" s="49">
        <v>1.0195900000000001E-2</v>
      </c>
      <c r="AD112" s="280">
        <v>2.3141042000000001</v>
      </c>
    </row>
    <row r="113" spans="1:30" s="172" customFormat="1">
      <c r="A113" s="182">
        <v>39934</v>
      </c>
      <c r="C113" s="278">
        <v>41030</v>
      </c>
      <c r="D113" s="279">
        <v>22</v>
      </c>
      <c r="E113" s="49"/>
      <c r="F113" s="49">
        <v>34317052</v>
      </c>
      <c r="G113" s="49">
        <v>302214</v>
      </c>
      <c r="H113" s="49">
        <v>733406</v>
      </c>
      <c r="I113" s="49">
        <v>102618</v>
      </c>
      <c r="J113" s="280">
        <v>35455290</v>
      </c>
      <c r="K113" s="183"/>
      <c r="L113" s="49">
        <v>109956.0348091003</v>
      </c>
      <c r="M113" s="49">
        <v>5895.53783656</v>
      </c>
      <c r="N113" s="49">
        <v>1654.9012926299999</v>
      </c>
      <c r="O113" s="49">
        <v>875.10089834999985</v>
      </c>
      <c r="P113" s="280">
        <v>118381.5748366403</v>
      </c>
      <c r="Q113" s="184"/>
      <c r="R113" s="49">
        <v>117791.47999817028</v>
      </c>
      <c r="S113" s="49">
        <v>6758.1270793100002</v>
      </c>
      <c r="T113" s="49">
        <v>1654.9012926299999</v>
      </c>
      <c r="U113" s="49">
        <v>878.15680962999988</v>
      </c>
      <c r="V113" s="280">
        <v>127082.66517974032</v>
      </c>
      <c r="W113" s="184"/>
      <c r="X113" s="49">
        <v>61.854780360000007</v>
      </c>
      <c r="Y113" s="49">
        <v>6.4763870000000001E-2</v>
      </c>
      <c r="Z113" s="280">
        <v>61.919544230000007</v>
      </c>
      <c r="AB113" s="49">
        <v>3.7467240400000001</v>
      </c>
      <c r="AC113" s="49">
        <v>1.5354370000000001E-2</v>
      </c>
      <c r="AD113" s="280">
        <v>3.76207841</v>
      </c>
    </row>
    <row r="114" spans="1:30" s="172" customFormat="1">
      <c r="A114" s="182"/>
      <c r="C114" s="278">
        <v>41061</v>
      </c>
      <c r="D114" s="279">
        <v>21</v>
      </c>
      <c r="E114" s="49"/>
      <c r="F114" s="49">
        <v>33966256</v>
      </c>
      <c r="G114" s="49">
        <v>286678</v>
      </c>
      <c r="H114" s="49">
        <v>668002</v>
      </c>
      <c r="I114" s="49">
        <v>113560</v>
      </c>
      <c r="J114" s="280">
        <v>35034496</v>
      </c>
      <c r="K114" s="183"/>
      <c r="L114" s="49">
        <v>114533.02678996029</v>
      </c>
      <c r="M114" s="49">
        <v>5411.6042638700001</v>
      </c>
      <c r="N114" s="49">
        <v>1673.7368934000001</v>
      </c>
      <c r="O114" s="49">
        <v>1020.25929583</v>
      </c>
      <c r="P114" s="280">
        <v>122638.6272430603</v>
      </c>
      <c r="Q114" s="184"/>
      <c r="R114" s="49">
        <v>120897.68545624029</v>
      </c>
      <c r="S114" s="49">
        <v>6168.5421642700003</v>
      </c>
      <c r="T114" s="49">
        <v>1673.7527233999999</v>
      </c>
      <c r="U114" s="49">
        <v>1020.29191451</v>
      </c>
      <c r="V114" s="280">
        <v>129760.2722584203</v>
      </c>
      <c r="W114" s="184"/>
      <c r="X114" s="49">
        <v>77.598944920000008</v>
      </c>
      <c r="Y114" s="49">
        <v>0.37273037000000003</v>
      </c>
      <c r="Z114" s="280">
        <v>77.971675290000007</v>
      </c>
      <c r="AB114" s="49">
        <v>1.8574641399999998</v>
      </c>
      <c r="AC114" s="49">
        <v>9.0649300000000006E-3</v>
      </c>
      <c r="AD114" s="280">
        <v>1.8665290699999999</v>
      </c>
    </row>
    <row r="115" spans="1:30" s="172" customFormat="1">
      <c r="A115" s="182"/>
      <c r="C115" s="278">
        <v>41091</v>
      </c>
      <c r="D115" s="279">
        <v>22</v>
      </c>
      <c r="E115" s="49"/>
      <c r="F115" s="49">
        <v>31131256</v>
      </c>
      <c r="G115" s="49">
        <v>285782</v>
      </c>
      <c r="H115" s="49">
        <v>637192</v>
      </c>
      <c r="I115" s="49">
        <v>125872</v>
      </c>
      <c r="J115" s="280">
        <v>32180102</v>
      </c>
      <c r="K115" s="183"/>
      <c r="L115" s="49">
        <v>108723.53456265992</v>
      </c>
      <c r="M115" s="49">
        <v>5272.93139118</v>
      </c>
      <c r="N115" s="49">
        <v>1555.10891079</v>
      </c>
      <c r="O115" s="49">
        <v>1217.82752805</v>
      </c>
      <c r="P115" s="280">
        <v>116769.40239267991</v>
      </c>
      <c r="Q115" s="184"/>
      <c r="R115" s="49">
        <v>110809.0065966899</v>
      </c>
      <c r="S115" s="49">
        <v>6029.65468848</v>
      </c>
      <c r="T115" s="49">
        <v>1555.1284707899999</v>
      </c>
      <c r="U115" s="49">
        <v>1218.1255530499998</v>
      </c>
      <c r="V115" s="280">
        <v>119611.91530900991</v>
      </c>
      <c r="W115" s="184"/>
      <c r="X115" s="49">
        <v>57.189109049999999</v>
      </c>
      <c r="Y115" s="49">
        <v>1.16593591</v>
      </c>
      <c r="Z115" s="280">
        <v>58.355044960000001</v>
      </c>
      <c r="AB115" s="49">
        <v>1.65298923</v>
      </c>
      <c r="AC115" s="49">
        <v>0</v>
      </c>
      <c r="AD115" s="280">
        <v>1.65298923</v>
      </c>
    </row>
    <row r="116" spans="1:30" s="172" customFormat="1">
      <c r="A116" s="182"/>
      <c r="C116" s="278">
        <v>41122</v>
      </c>
      <c r="D116" s="279">
        <v>23</v>
      </c>
      <c r="E116" s="49"/>
      <c r="F116" s="49">
        <v>24033108</v>
      </c>
      <c r="G116" s="49">
        <v>259152</v>
      </c>
      <c r="H116" s="49">
        <v>586888</v>
      </c>
      <c r="I116" s="49">
        <v>105998</v>
      </c>
      <c r="J116" s="280">
        <v>24985146</v>
      </c>
      <c r="K116" s="183"/>
      <c r="L116" s="49">
        <v>90661.062992379899</v>
      </c>
      <c r="M116" s="49">
        <v>4409.9223469600001</v>
      </c>
      <c r="N116" s="49">
        <v>1428.8737653200001</v>
      </c>
      <c r="O116" s="49">
        <v>1057.60000115</v>
      </c>
      <c r="P116" s="280">
        <v>97557.459105809889</v>
      </c>
      <c r="Q116" s="184"/>
      <c r="R116" s="49">
        <v>93184.935153059894</v>
      </c>
      <c r="S116" s="49">
        <v>4977.7539076000003</v>
      </c>
      <c r="T116" s="49">
        <v>1428.8737653200001</v>
      </c>
      <c r="U116" s="49">
        <v>1057.60000115</v>
      </c>
      <c r="V116" s="280">
        <v>100649.16282712988</v>
      </c>
      <c r="W116" s="184"/>
      <c r="X116" s="49">
        <v>70.201955850000004</v>
      </c>
      <c r="Y116" s="49">
        <v>0.40818885000000005</v>
      </c>
      <c r="Z116" s="280">
        <v>70.610144700000006</v>
      </c>
      <c r="AB116" s="49">
        <v>1.7402842300000001</v>
      </c>
      <c r="AC116" s="49">
        <v>9.1726000000000004E-4</v>
      </c>
      <c r="AD116" s="280">
        <v>1.7412014900000001</v>
      </c>
    </row>
    <row r="117" spans="1:30" s="172" customFormat="1">
      <c r="A117" s="182"/>
      <c r="C117" s="278">
        <v>41153</v>
      </c>
      <c r="D117" s="279">
        <v>20</v>
      </c>
      <c r="E117" s="49"/>
      <c r="F117" s="49">
        <v>27533336</v>
      </c>
      <c r="G117" s="49">
        <v>273870</v>
      </c>
      <c r="H117" s="49">
        <v>606560</v>
      </c>
      <c r="I117" s="49">
        <v>115944</v>
      </c>
      <c r="J117" s="280">
        <v>28529710</v>
      </c>
      <c r="K117" s="183"/>
      <c r="L117" s="49">
        <v>104303.9157908303</v>
      </c>
      <c r="M117" s="49">
        <v>4839.2629472799999</v>
      </c>
      <c r="N117" s="49">
        <v>1498.97082993</v>
      </c>
      <c r="O117" s="49">
        <v>1064.0108686399999</v>
      </c>
      <c r="P117" s="280">
        <v>111706.16043668029</v>
      </c>
      <c r="Q117" s="184"/>
      <c r="R117" s="49">
        <v>108837.59287767029</v>
      </c>
      <c r="S117" s="49">
        <v>5592.4736106499995</v>
      </c>
      <c r="T117" s="49">
        <v>1498.97082993</v>
      </c>
      <c r="U117" s="49">
        <v>1064.4726395600001</v>
      </c>
      <c r="V117" s="280">
        <v>116993.50995781028</v>
      </c>
      <c r="W117" s="184"/>
      <c r="X117" s="49">
        <v>167.13253452999999</v>
      </c>
      <c r="Y117" s="49">
        <v>1.1891477400000001</v>
      </c>
      <c r="Z117" s="280">
        <v>168.32168227</v>
      </c>
      <c r="AB117" s="49">
        <v>1.62633965</v>
      </c>
      <c r="AC117" s="49">
        <v>1.551232E-2</v>
      </c>
      <c r="AD117" s="280">
        <v>1.64185197</v>
      </c>
    </row>
    <row r="118" spans="1:30" s="172" customFormat="1">
      <c r="A118" s="182"/>
      <c r="C118" s="278">
        <v>41183</v>
      </c>
      <c r="D118" s="279">
        <v>23</v>
      </c>
      <c r="E118" s="49"/>
      <c r="F118" s="49">
        <v>28364198</v>
      </c>
      <c r="G118" s="49">
        <v>267498</v>
      </c>
      <c r="H118" s="49">
        <v>656456</v>
      </c>
      <c r="I118" s="49">
        <v>133328</v>
      </c>
      <c r="J118" s="280">
        <v>29421480</v>
      </c>
      <c r="K118" s="183"/>
      <c r="L118" s="49">
        <v>103774.61502258999</v>
      </c>
      <c r="M118" s="49">
        <v>5000.4102632699996</v>
      </c>
      <c r="N118" s="49">
        <v>1453.5241416200001</v>
      </c>
      <c r="O118" s="49">
        <v>1256.14348769</v>
      </c>
      <c r="P118" s="280">
        <v>111484.69291517</v>
      </c>
      <c r="Q118" s="184"/>
      <c r="R118" s="49">
        <v>106370.13224589999</v>
      </c>
      <c r="S118" s="49">
        <v>5760.4330755800001</v>
      </c>
      <c r="T118" s="49">
        <v>1453.6315916200001</v>
      </c>
      <c r="U118" s="49">
        <v>1256.15199065</v>
      </c>
      <c r="V118" s="280">
        <v>114840.34890375</v>
      </c>
      <c r="W118" s="184"/>
      <c r="X118" s="49">
        <v>138.62359722999997</v>
      </c>
      <c r="Y118" s="49">
        <v>1.03086422</v>
      </c>
      <c r="Z118" s="280">
        <v>139.65446144999999</v>
      </c>
      <c r="AB118" s="49">
        <v>5.6189951800000006</v>
      </c>
      <c r="AC118" s="49">
        <v>2.4750000000000001E-2</v>
      </c>
      <c r="AD118" s="280">
        <v>5.6437451800000007</v>
      </c>
    </row>
    <row r="119" spans="1:30" s="172" customFormat="1">
      <c r="A119" s="182"/>
      <c r="C119" s="278">
        <v>41214</v>
      </c>
      <c r="D119" s="279">
        <v>22</v>
      </c>
      <c r="E119" s="49"/>
      <c r="F119" s="49">
        <v>24692872</v>
      </c>
      <c r="G119" s="49">
        <v>273682</v>
      </c>
      <c r="H119" s="49">
        <v>644498</v>
      </c>
      <c r="I119" s="49">
        <v>127456</v>
      </c>
      <c r="J119" s="280">
        <v>25738508</v>
      </c>
      <c r="K119" s="183"/>
      <c r="L119" s="49">
        <v>89857.891738119899</v>
      </c>
      <c r="M119" s="49">
        <v>4628.9765417799999</v>
      </c>
      <c r="N119" s="49">
        <v>1419.4403140300001</v>
      </c>
      <c r="O119" s="49">
        <v>1242.5452917700002</v>
      </c>
      <c r="P119" s="280">
        <v>97148.853885699908</v>
      </c>
      <c r="Q119" s="184"/>
      <c r="R119" s="49">
        <v>92694.612527779915</v>
      </c>
      <c r="S119" s="49">
        <v>5298.7693640999996</v>
      </c>
      <c r="T119" s="49">
        <v>1419.49549213</v>
      </c>
      <c r="U119" s="49">
        <v>1242.5993494400002</v>
      </c>
      <c r="V119" s="280">
        <v>100655.4767334499</v>
      </c>
      <c r="W119" s="184"/>
      <c r="X119" s="49">
        <v>88.97682223000001</v>
      </c>
      <c r="Y119" s="49">
        <v>1.3210854400000001</v>
      </c>
      <c r="Z119" s="280">
        <v>90.297907670000015</v>
      </c>
      <c r="AB119" s="49">
        <v>3.3584416600000004</v>
      </c>
      <c r="AC119" s="49">
        <v>9.9100000000000004E-3</v>
      </c>
      <c r="AD119" s="280">
        <v>3.3683516600000001</v>
      </c>
    </row>
    <row r="120" spans="1:30" s="172" customFormat="1">
      <c r="A120" s="182"/>
      <c r="C120" s="278">
        <v>41244</v>
      </c>
      <c r="D120" s="279">
        <v>19</v>
      </c>
      <c r="E120" s="49"/>
      <c r="F120" s="49">
        <v>19503090</v>
      </c>
      <c r="G120" s="49">
        <v>220838</v>
      </c>
      <c r="H120" s="49">
        <v>459458</v>
      </c>
      <c r="I120" s="49">
        <v>113718</v>
      </c>
      <c r="J120" s="280">
        <v>20297104</v>
      </c>
      <c r="K120" s="183"/>
      <c r="L120" s="49">
        <v>73455.592074019893</v>
      </c>
      <c r="M120" s="49">
        <v>4055.1818134699997</v>
      </c>
      <c r="N120" s="49">
        <v>1066.6494327</v>
      </c>
      <c r="O120" s="49">
        <v>1017.0006689200001</v>
      </c>
      <c r="P120" s="280">
        <v>79594.423989109899</v>
      </c>
      <c r="Q120" s="184"/>
      <c r="R120" s="49">
        <v>82360.639311839899</v>
      </c>
      <c r="S120" s="49">
        <v>5278.7963098799992</v>
      </c>
      <c r="T120" s="49">
        <v>1067.2378647</v>
      </c>
      <c r="U120" s="49">
        <v>1018.1939628800001</v>
      </c>
      <c r="V120" s="280">
        <v>89724.867449299898</v>
      </c>
      <c r="W120" s="184"/>
      <c r="X120" s="49">
        <v>94.186409670000003</v>
      </c>
      <c r="Y120" s="49">
        <v>0.53413047999999996</v>
      </c>
      <c r="Z120" s="280">
        <v>94.720540150000005</v>
      </c>
      <c r="AB120" s="49">
        <v>2.8892979899999998</v>
      </c>
      <c r="AC120" s="49">
        <v>0</v>
      </c>
      <c r="AD120" s="280">
        <v>2.8892979899999998</v>
      </c>
    </row>
    <row r="121" spans="1:30" s="172" customFormat="1">
      <c r="A121" s="182"/>
      <c r="C121" s="281">
        <v>2012</v>
      </c>
      <c r="D121" s="282">
        <v>256</v>
      </c>
      <c r="E121" s="49"/>
      <c r="F121" s="280">
        <v>357365218</v>
      </c>
      <c r="G121" s="280">
        <v>3412156</v>
      </c>
      <c r="H121" s="280">
        <v>7885500</v>
      </c>
      <c r="I121" s="280">
        <v>1350002</v>
      </c>
      <c r="J121" s="280">
        <v>370012876</v>
      </c>
      <c r="K121" s="183"/>
      <c r="L121" s="280">
        <v>1231858.3329789212</v>
      </c>
      <c r="M121" s="280">
        <v>61558.263264950001</v>
      </c>
      <c r="N121" s="280">
        <v>18551.029428990001</v>
      </c>
      <c r="O121" s="280">
        <v>12263.726412960001</v>
      </c>
      <c r="P121" s="280">
        <v>1324231.3520858213</v>
      </c>
      <c r="Q121" s="184"/>
      <c r="R121" s="280">
        <v>1284637.2811931912</v>
      </c>
      <c r="S121" s="280">
        <v>71843.272637619986</v>
      </c>
      <c r="T121" s="280">
        <v>18566.440785639999</v>
      </c>
      <c r="U121" s="280">
        <v>12277.012710160001</v>
      </c>
      <c r="V121" s="280">
        <v>1387324.0073266109</v>
      </c>
      <c r="W121" s="184"/>
      <c r="X121" s="280">
        <v>1337.92383999</v>
      </c>
      <c r="Y121" s="280">
        <v>6.6755860599999997</v>
      </c>
      <c r="Z121" s="280">
        <v>1344.5994260500001</v>
      </c>
      <c r="AB121" s="280">
        <v>39.433251030000008</v>
      </c>
      <c r="AC121" s="280">
        <v>0.14443981</v>
      </c>
      <c r="AD121" s="280">
        <v>39.57769084000001</v>
      </c>
    </row>
    <row r="122" spans="1:30" s="172" customFormat="1">
      <c r="A122" s="182"/>
      <c r="C122" s="281"/>
      <c r="D122" s="282"/>
      <c r="E122" s="49"/>
      <c r="F122" s="280"/>
      <c r="G122" s="280"/>
      <c r="H122" s="280"/>
      <c r="I122" s="280"/>
      <c r="J122" s="280"/>
      <c r="K122" s="183"/>
      <c r="L122" s="280"/>
      <c r="M122" s="280"/>
      <c r="N122" s="280"/>
      <c r="O122" s="280"/>
      <c r="P122" s="280"/>
      <c r="Q122" s="184"/>
      <c r="R122" s="280"/>
      <c r="S122" s="280"/>
      <c r="T122" s="280"/>
      <c r="U122" s="280"/>
      <c r="V122" s="280"/>
      <c r="W122" s="184"/>
      <c r="X122" s="280"/>
      <c r="Y122" s="280"/>
      <c r="Z122" s="280"/>
      <c r="AB122" s="280"/>
      <c r="AC122" s="280"/>
      <c r="AD122" s="280"/>
    </row>
    <row r="123" spans="1:30" s="172" customFormat="1">
      <c r="A123" s="182">
        <v>39814</v>
      </c>
      <c r="C123" s="278">
        <v>41275</v>
      </c>
      <c r="D123" s="279">
        <v>22</v>
      </c>
      <c r="E123" s="49"/>
      <c r="F123" s="49">
        <v>27327332</v>
      </c>
      <c r="G123" s="49">
        <v>284018</v>
      </c>
      <c r="H123" s="49">
        <v>682276</v>
      </c>
      <c r="I123" s="49">
        <v>142600</v>
      </c>
      <c r="J123" s="280">
        <v>28436226</v>
      </c>
      <c r="K123" s="183"/>
      <c r="L123" s="49">
        <v>100631.25496145029</v>
      </c>
      <c r="M123" s="49">
        <v>5243.9742659900003</v>
      </c>
      <c r="N123" s="49">
        <v>1466.74649832</v>
      </c>
      <c r="O123" s="49">
        <v>1355.7210886500002</v>
      </c>
      <c r="P123" s="280">
        <v>108697.6968144103</v>
      </c>
      <c r="Q123" s="184"/>
      <c r="R123" s="49">
        <v>102801.7907586103</v>
      </c>
      <c r="S123" s="49">
        <v>6086.3778306799995</v>
      </c>
      <c r="T123" s="49">
        <v>1472.1819523199999</v>
      </c>
      <c r="U123" s="49">
        <v>1356.2026635800003</v>
      </c>
      <c r="V123" s="280">
        <v>111716.55320519031</v>
      </c>
      <c r="W123" s="184"/>
      <c r="X123" s="49">
        <v>143.56424318000001</v>
      </c>
      <c r="Y123" s="49">
        <v>1.19021914</v>
      </c>
      <c r="Z123" s="280">
        <v>144.75446232000002</v>
      </c>
      <c r="AB123" s="49">
        <v>2.27690679</v>
      </c>
      <c r="AC123" s="49">
        <v>2.7178109999999998E-2</v>
      </c>
      <c r="AD123" s="280">
        <v>2.3040849000000003</v>
      </c>
    </row>
    <row r="124" spans="1:30" s="172" customFormat="1">
      <c r="A124" s="182">
        <v>39845</v>
      </c>
      <c r="C124" s="278">
        <v>41306</v>
      </c>
      <c r="D124" s="279">
        <v>20</v>
      </c>
      <c r="E124" s="49"/>
      <c r="F124" s="49">
        <v>28063478</v>
      </c>
      <c r="G124" s="49">
        <v>294048</v>
      </c>
      <c r="H124" s="49">
        <v>695826</v>
      </c>
      <c r="I124" s="49">
        <v>109802</v>
      </c>
      <c r="J124" s="280">
        <v>29163154</v>
      </c>
      <c r="K124" s="183"/>
      <c r="L124" s="49">
        <v>106277.69803746021</v>
      </c>
      <c r="M124" s="49">
        <v>5046.4354977599996</v>
      </c>
      <c r="N124" s="49">
        <v>1469.8932945900001</v>
      </c>
      <c r="O124" s="49">
        <v>1003.77425844</v>
      </c>
      <c r="P124" s="280">
        <v>113797.80108825018</v>
      </c>
      <c r="Q124" s="184"/>
      <c r="R124" s="49">
        <v>108466.6358080802</v>
      </c>
      <c r="S124" s="49">
        <v>6175.6564241799997</v>
      </c>
      <c r="T124" s="49">
        <v>1469.8932945900001</v>
      </c>
      <c r="U124" s="49">
        <v>1005.0117046800001</v>
      </c>
      <c r="V124" s="280">
        <v>117117.19723153021</v>
      </c>
      <c r="W124" s="184"/>
      <c r="X124" s="49">
        <v>264.42211434000001</v>
      </c>
      <c r="Y124" s="49">
        <v>0.63064803000000003</v>
      </c>
      <c r="Z124" s="280">
        <v>265.05276237000004</v>
      </c>
      <c r="AB124" s="49">
        <v>1.3333917900000001</v>
      </c>
      <c r="AC124" s="49">
        <v>2.5983999999999998E-3</v>
      </c>
      <c r="AD124" s="280">
        <v>1.33599019</v>
      </c>
    </row>
    <row r="125" spans="1:30" s="172" customFormat="1">
      <c r="A125" s="182">
        <v>39873</v>
      </c>
      <c r="C125" s="278">
        <v>41334</v>
      </c>
      <c r="D125" s="279">
        <v>20</v>
      </c>
      <c r="E125" s="49"/>
      <c r="F125" s="49">
        <v>26808350</v>
      </c>
      <c r="G125" s="49">
        <v>270216</v>
      </c>
      <c r="H125" s="49">
        <v>640766</v>
      </c>
      <c r="I125" s="49">
        <v>100668</v>
      </c>
      <c r="J125" s="280">
        <v>27820000</v>
      </c>
      <c r="K125" s="183"/>
      <c r="L125" s="49">
        <v>105080.8851846098</v>
      </c>
      <c r="M125" s="49">
        <v>4960.8988827000003</v>
      </c>
      <c r="N125" s="49">
        <v>1354.9531768100001</v>
      </c>
      <c r="O125" s="49">
        <v>903.57948940999995</v>
      </c>
      <c r="P125" s="280">
        <v>112300.31673352982</v>
      </c>
      <c r="Q125" s="184"/>
      <c r="R125" s="49">
        <v>109848.85916044979</v>
      </c>
      <c r="S125" s="49">
        <v>6119.7638718799999</v>
      </c>
      <c r="T125" s="49">
        <v>1354.9531768100001</v>
      </c>
      <c r="U125" s="49">
        <v>903.84785177000003</v>
      </c>
      <c r="V125" s="280">
        <v>118227.42406090981</v>
      </c>
      <c r="W125" s="184"/>
      <c r="X125" s="49">
        <v>129.39702237999998</v>
      </c>
      <c r="Y125" s="49">
        <v>0.50050351999999998</v>
      </c>
      <c r="Z125" s="280">
        <v>129.89752590000001</v>
      </c>
      <c r="AB125" s="49">
        <v>1.4633280799999999</v>
      </c>
      <c r="AC125" s="49">
        <v>1.590575E-2</v>
      </c>
      <c r="AD125" s="280">
        <v>1.4792338299999999</v>
      </c>
    </row>
    <row r="126" spans="1:30" s="172" customFormat="1">
      <c r="A126" s="182">
        <v>39904</v>
      </c>
      <c r="C126" s="278">
        <v>41365</v>
      </c>
      <c r="D126" s="279">
        <v>21</v>
      </c>
      <c r="E126" s="49"/>
      <c r="F126" s="49">
        <v>30314328</v>
      </c>
      <c r="G126" s="49">
        <v>299076</v>
      </c>
      <c r="H126" s="49">
        <v>683684</v>
      </c>
      <c r="I126" s="49">
        <v>102314</v>
      </c>
      <c r="J126" s="280">
        <v>31399402</v>
      </c>
      <c r="K126" s="183"/>
      <c r="L126" s="49">
        <v>115974.86502666961</v>
      </c>
      <c r="M126" s="49">
        <v>5904.2385334799992</v>
      </c>
      <c r="N126" s="49">
        <v>1536.66835279</v>
      </c>
      <c r="O126" s="49">
        <v>873.74525869000001</v>
      </c>
      <c r="P126" s="280">
        <v>124289.51717162962</v>
      </c>
      <c r="Q126" s="184"/>
      <c r="R126" s="49">
        <v>118985.5209990396</v>
      </c>
      <c r="S126" s="49">
        <v>7987.9805404299987</v>
      </c>
      <c r="T126" s="49">
        <v>1536.92535279</v>
      </c>
      <c r="U126" s="49">
        <v>877.5533586900001</v>
      </c>
      <c r="V126" s="280">
        <v>129387.98025094962</v>
      </c>
      <c r="W126" s="184"/>
      <c r="X126" s="49">
        <v>115.25961794999999</v>
      </c>
      <c r="Y126" s="49">
        <v>2.07469568</v>
      </c>
      <c r="Z126" s="280">
        <v>117.33431363</v>
      </c>
      <c r="AB126" s="49">
        <v>1.36637165</v>
      </c>
      <c r="AC126" s="49">
        <v>4.2413909999999999E-2</v>
      </c>
      <c r="AD126" s="280">
        <v>1.4087855600000001</v>
      </c>
    </row>
    <row r="127" spans="1:30" s="172" customFormat="1">
      <c r="A127" s="182">
        <v>39934</v>
      </c>
      <c r="C127" s="278">
        <v>41395</v>
      </c>
      <c r="D127" s="279">
        <v>22</v>
      </c>
      <c r="E127" s="49"/>
      <c r="F127" s="49">
        <v>29827174</v>
      </c>
      <c r="G127" s="49">
        <v>283076</v>
      </c>
      <c r="H127" s="49">
        <v>664902</v>
      </c>
      <c r="I127" s="49">
        <v>105138</v>
      </c>
      <c r="J127" s="280">
        <v>30880290</v>
      </c>
      <c r="K127" s="183"/>
      <c r="L127" s="49">
        <v>110019.94937984011</v>
      </c>
      <c r="M127" s="49">
        <v>5143.7301156199992</v>
      </c>
      <c r="N127" s="49">
        <v>1504.70781167</v>
      </c>
      <c r="O127" s="49">
        <v>906.8211630699999</v>
      </c>
      <c r="P127" s="280">
        <v>117575.2084702001</v>
      </c>
      <c r="Q127" s="184"/>
      <c r="R127" s="49">
        <v>114191.64909695012</v>
      </c>
      <c r="S127" s="49">
        <v>6407.5347543099997</v>
      </c>
      <c r="T127" s="49">
        <v>1504.70781167</v>
      </c>
      <c r="U127" s="49">
        <v>907.44756306999989</v>
      </c>
      <c r="V127" s="280">
        <v>123011.33922600011</v>
      </c>
      <c r="W127" s="184"/>
      <c r="X127" s="49">
        <v>97.35769341000001</v>
      </c>
      <c r="Y127" s="49">
        <v>1.0920944399999999</v>
      </c>
      <c r="Z127" s="280">
        <v>98.449787850000007</v>
      </c>
      <c r="AB127" s="49">
        <v>1.2889017600000001</v>
      </c>
      <c r="AC127" s="49">
        <v>0.30647391000000002</v>
      </c>
      <c r="AD127" s="280">
        <v>1.5953756700000001</v>
      </c>
    </row>
    <row r="128" spans="1:30" s="172" customFormat="1">
      <c r="A128" s="182"/>
      <c r="C128" s="278">
        <v>41426</v>
      </c>
      <c r="D128" s="279">
        <v>20</v>
      </c>
      <c r="E128" s="49"/>
      <c r="F128" s="49">
        <v>29210556</v>
      </c>
      <c r="G128" s="49">
        <v>349876</v>
      </c>
      <c r="H128" s="49">
        <v>662404</v>
      </c>
      <c r="I128" s="49">
        <v>97942</v>
      </c>
      <c r="J128" s="280">
        <v>30320778</v>
      </c>
      <c r="K128" s="183"/>
      <c r="L128" s="49">
        <v>106057.1784841998</v>
      </c>
      <c r="M128" s="49">
        <v>5799.1441535499998</v>
      </c>
      <c r="N128" s="49">
        <v>1464.07449858</v>
      </c>
      <c r="O128" s="49">
        <v>884.57141838999996</v>
      </c>
      <c r="P128" s="280">
        <v>114204.96855471979</v>
      </c>
      <c r="Q128" s="184"/>
      <c r="R128" s="49">
        <v>109503.59304942979</v>
      </c>
      <c r="S128" s="49">
        <v>7723.6020609900006</v>
      </c>
      <c r="T128" s="49">
        <v>1464.0855692199998</v>
      </c>
      <c r="U128" s="49">
        <v>886.2930902600001</v>
      </c>
      <c r="V128" s="280">
        <v>119577.57376989978</v>
      </c>
      <c r="W128" s="184"/>
      <c r="X128" s="49">
        <v>88.554034999999985</v>
      </c>
      <c r="Y128" s="49">
        <v>1.0828298200000002</v>
      </c>
      <c r="Z128" s="280">
        <v>89.63686482</v>
      </c>
      <c r="AB128" s="49">
        <v>1.40228252</v>
      </c>
      <c r="AC128" s="49">
        <v>7.1704249999999997E-2</v>
      </c>
      <c r="AD128" s="280">
        <v>1.4739867700000002</v>
      </c>
    </row>
    <row r="129" spans="1:30" s="172" customFormat="1">
      <c r="A129" s="182"/>
      <c r="C129" s="278">
        <v>41456</v>
      </c>
      <c r="D129" s="279">
        <v>23</v>
      </c>
      <c r="E129" s="49"/>
      <c r="F129" s="49">
        <v>30970744</v>
      </c>
      <c r="G129" s="49">
        <v>295774</v>
      </c>
      <c r="H129" s="49">
        <v>601066</v>
      </c>
      <c r="I129" s="49">
        <v>93394</v>
      </c>
      <c r="J129" s="280">
        <v>31960978</v>
      </c>
      <c r="K129" s="183"/>
      <c r="L129" s="49">
        <v>105437.12975839002</v>
      </c>
      <c r="M129" s="49">
        <v>5001.9532534099999</v>
      </c>
      <c r="N129" s="49">
        <v>1285.17877858</v>
      </c>
      <c r="O129" s="49">
        <v>752.35866882000005</v>
      </c>
      <c r="P129" s="280">
        <v>112476.6204592</v>
      </c>
      <c r="Q129" s="184"/>
      <c r="R129" s="49">
        <v>107894.2738006</v>
      </c>
      <c r="S129" s="49">
        <v>5941.2649258900001</v>
      </c>
      <c r="T129" s="49">
        <v>1285.17877858</v>
      </c>
      <c r="U129" s="49">
        <v>755.86943382000004</v>
      </c>
      <c r="V129" s="280">
        <v>115876.58693889002</v>
      </c>
      <c r="W129" s="184"/>
      <c r="X129" s="49">
        <v>89.12955221</v>
      </c>
      <c r="Y129" s="49">
        <v>0.91780503000000002</v>
      </c>
      <c r="Z129" s="280">
        <v>90.047357239999997</v>
      </c>
      <c r="AB129" s="49">
        <v>3.3512054200000003</v>
      </c>
      <c r="AC129" s="49">
        <v>2.1676850000000001E-2</v>
      </c>
      <c r="AD129" s="280">
        <v>3.3728822700000003</v>
      </c>
    </row>
    <row r="130" spans="1:30" s="172" customFormat="1">
      <c r="A130" s="182"/>
      <c r="C130" s="278">
        <v>41487</v>
      </c>
      <c r="D130" s="279">
        <v>22</v>
      </c>
      <c r="E130" s="49"/>
      <c r="F130" s="49">
        <v>27221134</v>
      </c>
      <c r="G130" s="49">
        <v>272992</v>
      </c>
      <c r="H130" s="49">
        <v>621008</v>
      </c>
      <c r="I130" s="49">
        <v>69552</v>
      </c>
      <c r="J130" s="280">
        <v>28184686</v>
      </c>
      <c r="K130" s="183"/>
      <c r="L130" s="49">
        <v>98698.731326930007</v>
      </c>
      <c r="M130" s="49">
        <v>4032.0857133600002</v>
      </c>
      <c r="N130" s="49">
        <v>1245.4966131200001</v>
      </c>
      <c r="O130" s="49">
        <v>511.42014862000002</v>
      </c>
      <c r="P130" s="280">
        <v>104487.73380202999</v>
      </c>
      <c r="Q130" s="184"/>
      <c r="R130" s="49">
        <v>100691.51701819</v>
      </c>
      <c r="S130" s="49">
        <v>5154.7829379199993</v>
      </c>
      <c r="T130" s="49">
        <v>1245.6498131200001</v>
      </c>
      <c r="U130" s="49">
        <v>511.42125369000001</v>
      </c>
      <c r="V130" s="280">
        <v>107603.37102292001</v>
      </c>
      <c r="W130" s="184"/>
      <c r="X130" s="49">
        <v>85.982996189999994</v>
      </c>
      <c r="Y130" s="49">
        <v>0.57935316999999997</v>
      </c>
      <c r="Z130" s="280">
        <v>86.562349359999999</v>
      </c>
      <c r="AB130" s="49">
        <v>2.27375236</v>
      </c>
      <c r="AC130" s="49">
        <v>6.9290110000000002E-2</v>
      </c>
      <c r="AD130" s="280">
        <v>2.3430424699999999</v>
      </c>
    </row>
    <row r="131" spans="1:30" s="172" customFormat="1">
      <c r="A131" s="182"/>
      <c r="C131" s="278">
        <v>41518</v>
      </c>
      <c r="D131" s="279">
        <v>21</v>
      </c>
      <c r="E131" s="49"/>
      <c r="F131" s="49">
        <v>27292432</v>
      </c>
      <c r="G131" s="49">
        <v>266582</v>
      </c>
      <c r="H131" s="49">
        <v>558516</v>
      </c>
      <c r="I131" s="49">
        <v>88380</v>
      </c>
      <c r="J131" s="280">
        <v>28205910</v>
      </c>
      <c r="K131" s="183"/>
      <c r="L131" s="49">
        <v>104418.5782213496</v>
      </c>
      <c r="M131" s="49">
        <v>4393.8427234000001</v>
      </c>
      <c r="N131" s="49">
        <v>1159.1290880199999</v>
      </c>
      <c r="O131" s="49">
        <v>712.27825095999992</v>
      </c>
      <c r="P131" s="280">
        <v>110683.82828372961</v>
      </c>
      <c r="Q131" s="184"/>
      <c r="R131" s="49">
        <v>109047.11453881959</v>
      </c>
      <c r="S131" s="49">
        <v>5234.3106302799997</v>
      </c>
      <c r="T131" s="49">
        <v>1159.1290880199999</v>
      </c>
      <c r="U131" s="49">
        <v>712.29126653000003</v>
      </c>
      <c r="V131" s="280">
        <v>116152.84552364959</v>
      </c>
      <c r="W131" s="184"/>
      <c r="X131" s="49">
        <v>230.53026410000001</v>
      </c>
      <c r="Y131" s="49">
        <v>0.71973642999999998</v>
      </c>
      <c r="Z131" s="280">
        <v>231.25000053000002</v>
      </c>
      <c r="AB131" s="49">
        <v>3.19329676</v>
      </c>
      <c r="AC131" s="49">
        <v>2.4048630000000001E-2</v>
      </c>
      <c r="AD131" s="280">
        <v>3.2173453900000002</v>
      </c>
    </row>
    <row r="132" spans="1:30" s="172" customFormat="1">
      <c r="A132" s="182"/>
      <c r="C132" s="278">
        <v>41548</v>
      </c>
      <c r="D132" s="279">
        <v>23</v>
      </c>
      <c r="E132" s="49"/>
      <c r="F132" s="49">
        <v>30778246</v>
      </c>
      <c r="G132" s="49">
        <v>286594</v>
      </c>
      <c r="H132" s="49">
        <v>639394</v>
      </c>
      <c r="I132" s="49">
        <v>99650</v>
      </c>
      <c r="J132" s="280">
        <v>31803884</v>
      </c>
      <c r="K132" s="183"/>
      <c r="L132" s="49">
        <v>115051.78533621991</v>
      </c>
      <c r="M132" s="49">
        <v>4424.6898148599994</v>
      </c>
      <c r="N132" s="49">
        <v>1369.6201188</v>
      </c>
      <c r="O132" s="49">
        <v>846.77182360000006</v>
      </c>
      <c r="P132" s="280">
        <v>121692.86709347992</v>
      </c>
      <c r="Q132" s="184"/>
      <c r="R132" s="49">
        <v>117661.62343135991</v>
      </c>
      <c r="S132" s="49">
        <v>5319.0733648900004</v>
      </c>
      <c r="T132" s="49">
        <v>1369.6840047999999</v>
      </c>
      <c r="U132" s="49">
        <v>846.82232479999993</v>
      </c>
      <c r="V132" s="280">
        <v>125197.2031258499</v>
      </c>
      <c r="W132" s="184"/>
      <c r="X132" s="49">
        <v>510.84430734</v>
      </c>
      <c r="Y132" s="49">
        <v>1.0527281400000001</v>
      </c>
      <c r="Z132" s="280">
        <v>511.89703548</v>
      </c>
      <c r="AB132" s="49">
        <v>4.9525041199999995</v>
      </c>
      <c r="AC132" s="49">
        <v>3.0851779999999999E-2</v>
      </c>
      <c r="AD132" s="280">
        <v>4.9833558999999994</v>
      </c>
    </row>
    <row r="133" spans="1:30" s="172" customFormat="1">
      <c r="A133" s="182"/>
      <c r="C133" s="278">
        <v>41579</v>
      </c>
      <c r="D133" s="279">
        <v>21</v>
      </c>
      <c r="E133" s="49"/>
      <c r="F133" s="49">
        <v>27180490</v>
      </c>
      <c r="G133" s="49">
        <v>261788</v>
      </c>
      <c r="H133" s="49">
        <v>571810</v>
      </c>
      <c r="I133" s="49">
        <v>90984</v>
      </c>
      <c r="J133" s="280">
        <v>28105072</v>
      </c>
      <c r="K133" s="183"/>
      <c r="L133" s="49">
        <v>102277.94129887999</v>
      </c>
      <c r="M133" s="49">
        <v>4094.3369887200001</v>
      </c>
      <c r="N133" s="49">
        <v>1351.2744032300002</v>
      </c>
      <c r="O133" s="49">
        <v>776.34127410999997</v>
      </c>
      <c r="P133" s="280">
        <v>108499.89396493998</v>
      </c>
      <c r="Q133" s="184"/>
      <c r="R133" s="49">
        <v>105521.89856859</v>
      </c>
      <c r="S133" s="49">
        <v>4736.9024469200003</v>
      </c>
      <c r="T133" s="49">
        <v>1351.3286432300001</v>
      </c>
      <c r="U133" s="49">
        <v>777.11301819000005</v>
      </c>
      <c r="V133" s="280">
        <v>112387.24267693001</v>
      </c>
      <c r="W133" s="184"/>
      <c r="X133" s="49">
        <v>285.05984612999998</v>
      </c>
      <c r="Y133" s="49">
        <v>1.2666382200000001</v>
      </c>
      <c r="Z133" s="280">
        <v>286.32648434999999</v>
      </c>
      <c r="AB133" s="49">
        <v>2.7870934999999997</v>
      </c>
      <c r="AC133" s="49">
        <v>9.349869999999999E-2</v>
      </c>
      <c r="AD133" s="280">
        <v>2.8805921999999997</v>
      </c>
    </row>
    <row r="134" spans="1:30" s="172" customFormat="1">
      <c r="A134" s="182"/>
      <c r="C134" s="278">
        <v>41609</v>
      </c>
      <c r="D134" s="279">
        <v>20</v>
      </c>
      <c r="E134" s="49"/>
      <c r="F134" s="49">
        <v>23430882</v>
      </c>
      <c r="G134" s="49">
        <v>262440</v>
      </c>
      <c r="H134" s="49">
        <v>504952</v>
      </c>
      <c r="I134" s="49">
        <v>83070</v>
      </c>
      <c r="J134" s="280">
        <v>24281344</v>
      </c>
      <c r="K134" s="183"/>
      <c r="L134" s="49">
        <v>95093.609230219998</v>
      </c>
      <c r="M134" s="49">
        <v>4637.4470488500001</v>
      </c>
      <c r="N134" s="49">
        <v>1164.86217328</v>
      </c>
      <c r="O134" s="49">
        <v>623.17696251999996</v>
      </c>
      <c r="P134" s="280">
        <v>101519.09541487001</v>
      </c>
      <c r="Q134" s="184"/>
      <c r="R134" s="49">
        <v>101328.4898363</v>
      </c>
      <c r="S134" s="49">
        <v>5561.0316148599995</v>
      </c>
      <c r="T134" s="49">
        <v>1166.4602072299999</v>
      </c>
      <c r="U134" s="49">
        <v>623.94932890999996</v>
      </c>
      <c r="V134" s="280">
        <v>108679.9309873</v>
      </c>
      <c r="W134" s="184"/>
      <c r="X134" s="49">
        <v>408.53152913999998</v>
      </c>
      <c r="Y134" s="49">
        <v>1.5203036700000001</v>
      </c>
      <c r="Z134" s="280">
        <v>410.05183281000001</v>
      </c>
      <c r="AB134" s="49">
        <v>2.5100326700000002</v>
      </c>
      <c r="AC134" s="49">
        <v>5.0426930000000002E-2</v>
      </c>
      <c r="AD134" s="280">
        <v>2.5604596000000002</v>
      </c>
    </row>
    <row r="135" spans="1:30" s="172" customFormat="1">
      <c r="A135" s="182"/>
      <c r="C135" s="281">
        <v>2013</v>
      </c>
      <c r="D135" s="282">
        <v>255</v>
      </c>
      <c r="E135" s="49"/>
      <c r="F135" s="280">
        <v>338425146</v>
      </c>
      <c r="G135" s="280">
        <v>3426480</v>
      </c>
      <c r="H135" s="280">
        <v>7526604</v>
      </c>
      <c r="I135" s="280">
        <v>1183494</v>
      </c>
      <c r="J135" s="280">
        <v>350561724</v>
      </c>
      <c r="K135" s="183"/>
      <c r="L135" s="280">
        <v>1265019.6062462195</v>
      </c>
      <c r="M135" s="280">
        <v>58682.776991699997</v>
      </c>
      <c r="N135" s="280">
        <v>16372.60480779</v>
      </c>
      <c r="O135" s="280">
        <v>10150.55980528</v>
      </c>
      <c r="P135" s="280">
        <v>1350225.5478509893</v>
      </c>
      <c r="Q135" s="184"/>
      <c r="R135" s="280">
        <v>1305942.9660664191</v>
      </c>
      <c r="S135" s="280">
        <v>72448.281403229979</v>
      </c>
      <c r="T135" s="280">
        <v>16380.177692379999</v>
      </c>
      <c r="U135" s="280">
        <v>10163.822857990001</v>
      </c>
      <c r="V135" s="280">
        <v>1404935.2480200194</v>
      </c>
      <c r="W135" s="184"/>
      <c r="X135" s="280">
        <v>2448.6332213699998</v>
      </c>
      <c r="Y135" s="280">
        <v>12.62755529</v>
      </c>
      <c r="Z135" s="280">
        <v>2461.2607766600004</v>
      </c>
      <c r="AB135" s="280">
        <v>28.199067420000002</v>
      </c>
      <c r="AC135" s="280">
        <v>0.75606733000000004</v>
      </c>
      <c r="AD135" s="280">
        <v>28.955134749999999</v>
      </c>
    </row>
    <row r="136" spans="1:30" s="172" customFormat="1">
      <c r="A136" s="182"/>
      <c r="C136" s="281"/>
      <c r="D136" s="282"/>
      <c r="E136" s="49"/>
      <c r="F136" s="280"/>
      <c r="G136" s="280"/>
      <c r="H136" s="280"/>
      <c r="I136" s="280"/>
      <c r="J136" s="280"/>
      <c r="K136" s="183"/>
      <c r="L136" s="280"/>
      <c r="M136" s="280"/>
      <c r="N136" s="280"/>
      <c r="O136" s="280"/>
      <c r="P136" s="280"/>
      <c r="Q136" s="184"/>
      <c r="R136" s="280"/>
      <c r="S136" s="280"/>
      <c r="T136" s="280"/>
      <c r="U136" s="280"/>
      <c r="V136" s="280"/>
      <c r="W136" s="184"/>
      <c r="X136" s="280"/>
      <c r="Y136" s="280"/>
      <c r="Z136" s="280"/>
      <c r="AB136" s="280"/>
      <c r="AC136" s="280"/>
      <c r="AD136" s="280"/>
    </row>
    <row r="137" spans="1:30" s="172" customFormat="1">
      <c r="A137" s="182">
        <v>39814</v>
      </c>
      <c r="C137" s="278">
        <v>41640</v>
      </c>
      <c r="D137" s="279">
        <v>22</v>
      </c>
      <c r="E137" s="49"/>
      <c r="F137" s="49">
        <v>33560194</v>
      </c>
      <c r="G137" s="49">
        <v>351390</v>
      </c>
      <c r="H137" s="49">
        <v>774890</v>
      </c>
      <c r="I137" s="49">
        <v>118894</v>
      </c>
      <c r="J137" s="280">
        <v>34805368</v>
      </c>
      <c r="K137" s="183"/>
      <c r="L137" s="49">
        <v>131850.53846594988</v>
      </c>
      <c r="M137" s="49">
        <v>6200.8223742499995</v>
      </c>
      <c r="N137" s="49">
        <v>1680.0222642899998</v>
      </c>
      <c r="O137" s="49">
        <v>1111.10975463</v>
      </c>
      <c r="P137" s="280">
        <v>140842.4928591199</v>
      </c>
      <c r="Q137" s="184"/>
      <c r="R137" s="49">
        <v>134295.28467218988</v>
      </c>
      <c r="S137" s="49">
        <v>7341.3243677499995</v>
      </c>
      <c r="T137" s="49">
        <v>1680.04046629</v>
      </c>
      <c r="U137" s="49">
        <v>1112.01676832</v>
      </c>
      <c r="V137" s="280">
        <v>144428.66627454991</v>
      </c>
      <c r="W137" s="184"/>
      <c r="X137" s="49">
        <v>977.01892409999994</v>
      </c>
      <c r="Y137" s="49">
        <v>0.81586656999999996</v>
      </c>
      <c r="Z137" s="280">
        <v>977.83479066999985</v>
      </c>
      <c r="AB137" s="49">
        <v>3.7940924899999997</v>
      </c>
      <c r="AC137" s="49">
        <v>0.15669859</v>
      </c>
      <c r="AD137" s="280">
        <v>3.9507910800000001</v>
      </c>
    </row>
    <row r="138" spans="1:30" s="172" customFormat="1">
      <c r="A138" s="182">
        <v>39845</v>
      </c>
      <c r="C138" s="278">
        <v>41671</v>
      </c>
      <c r="D138" s="279">
        <v>20</v>
      </c>
      <c r="E138" s="49"/>
      <c r="F138" s="49">
        <v>31574362</v>
      </c>
      <c r="G138" s="49">
        <v>278552</v>
      </c>
      <c r="H138" s="49">
        <v>680478</v>
      </c>
      <c r="I138" s="49">
        <v>108024</v>
      </c>
      <c r="J138" s="280">
        <v>32641416</v>
      </c>
      <c r="K138" s="183"/>
      <c r="L138" s="49">
        <v>121655.14334869978</v>
      </c>
      <c r="M138" s="49">
        <v>5014.5607736900001</v>
      </c>
      <c r="N138" s="49">
        <v>1389.7435191300001</v>
      </c>
      <c r="O138" s="49">
        <v>978.40750722000018</v>
      </c>
      <c r="P138" s="280">
        <v>129037.85514873979</v>
      </c>
      <c r="Q138" s="184"/>
      <c r="R138" s="49">
        <v>124587.8900079898</v>
      </c>
      <c r="S138" s="49">
        <v>6423.6593407700002</v>
      </c>
      <c r="T138" s="49">
        <v>1389.7435191300001</v>
      </c>
      <c r="U138" s="49">
        <v>984.27664455000013</v>
      </c>
      <c r="V138" s="280">
        <v>133385.5695124398</v>
      </c>
      <c r="W138" s="184"/>
      <c r="X138" s="49">
        <v>1073.0666503500001</v>
      </c>
      <c r="Y138" s="49">
        <v>1.14359324</v>
      </c>
      <c r="Z138" s="280">
        <v>1074.2102435900001</v>
      </c>
      <c r="AB138" s="49">
        <v>2.4237339100000002</v>
      </c>
      <c r="AC138" s="49">
        <v>9.6128350000000001E-2</v>
      </c>
      <c r="AD138" s="280">
        <v>2.51986226</v>
      </c>
    </row>
    <row r="139" spans="1:30" s="172" customFormat="1">
      <c r="A139" s="182">
        <v>39873</v>
      </c>
      <c r="C139" s="278">
        <v>41699</v>
      </c>
      <c r="D139" s="279">
        <v>21</v>
      </c>
      <c r="E139" s="49"/>
      <c r="F139" s="49">
        <v>31824542</v>
      </c>
      <c r="G139" s="49">
        <v>304372</v>
      </c>
      <c r="H139" s="49">
        <v>760764</v>
      </c>
      <c r="I139" s="49">
        <v>106000</v>
      </c>
      <c r="J139" s="280">
        <v>32995678</v>
      </c>
      <c r="K139" s="183"/>
      <c r="L139" s="49">
        <v>132354.3398340698</v>
      </c>
      <c r="M139" s="49">
        <v>5571.6763629099996</v>
      </c>
      <c r="N139" s="49">
        <v>1589.0179135500002</v>
      </c>
      <c r="O139" s="49">
        <v>994.52100547999999</v>
      </c>
      <c r="P139" s="280">
        <v>140509.55511600981</v>
      </c>
      <c r="Q139" s="184"/>
      <c r="R139" s="49">
        <v>137349.27042501979</v>
      </c>
      <c r="S139" s="49">
        <v>6724.4343156199993</v>
      </c>
      <c r="T139" s="49">
        <v>1589.0179135500002</v>
      </c>
      <c r="U139" s="49">
        <v>995.06892375999996</v>
      </c>
      <c r="V139" s="280">
        <v>146657.79157794983</v>
      </c>
      <c r="W139" s="184"/>
      <c r="X139" s="49">
        <v>694.40156335999995</v>
      </c>
      <c r="Y139" s="49">
        <v>1.48525822</v>
      </c>
      <c r="Z139" s="280">
        <v>695.88682158000006</v>
      </c>
      <c r="AB139" s="49">
        <v>2.0407517999999998</v>
      </c>
      <c r="AC139" s="49">
        <v>5.9766859999999998E-2</v>
      </c>
      <c r="AD139" s="280">
        <v>2.1005186600000001</v>
      </c>
    </row>
    <row r="140" spans="1:30" s="172" customFormat="1">
      <c r="A140" s="182">
        <v>39904</v>
      </c>
      <c r="C140" s="278">
        <v>41730</v>
      </c>
      <c r="D140" s="279">
        <v>20</v>
      </c>
      <c r="E140" s="49"/>
      <c r="F140" s="49">
        <v>28162180</v>
      </c>
      <c r="G140" s="49">
        <v>255170</v>
      </c>
      <c r="H140" s="49">
        <v>686166</v>
      </c>
      <c r="I140" s="49">
        <v>102244</v>
      </c>
      <c r="J140" s="280">
        <v>29205760</v>
      </c>
      <c r="K140" s="183"/>
      <c r="L140" s="49">
        <v>119596.80572552</v>
      </c>
      <c r="M140" s="49">
        <v>4757.8948912100004</v>
      </c>
      <c r="N140" s="49">
        <v>1424.7189286099999</v>
      </c>
      <c r="O140" s="49">
        <v>920.32086637999987</v>
      </c>
      <c r="P140" s="280">
        <v>126699.74041172001</v>
      </c>
      <c r="Q140" s="184"/>
      <c r="R140" s="49">
        <v>122754.39969257</v>
      </c>
      <c r="S140" s="49">
        <v>6271.6433504500001</v>
      </c>
      <c r="T140" s="49">
        <v>1424.7189286099999</v>
      </c>
      <c r="U140" s="49">
        <v>920.93086638</v>
      </c>
      <c r="V140" s="280">
        <v>131371.69283801</v>
      </c>
      <c r="W140" s="184"/>
      <c r="X140" s="49">
        <v>341.43301170000001</v>
      </c>
      <c r="Y140" s="49">
        <v>0.72344333999999999</v>
      </c>
      <c r="Z140" s="280">
        <v>342.15645504000003</v>
      </c>
      <c r="AB140" s="49">
        <v>2.6823641899999999</v>
      </c>
      <c r="AC140" s="49">
        <v>8.9542650000000001E-2</v>
      </c>
      <c r="AD140" s="280">
        <v>2.7719068399999998</v>
      </c>
    </row>
    <row r="141" spans="1:30" s="172" customFormat="1">
      <c r="A141" s="182">
        <v>39934</v>
      </c>
      <c r="C141" s="278">
        <v>41760</v>
      </c>
      <c r="D141" s="279">
        <v>21</v>
      </c>
      <c r="E141" s="49"/>
      <c r="F141" s="49">
        <v>28567014</v>
      </c>
      <c r="G141" s="49">
        <v>232572</v>
      </c>
      <c r="H141" s="49">
        <v>594166</v>
      </c>
      <c r="I141" s="49">
        <v>93490</v>
      </c>
      <c r="J141" s="280">
        <v>29487242</v>
      </c>
      <c r="K141" s="183"/>
      <c r="L141" s="49">
        <v>116526.38751782991</v>
      </c>
      <c r="M141" s="49">
        <v>4635.6931747099998</v>
      </c>
      <c r="N141" s="49">
        <v>1191.18712899</v>
      </c>
      <c r="O141" s="49">
        <v>861.16439153999988</v>
      </c>
      <c r="P141" s="280">
        <v>123214.4322130699</v>
      </c>
      <c r="Q141" s="184"/>
      <c r="R141" s="49">
        <v>121197.2384554999</v>
      </c>
      <c r="S141" s="49">
        <v>6039.3856796999989</v>
      </c>
      <c r="T141" s="49">
        <v>1191.18712899</v>
      </c>
      <c r="U141" s="49">
        <v>861.35482153999988</v>
      </c>
      <c r="V141" s="280">
        <v>129289.16608572991</v>
      </c>
      <c r="W141" s="184"/>
      <c r="X141" s="49">
        <v>173.44460143000001</v>
      </c>
      <c r="Y141" s="49">
        <v>1.33830984</v>
      </c>
      <c r="Z141" s="280">
        <v>174.78291127</v>
      </c>
      <c r="AB141" s="49">
        <v>2.3425367399999999</v>
      </c>
      <c r="AC141" s="49">
        <v>0.10400710000000001</v>
      </c>
      <c r="AD141" s="280">
        <v>2.4465438400000004</v>
      </c>
    </row>
    <row r="142" spans="1:30" s="172" customFormat="1">
      <c r="A142" s="182"/>
      <c r="C142" s="278">
        <v>41791</v>
      </c>
      <c r="D142" s="279">
        <v>21</v>
      </c>
      <c r="E142" s="49"/>
      <c r="F142" s="49">
        <v>27720380</v>
      </c>
      <c r="G142" s="49">
        <v>244086</v>
      </c>
      <c r="H142" s="49">
        <v>547466</v>
      </c>
      <c r="I142" s="49">
        <v>91132</v>
      </c>
      <c r="J142" s="280">
        <v>28603064</v>
      </c>
      <c r="K142" s="183"/>
      <c r="L142" s="49">
        <v>113141.56065111951</v>
      </c>
      <c r="M142" s="49">
        <v>4428.4648395800004</v>
      </c>
      <c r="N142" s="49">
        <v>1177.6156932700001</v>
      </c>
      <c r="O142" s="49">
        <v>888.93126555000003</v>
      </c>
      <c r="P142" s="280">
        <v>119636.57244951953</v>
      </c>
      <c r="Q142" s="184"/>
      <c r="R142" s="49">
        <v>117338.51776234951</v>
      </c>
      <c r="S142" s="49">
        <v>5966.3786308899998</v>
      </c>
      <c r="T142" s="49">
        <v>1177.6156932700001</v>
      </c>
      <c r="U142" s="49">
        <v>900.2566293000001</v>
      </c>
      <c r="V142" s="280">
        <v>125382.76871580952</v>
      </c>
      <c r="W142" s="184"/>
      <c r="X142" s="49">
        <v>286.21704870999997</v>
      </c>
      <c r="Y142" s="49">
        <v>2.4189962200000004</v>
      </c>
      <c r="Z142" s="280">
        <v>288.63604492999997</v>
      </c>
      <c r="AB142" s="49">
        <v>1.65643834</v>
      </c>
      <c r="AC142" s="49">
        <v>4.4667140000000001E-2</v>
      </c>
      <c r="AD142" s="280">
        <v>1.7011054800000001</v>
      </c>
    </row>
    <row r="143" spans="1:30" s="172" customFormat="1">
      <c r="A143" s="182"/>
      <c r="C143" s="278">
        <v>41821</v>
      </c>
      <c r="D143" s="279">
        <v>23</v>
      </c>
      <c r="E143" s="49"/>
      <c r="F143" s="49">
        <v>31306124</v>
      </c>
      <c r="G143" s="49">
        <v>270556</v>
      </c>
      <c r="H143" s="49">
        <v>605836</v>
      </c>
      <c r="I143" s="49">
        <v>88240</v>
      </c>
      <c r="J143" s="280">
        <v>32270756</v>
      </c>
      <c r="K143" s="183"/>
      <c r="L143" s="49">
        <v>120281.6254131498</v>
      </c>
      <c r="M143" s="49">
        <v>5102.8799792299997</v>
      </c>
      <c r="N143" s="49">
        <v>1276.93815245</v>
      </c>
      <c r="O143" s="49">
        <v>783.92282621000004</v>
      </c>
      <c r="P143" s="280">
        <v>127445.36637103983</v>
      </c>
      <c r="Q143" s="184"/>
      <c r="R143" s="49">
        <v>123045.4958429398</v>
      </c>
      <c r="S143" s="49">
        <v>6537.73276644</v>
      </c>
      <c r="T143" s="49">
        <v>1276.9613364500001</v>
      </c>
      <c r="U143" s="49">
        <v>785.03297827000006</v>
      </c>
      <c r="V143" s="280">
        <v>131645.2229240998</v>
      </c>
      <c r="W143" s="184"/>
      <c r="X143" s="49">
        <v>242.05849838999998</v>
      </c>
      <c r="Y143" s="49">
        <v>1.4037606</v>
      </c>
      <c r="Z143" s="280">
        <v>243.46225898999998</v>
      </c>
      <c r="AB143" s="49">
        <v>1.89467765</v>
      </c>
      <c r="AC143" s="49">
        <v>0.13189434999999999</v>
      </c>
      <c r="AD143" s="280">
        <v>2.0265720000000003</v>
      </c>
    </row>
    <row r="144" spans="1:30" s="172" customFormat="1">
      <c r="A144" s="182"/>
      <c r="C144" s="278">
        <v>41852</v>
      </c>
      <c r="D144" s="279">
        <v>21</v>
      </c>
      <c r="E144" s="49"/>
      <c r="F144" s="49">
        <v>27481130</v>
      </c>
      <c r="G144" s="49">
        <v>262814</v>
      </c>
      <c r="H144" s="49">
        <v>547382</v>
      </c>
      <c r="I144" s="49">
        <v>76686</v>
      </c>
      <c r="J144" s="280">
        <v>28368012</v>
      </c>
      <c r="K144" s="183"/>
      <c r="L144" s="49">
        <v>103690.5136526704</v>
      </c>
      <c r="M144" s="49">
        <v>5384.1256207000006</v>
      </c>
      <c r="N144" s="49">
        <v>1112.64107868</v>
      </c>
      <c r="O144" s="49">
        <v>696.73961801000007</v>
      </c>
      <c r="P144" s="280">
        <v>110884.0199700604</v>
      </c>
      <c r="Q144" s="184"/>
      <c r="R144" s="49">
        <v>105943.98234560042</v>
      </c>
      <c r="S144" s="49">
        <v>6911.8389775199994</v>
      </c>
      <c r="T144" s="49">
        <v>1112.6421276799999</v>
      </c>
      <c r="U144" s="49">
        <v>696.97768955000004</v>
      </c>
      <c r="V144" s="280">
        <v>114665.44114035039</v>
      </c>
      <c r="W144" s="184"/>
      <c r="X144" s="49">
        <v>89.76313162000001</v>
      </c>
      <c r="Y144" s="49">
        <v>0.48604073999999997</v>
      </c>
      <c r="Z144" s="280">
        <v>90.249172360000003</v>
      </c>
      <c r="AB144" s="49">
        <v>1.56213683</v>
      </c>
      <c r="AC144" s="49">
        <v>0.11430496</v>
      </c>
      <c r="AD144" s="280">
        <v>1.6764417900000002</v>
      </c>
    </row>
    <row r="145" spans="1:30" s="172" customFormat="1">
      <c r="A145" s="182"/>
      <c r="C145" s="278">
        <v>41883</v>
      </c>
      <c r="D145" s="279">
        <v>22</v>
      </c>
      <c r="E145" s="49"/>
      <c r="F145" s="49">
        <v>28608066</v>
      </c>
      <c r="G145" s="49">
        <v>288054</v>
      </c>
      <c r="H145" s="49">
        <v>551550</v>
      </c>
      <c r="I145" s="49">
        <v>95622</v>
      </c>
      <c r="J145" s="280">
        <v>29543292</v>
      </c>
      <c r="K145" s="183"/>
      <c r="L145" s="49">
        <v>118175.1357315996</v>
      </c>
      <c r="M145" s="49">
        <v>5261.91944659</v>
      </c>
      <c r="N145" s="49">
        <v>1272.77922556</v>
      </c>
      <c r="O145" s="49">
        <v>920.20494080999993</v>
      </c>
      <c r="P145" s="280">
        <v>125630.0393445596</v>
      </c>
      <c r="Q145" s="184"/>
      <c r="R145" s="49">
        <v>122290.78885409961</v>
      </c>
      <c r="S145" s="49">
        <v>6604.1578571099999</v>
      </c>
      <c r="T145" s="49">
        <v>1272.97897556</v>
      </c>
      <c r="U145" s="49">
        <v>921.07974480999997</v>
      </c>
      <c r="V145" s="280">
        <v>131089.0054315796</v>
      </c>
      <c r="W145" s="184"/>
      <c r="X145" s="49">
        <v>251.21597159999999</v>
      </c>
      <c r="Y145" s="49">
        <v>1.63644631</v>
      </c>
      <c r="Z145" s="280">
        <v>252.85241790999999</v>
      </c>
      <c r="AB145" s="49">
        <v>1.6725079899999999</v>
      </c>
      <c r="AC145" s="49">
        <v>0.15439207999999999</v>
      </c>
      <c r="AD145" s="280">
        <v>1.82690007</v>
      </c>
    </row>
    <row r="146" spans="1:30" s="172" customFormat="1">
      <c r="A146" s="182"/>
      <c r="C146" s="278">
        <v>41913</v>
      </c>
      <c r="D146" s="279">
        <v>23</v>
      </c>
      <c r="E146" s="49"/>
      <c r="F146" s="49">
        <v>42874710</v>
      </c>
      <c r="G146" s="49">
        <v>425850</v>
      </c>
      <c r="H146" s="49">
        <v>760470</v>
      </c>
      <c r="I146" s="49">
        <v>105430</v>
      </c>
      <c r="J146" s="280">
        <v>44166460</v>
      </c>
      <c r="K146" s="183"/>
      <c r="L146" s="49">
        <v>169000.27049109893</v>
      </c>
      <c r="M146" s="49">
        <v>9026.0607723800003</v>
      </c>
      <c r="N146" s="49">
        <v>1558.9269458700001</v>
      </c>
      <c r="O146" s="49">
        <v>949.23579923999989</v>
      </c>
      <c r="P146" s="280">
        <v>180534.4940085889</v>
      </c>
      <c r="Q146" s="184"/>
      <c r="R146" s="49">
        <v>172494.35439344891</v>
      </c>
      <c r="S146" s="49">
        <v>11846.76637205</v>
      </c>
      <c r="T146" s="49">
        <v>1558.9564226699999</v>
      </c>
      <c r="U146" s="49">
        <v>950.03696121999997</v>
      </c>
      <c r="V146" s="280">
        <v>186850.11414938892</v>
      </c>
      <c r="W146" s="184"/>
      <c r="X146" s="49">
        <v>192.24975542000001</v>
      </c>
      <c r="Y146" s="49">
        <v>2.0924713600000002</v>
      </c>
      <c r="Z146" s="280">
        <v>194.34222678000003</v>
      </c>
      <c r="AB146" s="49">
        <v>2.8002977499999999</v>
      </c>
      <c r="AC146" s="49">
        <v>6.6488839999999994E-2</v>
      </c>
      <c r="AD146" s="280">
        <v>2.8667865900000002</v>
      </c>
    </row>
    <row r="147" spans="1:30" s="172" customFormat="1">
      <c r="A147" s="182"/>
      <c r="C147" s="278">
        <v>41944</v>
      </c>
      <c r="D147" s="279">
        <v>20</v>
      </c>
      <c r="E147" s="49"/>
      <c r="F147" s="49">
        <v>28458606</v>
      </c>
      <c r="G147" s="49">
        <v>292730</v>
      </c>
      <c r="H147" s="49">
        <v>557148</v>
      </c>
      <c r="I147" s="49">
        <v>83110</v>
      </c>
      <c r="J147" s="280">
        <v>29391594</v>
      </c>
      <c r="K147" s="183"/>
      <c r="L147" s="49">
        <v>117951.68532695979</v>
      </c>
      <c r="M147" s="49">
        <v>5812.58961705</v>
      </c>
      <c r="N147" s="49">
        <v>1198.2123687600001</v>
      </c>
      <c r="O147" s="49">
        <v>724.83774112000003</v>
      </c>
      <c r="P147" s="280">
        <v>125687.3250538898</v>
      </c>
      <c r="Q147" s="184"/>
      <c r="R147" s="49">
        <v>120540.6011969698</v>
      </c>
      <c r="S147" s="49">
        <v>8403.8857955599997</v>
      </c>
      <c r="T147" s="49">
        <v>1198.31482751</v>
      </c>
      <c r="U147" s="49">
        <v>726.33134092</v>
      </c>
      <c r="V147" s="280">
        <v>130869.13316095981</v>
      </c>
      <c r="W147" s="184"/>
      <c r="X147" s="49">
        <v>341.25168352000003</v>
      </c>
      <c r="Y147" s="49">
        <v>0.53429937999999999</v>
      </c>
      <c r="Z147" s="280">
        <v>341.78598290000002</v>
      </c>
      <c r="AB147" s="49">
        <v>1.91245157</v>
      </c>
      <c r="AC147" s="49">
        <v>4.138675E-2</v>
      </c>
      <c r="AD147" s="280">
        <v>1.95383832</v>
      </c>
    </row>
    <row r="148" spans="1:30" s="172" customFormat="1">
      <c r="A148" s="182"/>
      <c r="C148" s="278">
        <v>41974</v>
      </c>
      <c r="D148" s="279">
        <v>21</v>
      </c>
      <c r="E148" s="49"/>
      <c r="F148" s="49">
        <v>30261602</v>
      </c>
      <c r="G148" s="49">
        <v>380510</v>
      </c>
      <c r="H148" s="49">
        <v>612386</v>
      </c>
      <c r="I148" s="49">
        <v>89950</v>
      </c>
      <c r="J148" s="280">
        <v>31344448</v>
      </c>
      <c r="K148" s="183"/>
      <c r="L148" s="49">
        <v>127445.68024961001</v>
      </c>
      <c r="M148" s="49">
        <v>7949.8698592100009</v>
      </c>
      <c r="N148" s="49">
        <v>1401.6529206499999</v>
      </c>
      <c r="O148" s="49">
        <v>759.05617991000008</v>
      </c>
      <c r="P148" s="280">
        <v>137556.25920938002</v>
      </c>
      <c r="Q148" s="184"/>
      <c r="R148" s="49">
        <v>133846.63123113001</v>
      </c>
      <c r="S148" s="49">
        <v>10655.27548054</v>
      </c>
      <c r="T148" s="49">
        <v>1401.6873998999999</v>
      </c>
      <c r="U148" s="49">
        <v>759.82714815000008</v>
      </c>
      <c r="V148" s="280">
        <v>146663.42125971999</v>
      </c>
      <c r="W148" s="184"/>
      <c r="X148" s="49">
        <v>690.03248889999998</v>
      </c>
      <c r="Y148" s="49">
        <v>0.67158969000000002</v>
      </c>
      <c r="Z148" s="280">
        <v>690.70407858999999</v>
      </c>
      <c r="AB148" s="49">
        <v>2.8246312600000003</v>
      </c>
      <c r="AC148" s="49">
        <v>5.9486700000000003E-2</v>
      </c>
      <c r="AD148" s="280">
        <v>2.8841179600000002</v>
      </c>
    </row>
    <row r="149" spans="1:30" s="172" customFormat="1">
      <c r="A149" s="182"/>
      <c r="C149" s="281">
        <v>2014</v>
      </c>
      <c r="D149" s="282">
        <v>255</v>
      </c>
      <c r="E149" s="49"/>
      <c r="F149" s="280">
        <v>370398910</v>
      </c>
      <c r="G149" s="280">
        <v>3586656</v>
      </c>
      <c r="H149" s="280">
        <v>7678702</v>
      </c>
      <c r="I149" s="280">
        <v>1158822</v>
      </c>
      <c r="J149" s="280">
        <v>382823090</v>
      </c>
      <c r="K149" s="183"/>
      <c r="L149" s="280">
        <v>1491669.6864082774</v>
      </c>
      <c r="M149" s="280">
        <v>69146.557711510002</v>
      </c>
      <c r="N149" s="280">
        <v>16273.456139810001</v>
      </c>
      <c r="O149" s="280">
        <v>10588.451896099999</v>
      </c>
      <c r="P149" s="280">
        <v>1587678.1521556973</v>
      </c>
      <c r="Q149" s="184"/>
      <c r="R149" s="280">
        <v>1535684.4548798075</v>
      </c>
      <c r="S149" s="280">
        <v>89726.482934399988</v>
      </c>
      <c r="T149" s="280">
        <v>16273.864739609999</v>
      </c>
      <c r="U149" s="280">
        <v>10613.190516769999</v>
      </c>
      <c r="V149" s="280">
        <v>1652297.9930705875</v>
      </c>
      <c r="W149" s="184"/>
      <c r="X149" s="280">
        <v>5352.1533291000005</v>
      </c>
      <c r="Y149" s="280">
        <v>14.75007551</v>
      </c>
      <c r="Z149" s="280">
        <v>5366.9034046099996</v>
      </c>
      <c r="AB149" s="280">
        <v>27.606620519999996</v>
      </c>
      <c r="AC149" s="280">
        <v>1.1187643700000001</v>
      </c>
      <c r="AD149" s="280">
        <v>28.725384890000004</v>
      </c>
    </row>
    <row r="150" spans="1:30" s="172" customFormat="1">
      <c r="A150" s="182"/>
      <c r="C150" s="281"/>
      <c r="D150" s="282"/>
      <c r="E150" s="49"/>
      <c r="F150" s="280"/>
      <c r="G150" s="280"/>
      <c r="H150" s="280"/>
      <c r="I150" s="280"/>
      <c r="J150" s="280"/>
      <c r="K150" s="183"/>
      <c r="L150" s="280"/>
      <c r="M150" s="280"/>
      <c r="N150" s="280"/>
      <c r="O150" s="280"/>
      <c r="P150" s="280"/>
      <c r="Q150" s="184"/>
      <c r="R150" s="280"/>
      <c r="S150" s="280"/>
      <c r="T150" s="280"/>
      <c r="U150" s="280"/>
      <c r="V150" s="280"/>
      <c r="W150" s="184"/>
      <c r="X150" s="280"/>
      <c r="Y150" s="280"/>
      <c r="Z150" s="280"/>
      <c r="AB150" s="280"/>
      <c r="AC150" s="280"/>
      <c r="AD150" s="280"/>
    </row>
    <row r="151" spans="1:30" s="172" customFormat="1">
      <c r="A151" s="182">
        <v>39814</v>
      </c>
      <c r="C151" s="278">
        <v>42005</v>
      </c>
      <c r="D151" s="279">
        <v>21</v>
      </c>
      <c r="E151" s="49"/>
      <c r="F151" s="49">
        <v>40050118</v>
      </c>
      <c r="G151" s="49">
        <v>488146</v>
      </c>
      <c r="H151" s="49">
        <v>805052</v>
      </c>
      <c r="I151" s="49">
        <v>100104</v>
      </c>
      <c r="J151" s="280">
        <v>41443420</v>
      </c>
      <c r="K151" s="183"/>
      <c r="L151" s="49">
        <v>163838.9457315589</v>
      </c>
      <c r="M151" s="49">
        <v>9647.5237211999993</v>
      </c>
      <c r="N151" s="49">
        <v>1724.71481978</v>
      </c>
      <c r="O151" s="49">
        <v>906.68215725999994</v>
      </c>
      <c r="P151" s="280">
        <v>176117.86642979889</v>
      </c>
      <c r="Q151" s="184"/>
      <c r="R151" s="49">
        <v>166116.59062548887</v>
      </c>
      <c r="S151" s="49">
        <v>12482.33166978</v>
      </c>
      <c r="T151" s="49">
        <v>1724.71481978</v>
      </c>
      <c r="U151" s="49">
        <v>906.69090726000002</v>
      </c>
      <c r="V151" s="280">
        <v>181230.32802230888</v>
      </c>
      <c r="W151" s="184"/>
      <c r="X151" s="49">
        <v>639.38959364999994</v>
      </c>
      <c r="Y151" s="49">
        <v>0.59037813000000006</v>
      </c>
      <c r="Z151" s="280">
        <v>639.97997178000003</v>
      </c>
      <c r="AB151" s="49">
        <v>4.2654030499999998</v>
      </c>
      <c r="AC151" s="49">
        <v>4.04476E-2</v>
      </c>
      <c r="AD151" s="280">
        <v>4.30585065</v>
      </c>
    </row>
    <row r="152" spans="1:30" s="172" customFormat="1">
      <c r="A152" s="182">
        <v>39845</v>
      </c>
      <c r="C152" s="278">
        <v>42036</v>
      </c>
      <c r="D152" s="279">
        <v>20</v>
      </c>
      <c r="E152" s="49"/>
      <c r="F152" s="49">
        <v>35244100</v>
      </c>
      <c r="G152" s="49">
        <v>398388</v>
      </c>
      <c r="H152" s="49">
        <v>679914</v>
      </c>
      <c r="I152" s="49">
        <v>82138</v>
      </c>
      <c r="J152" s="280">
        <v>36404540</v>
      </c>
      <c r="K152" s="183"/>
      <c r="L152" s="49">
        <v>148964.02792031001</v>
      </c>
      <c r="M152" s="49">
        <v>7079.1438012100007</v>
      </c>
      <c r="N152" s="49">
        <v>1347.4064991599998</v>
      </c>
      <c r="O152" s="49">
        <v>789.49096474999999</v>
      </c>
      <c r="P152" s="280">
        <v>158180.06918543001</v>
      </c>
      <c r="Q152" s="184"/>
      <c r="R152" s="49">
        <v>152050.13670552999</v>
      </c>
      <c r="S152" s="49">
        <v>10742.4832264</v>
      </c>
      <c r="T152" s="49">
        <v>1347.4064991599998</v>
      </c>
      <c r="U152" s="49">
        <v>789.49096474999999</v>
      </c>
      <c r="V152" s="280">
        <v>164929.51739584</v>
      </c>
      <c r="W152" s="184"/>
      <c r="X152" s="49">
        <v>404.85262101999996</v>
      </c>
      <c r="Y152" s="49">
        <v>0.97861132000000006</v>
      </c>
      <c r="Z152" s="280">
        <v>405.83123233999999</v>
      </c>
      <c r="AB152" s="49">
        <v>3.84702988</v>
      </c>
      <c r="AC152" s="49">
        <v>6.2407419999999998E-2</v>
      </c>
      <c r="AD152" s="280">
        <v>3.9094373</v>
      </c>
    </row>
    <row r="153" spans="1:30" s="172" customFormat="1">
      <c r="A153" s="182">
        <v>39873</v>
      </c>
      <c r="C153" s="278">
        <v>42064</v>
      </c>
      <c r="D153" s="279">
        <v>22</v>
      </c>
      <c r="E153" s="49"/>
      <c r="F153" s="49">
        <v>40306182</v>
      </c>
      <c r="G153" s="49">
        <v>466916</v>
      </c>
      <c r="H153" s="49">
        <v>745458</v>
      </c>
      <c r="I153" s="49">
        <v>98278</v>
      </c>
      <c r="J153" s="280">
        <v>41616834</v>
      </c>
      <c r="K153" s="183"/>
      <c r="L153" s="49">
        <v>178202.02065098999</v>
      </c>
      <c r="M153" s="49">
        <v>8956.3970596899999</v>
      </c>
      <c r="N153" s="49">
        <v>1543.79330794</v>
      </c>
      <c r="O153" s="49">
        <v>944.26222598000004</v>
      </c>
      <c r="P153" s="280">
        <v>189646.4732446</v>
      </c>
      <c r="Q153" s="184"/>
      <c r="R153" s="49">
        <v>184723.52828919003</v>
      </c>
      <c r="S153" s="49">
        <v>13411.150132520001</v>
      </c>
      <c r="T153" s="49">
        <v>1543.79516154</v>
      </c>
      <c r="U153" s="49">
        <v>944.26222598000004</v>
      </c>
      <c r="V153" s="280">
        <v>200622.73580923001</v>
      </c>
      <c r="W153" s="184"/>
      <c r="X153" s="49">
        <v>542.42937509000001</v>
      </c>
      <c r="Y153" s="49">
        <v>2.2095807600000001</v>
      </c>
      <c r="Z153" s="280">
        <v>544.63895585</v>
      </c>
      <c r="AB153" s="49">
        <v>5.2909699400000001</v>
      </c>
      <c r="AC153" s="49">
        <v>1.6299770000000002E-2</v>
      </c>
      <c r="AD153" s="280">
        <v>5.3072697099999999</v>
      </c>
    </row>
    <row r="154" spans="1:30" s="172" customFormat="1">
      <c r="A154" s="182">
        <v>39904</v>
      </c>
      <c r="C154" s="278">
        <v>42095</v>
      </c>
      <c r="D154" s="279">
        <v>20</v>
      </c>
      <c r="E154" s="49"/>
      <c r="F154" s="49">
        <v>36699234</v>
      </c>
      <c r="G154" s="49">
        <v>426524</v>
      </c>
      <c r="H154" s="49">
        <v>699752</v>
      </c>
      <c r="I154" s="49">
        <v>87162</v>
      </c>
      <c r="J154" s="280">
        <v>37912672</v>
      </c>
      <c r="K154" s="183"/>
      <c r="L154" s="49">
        <v>162858.30179538901</v>
      </c>
      <c r="M154" s="49">
        <v>8417.1924876800003</v>
      </c>
      <c r="N154" s="49">
        <v>1518.4970846300002</v>
      </c>
      <c r="O154" s="49">
        <v>800.21929363000004</v>
      </c>
      <c r="P154" s="280">
        <v>173594.21066132898</v>
      </c>
      <c r="Q154" s="184"/>
      <c r="R154" s="49">
        <v>166309.774383749</v>
      </c>
      <c r="S154" s="49">
        <v>12756.474719620001</v>
      </c>
      <c r="T154" s="49">
        <v>1518.4970846300002</v>
      </c>
      <c r="U154" s="49">
        <v>828.56899623999993</v>
      </c>
      <c r="V154" s="280">
        <v>181413.31518423901</v>
      </c>
      <c r="W154" s="184"/>
      <c r="X154" s="49">
        <v>379.47185070999996</v>
      </c>
      <c r="Y154" s="49">
        <v>2.3816257700000003</v>
      </c>
      <c r="Z154" s="280">
        <v>381.85347647999993</v>
      </c>
      <c r="AB154" s="49">
        <v>7.3840765800000003</v>
      </c>
      <c r="AC154" s="49">
        <v>0</v>
      </c>
      <c r="AD154" s="280">
        <v>7.3840765800000003</v>
      </c>
    </row>
    <row r="155" spans="1:30" s="172" customFormat="1">
      <c r="A155" s="182">
        <v>39934</v>
      </c>
      <c r="C155" s="278">
        <v>42125</v>
      </c>
      <c r="D155" s="279">
        <v>20</v>
      </c>
      <c r="E155" s="49"/>
      <c r="F155" s="49">
        <v>32992354</v>
      </c>
      <c r="G155" s="49">
        <v>373934</v>
      </c>
      <c r="H155" s="49">
        <v>624764</v>
      </c>
      <c r="I155" s="49">
        <v>76186</v>
      </c>
      <c r="J155" s="280">
        <v>34067238</v>
      </c>
      <c r="K155" s="183"/>
      <c r="L155" s="49">
        <v>143438.54929066013</v>
      </c>
      <c r="M155" s="49">
        <v>7863.4389422100003</v>
      </c>
      <c r="N155" s="49">
        <v>1308.6365990300001</v>
      </c>
      <c r="O155" s="49">
        <v>737.13155449999999</v>
      </c>
      <c r="P155" s="280">
        <v>153347.75638640008</v>
      </c>
      <c r="Q155" s="184"/>
      <c r="R155" s="49">
        <v>147343.23898243011</v>
      </c>
      <c r="S155" s="49">
        <v>10988.110929570001</v>
      </c>
      <c r="T155" s="49">
        <v>1309.0023990300001</v>
      </c>
      <c r="U155" s="49">
        <v>738.0142115000001</v>
      </c>
      <c r="V155" s="280">
        <v>160378.36652253009</v>
      </c>
      <c r="W155" s="184"/>
      <c r="X155" s="49">
        <v>455.45334465999997</v>
      </c>
      <c r="Y155" s="49">
        <v>2.66161081</v>
      </c>
      <c r="Z155" s="280">
        <v>458.11495546999998</v>
      </c>
      <c r="AB155" s="49">
        <v>3.7402669400000002</v>
      </c>
      <c r="AC155" s="49">
        <v>0</v>
      </c>
      <c r="AD155" s="280">
        <v>3.7402669400000002</v>
      </c>
    </row>
    <row r="156" spans="1:30" s="172" customFormat="1">
      <c r="A156" s="182"/>
      <c r="C156" s="278">
        <v>42156</v>
      </c>
      <c r="D156" s="279">
        <v>22</v>
      </c>
      <c r="E156" s="49"/>
      <c r="F156" s="49">
        <v>41314318</v>
      </c>
      <c r="G156" s="49">
        <v>465842</v>
      </c>
      <c r="H156" s="49">
        <v>775046</v>
      </c>
      <c r="I156" s="49">
        <v>97876</v>
      </c>
      <c r="J156" s="280">
        <v>42653082</v>
      </c>
      <c r="K156" s="183"/>
      <c r="L156" s="49">
        <v>182962.35954360999</v>
      </c>
      <c r="M156" s="49">
        <v>9421.9982298399991</v>
      </c>
      <c r="N156" s="49">
        <v>1547.6208739099998</v>
      </c>
      <c r="O156" s="49">
        <v>901.39850225000009</v>
      </c>
      <c r="P156" s="280">
        <v>194833.37714960997</v>
      </c>
      <c r="Q156" s="184"/>
      <c r="R156" s="49">
        <v>187078.15857385</v>
      </c>
      <c r="S156" s="49">
        <v>12906.5896058</v>
      </c>
      <c r="T156" s="49">
        <v>1547.6208739099998</v>
      </c>
      <c r="U156" s="49">
        <v>921.61041924999995</v>
      </c>
      <c r="V156" s="280">
        <v>202453.97947281</v>
      </c>
      <c r="W156" s="184"/>
      <c r="X156" s="49">
        <v>665.13079452999989</v>
      </c>
      <c r="Y156" s="49">
        <v>0.99459399999999998</v>
      </c>
      <c r="Z156" s="280">
        <v>666.12538853000001</v>
      </c>
      <c r="AB156" s="49">
        <v>3.8929012900000002</v>
      </c>
      <c r="AC156" s="49">
        <v>0</v>
      </c>
      <c r="AD156" s="280">
        <v>3.8929012900000002</v>
      </c>
    </row>
    <row r="157" spans="1:30" s="172" customFormat="1">
      <c r="A157" s="182"/>
      <c r="C157" s="278">
        <v>42186</v>
      </c>
      <c r="D157" s="279">
        <v>23</v>
      </c>
      <c r="E157" s="49"/>
      <c r="F157" s="49">
        <v>38478052</v>
      </c>
      <c r="G157" s="49">
        <v>431242</v>
      </c>
      <c r="H157" s="49">
        <v>678794</v>
      </c>
      <c r="I157" s="49">
        <v>74864</v>
      </c>
      <c r="J157" s="280">
        <v>39662952</v>
      </c>
      <c r="K157" s="183"/>
      <c r="L157" s="49">
        <v>165210.11920318022</v>
      </c>
      <c r="M157" s="49">
        <v>8298.3336456800007</v>
      </c>
      <c r="N157" s="49">
        <v>1324.8007964200001</v>
      </c>
      <c r="O157" s="49">
        <v>581.95103544000006</v>
      </c>
      <c r="P157" s="280">
        <v>175415.2046807202</v>
      </c>
      <c r="Q157" s="184"/>
      <c r="R157" s="49">
        <v>168250.87045084019</v>
      </c>
      <c r="S157" s="49">
        <v>11806.003824269999</v>
      </c>
      <c r="T157" s="49">
        <v>1324.8007964200001</v>
      </c>
      <c r="U157" s="49">
        <v>582.16587865000008</v>
      </c>
      <c r="V157" s="280">
        <v>181963.84095018019</v>
      </c>
      <c r="W157" s="184"/>
      <c r="X157" s="49">
        <v>530.84705291000012</v>
      </c>
      <c r="Y157" s="49">
        <v>3.1601191700000002</v>
      </c>
      <c r="Z157" s="280">
        <v>534.00717208000003</v>
      </c>
      <c r="AB157" s="49">
        <v>27.779887369999997</v>
      </c>
      <c r="AC157" s="49">
        <v>0.10455945</v>
      </c>
      <c r="AD157" s="280">
        <v>27.884446819999997</v>
      </c>
    </row>
    <row r="158" spans="1:30" s="172" customFormat="1">
      <c r="A158" s="182"/>
      <c r="C158" s="278">
        <v>42217</v>
      </c>
      <c r="D158" s="279">
        <v>21</v>
      </c>
      <c r="E158" s="49"/>
      <c r="F158" s="49">
        <v>38943136</v>
      </c>
      <c r="G158" s="49">
        <v>471360</v>
      </c>
      <c r="H158" s="49">
        <v>684196</v>
      </c>
      <c r="I158" s="49">
        <v>60982</v>
      </c>
      <c r="J158" s="280">
        <v>40159674</v>
      </c>
      <c r="K158" s="183"/>
      <c r="L158" s="49">
        <v>160703.8324762999</v>
      </c>
      <c r="M158" s="49">
        <v>9475.0326036000006</v>
      </c>
      <c r="N158" s="49">
        <v>1399.1096832399999</v>
      </c>
      <c r="O158" s="49">
        <v>464.37284216</v>
      </c>
      <c r="P158" s="280">
        <v>172042.3476052999</v>
      </c>
      <c r="Q158" s="184"/>
      <c r="R158" s="49">
        <v>163517.83266445991</v>
      </c>
      <c r="S158" s="49">
        <v>15621.531763849998</v>
      </c>
      <c r="T158" s="49">
        <v>1399.1096832399999</v>
      </c>
      <c r="U158" s="49">
        <v>464.47420499999998</v>
      </c>
      <c r="V158" s="280">
        <v>181002.94831654988</v>
      </c>
      <c r="W158" s="184"/>
      <c r="X158" s="49">
        <v>416.15342636000003</v>
      </c>
      <c r="Y158" s="49">
        <v>1.4921134999999999</v>
      </c>
      <c r="Z158" s="280">
        <v>417.64553986000004</v>
      </c>
      <c r="AB158" s="49">
        <v>26.525037729999998</v>
      </c>
      <c r="AC158" s="49">
        <v>0.21784669000000001</v>
      </c>
      <c r="AD158" s="280">
        <v>26.742884419999999</v>
      </c>
    </row>
    <row r="159" spans="1:30" s="172" customFormat="1">
      <c r="A159" s="182"/>
      <c r="C159" s="278">
        <v>42248</v>
      </c>
      <c r="D159" s="279">
        <v>22</v>
      </c>
      <c r="E159" s="49"/>
      <c r="F159" s="49">
        <v>40483088</v>
      </c>
      <c r="G159" s="49">
        <v>377470</v>
      </c>
      <c r="H159" s="49">
        <v>658900</v>
      </c>
      <c r="I159" s="49">
        <v>69370</v>
      </c>
      <c r="J159" s="280">
        <v>41588828</v>
      </c>
      <c r="K159" s="183"/>
      <c r="L159" s="49">
        <v>158426.33321106</v>
      </c>
      <c r="M159" s="49">
        <v>7960.8715945700005</v>
      </c>
      <c r="N159" s="49">
        <v>1259.4443208600001</v>
      </c>
      <c r="O159" s="49">
        <v>562.17731928000001</v>
      </c>
      <c r="P159" s="280">
        <v>168208.82644577001</v>
      </c>
      <c r="Q159" s="184"/>
      <c r="R159" s="49">
        <v>162226.16041414003</v>
      </c>
      <c r="S159" s="49">
        <v>13506.252378519999</v>
      </c>
      <c r="T159" s="49">
        <v>1259.4443208600001</v>
      </c>
      <c r="U159" s="49">
        <v>563.26775470999996</v>
      </c>
      <c r="V159" s="280">
        <v>177555.12486823002</v>
      </c>
      <c r="W159" s="184"/>
      <c r="X159" s="49">
        <v>276.38208522000002</v>
      </c>
      <c r="Y159" s="49">
        <v>0.70243001999999999</v>
      </c>
      <c r="Z159" s="280">
        <v>277.08451523999997</v>
      </c>
      <c r="AB159" s="49">
        <v>22.661264069999998</v>
      </c>
      <c r="AC159" s="49">
        <v>0.10513148000000001</v>
      </c>
      <c r="AD159" s="280">
        <v>22.766395549999999</v>
      </c>
    </row>
    <row r="160" spans="1:30" s="172" customFormat="1">
      <c r="A160" s="182"/>
      <c r="C160" s="278">
        <v>42278</v>
      </c>
      <c r="D160" s="279">
        <v>22</v>
      </c>
      <c r="E160" s="49"/>
      <c r="F160" s="49">
        <v>40534990</v>
      </c>
      <c r="G160" s="49">
        <v>358640</v>
      </c>
      <c r="H160" s="49">
        <v>599570</v>
      </c>
      <c r="I160" s="49">
        <v>70772</v>
      </c>
      <c r="J160" s="280">
        <v>41563972</v>
      </c>
      <c r="K160" s="183"/>
      <c r="L160" s="49">
        <v>153057.90239611972</v>
      </c>
      <c r="M160" s="49">
        <v>6914.5454588499997</v>
      </c>
      <c r="N160" s="49">
        <v>1045.94909418</v>
      </c>
      <c r="O160" s="49">
        <v>586.38526692000005</v>
      </c>
      <c r="P160" s="280">
        <v>161604.7822160697</v>
      </c>
      <c r="Q160" s="184"/>
      <c r="R160" s="49">
        <v>155419.8381475097</v>
      </c>
      <c r="S160" s="49">
        <v>13124.11707948</v>
      </c>
      <c r="T160" s="49">
        <v>1045.95243018</v>
      </c>
      <c r="U160" s="49">
        <v>586.38526692000005</v>
      </c>
      <c r="V160" s="280">
        <v>170176.29292408971</v>
      </c>
      <c r="W160" s="184"/>
      <c r="X160" s="49">
        <v>392.24161774000004</v>
      </c>
      <c r="Y160" s="49">
        <v>0.86659794999999995</v>
      </c>
      <c r="Z160" s="280">
        <v>393.10821569000001</v>
      </c>
      <c r="AB160" s="49">
        <v>8.0356343100000007</v>
      </c>
      <c r="AC160" s="49">
        <v>0</v>
      </c>
      <c r="AD160" s="280">
        <v>8.0356343100000007</v>
      </c>
    </row>
    <row r="161" spans="1:30" s="172" customFormat="1">
      <c r="A161" s="182"/>
      <c r="C161" s="278">
        <v>42309</v>
      </c>
      <c r="D161" s="279">
        <v>21</v>
      </c>
      <c r="E161" s="49"/>
      <c r="F161" s="49">
        <v>36129764</v>
      </c>
      <c r="G161" s="49">
        <v>331634</v>
      </c>
      <c r="H161" s="49">
        <v>574774</v>
      </c>
      <c r="I161" s="49">
        <v>70146</v>
      </c>
      <c r="J161" s="280">
        <v>37106318</v>
      </c>
      <c r="K161" s="183"/>
      <c r="L161" s="49">
        <v>137167.1838391101</v>
      </c>
      <c r="M161" s="49">
        <v>6612.2426166900004</v>
      </c>
      <c r="N161" s="49">
        <v>1038.6751173100001</v>
      </c>
      <c r="O161" s="49">
        <v>576.99600864000001</v>
      </c>
      <c r="P161" s="280">
        <v>145395.0975817501</v>
      </c>
      <c r="Q161" s="184"/>
      <c r="R161" s="49">
        <v>139862.07815713008</v>
      </c>
      <c r="S161" s="49">
        <v>13343.361395190001</v>
      </c>
      <c r="T161" s="49">
        <v>1039.0762173100002</v>
      </c>
      <c r="U161" s="49">
        <v>576.99600864000001</v>
      </c>
      <c r="V161" s="280">
        <v>154821.5117782701</v>
      </c>
      <c r="W161" s="184"/>
      <c r="X161" s="49">
        <v>732.9467940799999</v>
      </c>
      <c r="Y161" s="49">
        <v>1.3858753799999999</v>
      </c>
      <c r="Z161" s="280">
        <v>734.33266945999992</v>
      </c>
      <c r="AB161" s="49">
        <v>6.5919295899999995</v>
      </c>
      <c r="AC161" s="49">
        <v>0.46400352</v>
      </c>
      <c r="AD161" s="280">
        <v>7.0559331099999998</v>
      </c>
    </row>
    <row r="162" spans="1:30" s="172" customFormat="1">
      <c r="A162" s="182"/>
      <c r="C162" s="278">
        <v>42339</v>
      </c>
      <c r="D162" s="279">
        <v>22</v>
      </c>
      <c r="E162" s="49"/>
      <c r="F162" s="49">
        <v>36764598</v>
      </c>
      <c r="G162" s="49">
        <v>412132</v>
      </c>
      <c r="H162" s="49">
        <v>553022</v>
      </c>
      <c r="I162" s="49">
        <v>67122</v>
      </c>
      <c r="J162" s="280">
        <v>37796874</v>
      </c>
      <c r="K162" s="183"/>
      <c r="L162" s="49">
        <v>139184.80189653038</v>
      </c>
      <c r="M162" s="49">
        <v>9614.4708073000002</v>
      </c>
      <c r="N162" s="49">
        <v>1129.69492371</v>
      </c>
      <c r="O162" s="49">
        <v>563.16124380999997</v>
      </c>
      <c r="P162" s="280">
        <v>150492.1288713504</v>
      </c>
      <c r="Q162" s="184"/>
      <c r="R162" s="49">
        <v>145489.1967148204</v>
      </c>
      <c r="S162" s="49">
        <v>16363.718607809999</v>
      </c>
      <c r="T162" s="49">
        <v>1129.7509675599999</v>
      </c>
      <c r="U162" s="49">
        <v>563.19135501000005</v>
      </c>
      <c r="V162" s="280">
        <v>163545.85764520039</v>
      </c>
      <c r="W162" s="184"/>
      <c r="X162" s="49">
        <v>392.31747326999999</v>
      </c>
      <c r="Y162" s="49">
        <v>1.0812093900000002</v>
      </c>
      <c r="Z162" s="280">
        <v>393.39868265999996</v>
      </c>
      <c r="AB162" s="49">
        <v>4.3155656599999999</v>
      </c>
      <c r="AC162" s="49">
        <v>0.62611408999999996</v>
      </c>
      <c r="AD162" s="280">
        <v>4.9416797499999996</v>
      </c>
    </row>
    <row r="163" spans="1:30" s="172" customFormat="1">
      <c r="A163" s="182"/>
      <c r="C163" s="281">
        <v>2015</v>
      </c>
      <c r="D163" s="282">
        <v>256</v>
      </c>
      <c r="E163" s="49"/>
      <c r="F163" s="280">
        <v>457939934</v>
      </c>
      <c r="G163" s="280">
        <v>5002228</v>
      </c>
      <c r="H163" s="280">
        <v>8079242</v>
      </c>
      <c r="I163" s="280">
        <v>955000</v>
      </c>
      <c r="J163" s="280">
        <v>471976404</v>
      </c>
      <c r="K163" s="183"/>
      <c r="L163" s="280">
        <v>1894014.3779548183</v>
      </c>
      <c r="M163" s="280">
        <v>100261.19096851998</v>
      </c>
      <c r="N163" s="280">
        <v>16188.34312017</v>
      </c>
      <c r="O163" s="280">
        <v>8414.2284146199981</v>
      </c>
      <c r="P163" s="280">
        <v>2018878.1404581279</v>
      </c>
      <c r="Q163" s="184"/>
      <c r="R163" s="280">
        <v>1938387.4041091381</v>
      </c>
      <c r="S163" s="280">
        <v>157052.12533281001</v>
      </c>
      <c r="T163" s="280">
        <v>16189.171253620001</v>
      </c>
      <c r="U163" s="280">
        <v>8465.1181939100006</v>
      </c>
      <c r="V163" s="280">
        <v>2120093.8188894782</v>
      </c>
      <c r="W163" s="184"/>
      <c r="X163" s="280">
        <v>5827.6160292399991</v>
      </c>
      <c r="Y163" s="280">
        <v>18.504746200000003</v>
      </c>
      <c r="Z163" s="280">
        <v>5846.1207754400011</v>
      </c>
      <c r="AB163" s="280">
        <v>124.32996641</v>
      </c>
      <c r="AC163" s="280">
        <v>1.63681002</v>
      </c>
      <c r="AD163" s="280">
        <v>125.96677643000001</v>
      </c>
    </row>
    <row r="164" spans="1:30" s="172" customFormat="1">
      <c r="A164" s="182"/>
      <c r="C164" s="281"/>
      <c r="D164" s="282"/>
      <c r="E164" s="49"/>
      <c r="F164" s="280"/>
      <c r="G164" s="280"/>
      <c r="H164" s="280"/>
      <c r="I164" s="280"/>
      <c r="J164" s="280"/>
      <c r="K164" s="183"/>
      <c r="L164" s="280"/>
      <c r="M164" s="280"/>
      <c r="N164" s="280"/>
      <c r="O164" s="280"/>
      <c r="P164" s="280"/>
      <c r="Q164" s="184"/>
      <c r="R164" s="280"/>
      <c r="S164" s="280"/>
      <c r="T164" s="280"/>
      <c r="U164" s="280"/>
      <c r="V164" s="280"/>
      <c r="W164" s="184"/>
      <c r="X164" s="280"/>
      <c r="Y164" s="280"/>
      <c r="Z164" s="280"/>
      <c r="AB164" s="280"/>
      <c r="AC164" s="280"/>
      <c r="AD164" s="280"/>
    </row>
    <row r="165" spans="1:30" s="172" customFormat="1">
      <c r="A165" s="182">
        <v>39814</v>
      </c>
      <c r="C165" s="278">
        <v>42370</v>
      </c>
      <c r="D165" s="279">
        <v>20</v>
      </c>
      <c r="E165" s="49"/>
      <c r="F165" s="49">
        <v>43067798</v>
      </c>
      <c r="G165" s="49">
        <v>476800</v>
      </c>
      <c r="H165" s="49">
        <v>597944</v>
      </c>
      <c r="I165" s="49">
        <v>70098</v>
      </c>
      <c r="J165" s="280">
        <v>44212640</v>
      </c>
      <c r="K165" s="183"/>
      <c r="L165" s="49">
        <v>154170.55100483049</v>
      </c>
      <c r="M165" s="49">
        <v>9903.3179937899986</v>
      </c>
      <c r="N165" s="49">
        <v>989.60489414999995</v>
      </c>
      <c r="O165" s="49">
        <v>601.26439307999999</v>
      </c>
      <c r="P165" s="280">
        <v>165664.73828585053</v>
      </c>
      <c r="Q165" s="184"/>
      <c r="R165" s="49">
        <v>155756.20843753053</v>
      </c>
      <c r="S165" s="49">
        <v>16297.415907409999</v>
      </c>
      <c r="T165" s="49">
        <v>989.61034514999994</v>
      </c>
      <c r="U165" s="49">
        <v>601.29584434000003</v>
      </c>
      <c r="V165" s="280">
        <v>173644.53053443052</v>
      </c>
      <c r="W165" s="184"/>
      <c r="X165" s="49">
        <v>418.74513919999998</v>
      </c>
      <c r="Y165" s="49">
        <v>0.79507225999999998</v>
      </c>
      <c r="Z165" s="280">
        <v>419.54021145999997</v>
      </c>
      <c r="AB165" s="49">
        <v>3.5505837799999997</v>
      </c>
      <c r="AC165" s="49">
        <v>0.48865523</v>
      </c>
      <c r="AD165" s="280">
        <v>4.0392390100000002</v>
      </c>
    </row>
    <row r="166" spans="1:30" s="172" customFormat="1">
      <c r="A166" s="182">
        <v>39845</v>
      </c>
      <c r="C166" s="278">
        <v>42401</v>
      </c>
      <c r="D166" s="279">
        <v>21</v>
      </c>
      <c r="E166" s="49"/>
      <c r="F166" s="49">
        <v>46826636</v>
      </c>
      <c r="G166" s="49">
        <v>453364</v>
      </c>
      <c r="H166" s="49">
        <v>610634</v>
      </c>
      <c r="I166" s="49">
        <v>75864</v>
      </c>
      <c r="J166" s="280">
        <v>47966498</v>
      </c>
      <c r="K166" s="183"/>
      <c r="L166" s="49">
        <v>162592.53017935908</v>
      </c>
      <c r="M166" s="49">
        <v>8927.9515572399996</v>
      </c>
      <c r="N166" s="49">
        <v>939.60013350999998</v>
      </c>
      <c r="O166" s="49">
        <v>631.69833208999989</v>
      </c>
      <c r="P166" s="280">
        <v>173091.78020219912</v>
      </c>
      <c r="Q166" s="184"/>
      <c r="R166" s="49">
        <v>164550.7150037291</v>
      </c>
      <c r="S166" s="49">
        <v>14218.63778533</v>
      </c>
      <c r="T166" s="49">
        <v>939.60013350999998</v>
      </c>
      <c r="U166" s="49">
        <v>633.55732580999995</v>
      </c>
      <c r="V166" s="280">
        <v>180342.51024837911</v>
      </c>
      <c r="W166" s="184"/>
      <c r="X166" s="49">
        <v>343.38999125999999</v>
      </c>
      <c r="Y166" s="49">
        <v>1.2980460300000001</v>
      </c>
      <c r="Z166" s="280">
        <v>344.68803728999995</v>
      </c>
      <c r="AB166" s="49">
        <v>3.7433518800000001</v>
      </c>
      <c r="AC166" s="49">
        <v>0.46144300999999999</v>
      </c>
      <c r="AD166" s="280">
        <v>4.2047948899999996</v>
      </c>
    </row>
    <row r="167" spans="1:30" s="172" customFormat="1">
      <c r="A167" s="182">
        <v>39873</v>
      </c>
      <c r="C167" s="278">
        <v>42430</v>
      </c>
      <c r="D167" s="279">
        <v>21</v>
      </c>
      <c r="E167" s="49"/>
      <c r="F167" s="49">
        <v>39016898</v>
      </c>
      <c r="G167" s="49">
        <v>362598</v>
      </c>
      <c r="H167" s="49">
        <v>500272</v>
      </c>
      <c r="I167" s="49">
        <v>70370</v>
      </c>
      <c r="J167" s="280">
        <v>39950138</v>
      </c>
      <c r="K167" s="183"/>
      <c r="L167" s="49">
        <v>141955.27271280991</v>
      </c>
      <c r="M167" s="49">
        <v>6940.93151691</v>
      </c>
      <c r="N167" s="49">
        <v>874.69695198000011</v>
      </c>
      <c r="O167" s="49">
        <v>612.69799115000001</v>
      </c>
      <c r="P167" s="280">
        <v>150383.59917284991</v>
      </c>
      <c r="Q167" s="184"/>
      <c r="R167" s="49">
        <v>145844.20277776991</v>
      </c>
      <c r="S167" s="49">
        <v>12953.02992483</v>
      </c>
      <c r="T167" s="49">
        <v>874.69695198000011</v>
      </c>
      <c r="U167" s="49">
        <v>612.70703305000006</v>
      </c>
      <c r="V167" s="280">
        <v>160284.63668762989</v>
      </c>
      <c r="W167" s="184"/>
      <c r="X167" s="49">
        <v>320.54493368999999</v>
      </c>
      <c r="Y167" s="49">
        <v>1.4232409800000001</v>
      </c>
      <c r="Z167" s="280">
        <v>321.96817467</v>
      </c>
      <c r="AB167" s="49">
        <v>4.2776069000000003</v>
      </c>
      <c r="AC167" s="49">
        <v>0.45912268000000001</v>
      </c>
      <c r="AD167" s="280">
        <v>4.7367295800000004</v>
      </c>
    </row>
    <row r="168" spans="1:30" s="172" customFormat="1">
      <c r="A168" s="182">
        <v>39904</v>
      </c>
      <c r="C168" s="278">
        <v>42461</v>
      </c>
      <c r="D168" s="279">
        <v>21</v>
      </c>
      <c r="E168" s="49"/>
      <c r="F168" s="49">
        <v>36137902</v>
      </c>
      <c r="G168" s="49">
        <v>317450</v>
      </c>
      <c r="H168" s="49">
        <v>470062</v>
      </c>
      <c r="I168" s="49">
        <v>64248</v>
      </c>
      <c r="J168" s="280">
        <v>36989662</v>
      </c>
      <c r="K168" s="183"/>
      <c r="L168" s="49">
        <v>130667.29125123001</v>
      </c>
      <c r="M168" s="49">
        <v>6214.1469180000004</v>
      </c>
      <c r="N168" s="49">
        <v>793.45887799999991</v>
      </c>
      <c r="O168" s="49">
        <v>572.04354477000004</v>
      </c>
      <c r="P168" s="280">
        <v>138246.940592</v>
      </c>
      <c r="Q168" s="184"/>
      <c r="R168" s="49">
        <v>133032.78099964</v>
      </c>
      <c r="S168" s="49">
        <v>11512.813398889999</v>
      </c>
      <c r="T168" s="49">
        <v>793.45887799999991</v>
      </c>
      <c r="U168" s="49">
        <v>572.55385897999997</v>
      </c>
      <c r="V168" s="280">
        <v>145911.60713550998</v>
      </c>
      <c r="W168" s="184"/>
      <c r="X168" s="49">
        <v>357.47413638</v>
      </c>
      <c r="Y168" s="49">
        <v>0.80902616999999999</v>
      </c>
      <c r="Z168" s="280">
        <v>358.28316255000004</v>
      </c>
      <c r="AB168" s="49">
        <v>5.3545942800000006</v>
      </c>
      <c r="AC168" s="49">
        <v>1.0883202299999999</v>
      </c>
      <c r="AD168" s="280">
        <v>6.4429145100000005</v>
      </c>
    </row>
    <row r="169" spans="1:30" s="172" customFormat="1">
      <c r="A169" s="182">
        <v>39934</v>
      </c>
      <c r="C169" s="278">
        <v>42491</v>
      </c>
      <c r="D169" s="279">
        <v>22</v>
      </c>
      <c r="E169" s="49"/>
      <c r="F169" s="49">
        <v>33229336</v>
      </c>
      <c r="G169" s="49">
        <v>285436</v>
      </c>
      <c r="H169" s="49">
        <v>411450</v>
      </c>
      <c r="I169" s="49">
        <v>57996</v>
      </c>
      <c r="J169" s="280">
        <v>33984218</v>
      </c>
      <c r="K169" s="183"/>
      <c r="L169" s="49">
        <v>116824.15108756958</v>
      </c>
      <c r="M169" s="49">
        <v>5327.3332419899998</v>
      </c>
      <c r="N169" s="49">
        <v>663.86542400000008</v>
      </c>
      <c r="O169" s="49">
        <v>492.48006168999996</v>
      </c>
      <c r="P169" s="280">
        <v>123307.8298152496</v>
      </c>
      <c r="Q169" s="184"/>
      <c r="R169" s="49">
        <v>119517.3964569496</v>
      </c>
      <c r="S169" s="49">
        <v>9842.3821705199989</v>
      </c>
      <c r="T169" s="49">
        <v>663.86542400000008</v>
      </c>
      <c r="U169" s="49">
        <v>492.95013477999998</v>
      </c>
      <c r="V169" s="280">
        <v>130516.59418624961</v>
      </c>
      <c r="W169" s="184"/>
      <c r="X169" s="49">
        <v>305.53696776000004</v>
      </c>
      <c r="Y169" s="49">
        <v>0.77601585000000006</v>
      </c>
      <c r="Z169" s="280">
        <v>306.31298361</v>
      </c>
      <c r="AB169" s="49">
        <v>5.4702491000000002</v>
      </c>
      <c r="AC169" s="49">
        <v>0.46344318000000001</v>
      </c>
      <c r="AD169" s="280">
        <v>5.9336922799999998</v>
      </c>
    </row>
    <row r="170" spans="1:30" s="172" customFormat="1">
      <c r="A170" s="182"/>
      <c r="C170" s="278">
        <v>42522</v>
      </c>
      <c r="D170" s="279">
        <v>22</v>
      </c>
      <c r="E170" s="49"/>
      <c r="F170" s="49">
        <v>44776524</v>
      </c>
      <c r="G170" s="49">
        <v>495686</v>
      </c>
      <c r="H170" s="49">
        <v>500732</v>
      </c>
      <c r="I170" s="49">
        <v>71828</v>
      </c>
      <c r="J170" s="280">
        <v>45844770</v>
      </c>
      <c r="K170" s="183"/>
      <c r="L170" s="49">
        <v>163134.22306546001</v>
      </c>
      <c r="M170" s="49">
        <v>9318.1686984200005</v>
      </c>
      <c r="N170" s="49">
        <v>848.16531676</v>
      </c>
      <c r="O170" s="49">
        <v>658.90752280999993</v>
      </c>
      <c r="P170" s="280">
        <v>173959.46460344997</v>
      </c>
      <c r="Q170" s="184"/>
      <c r="R170" s="49">
        <v>167059.08843202001</v>
      </c>
      <c r="S170" s="49">
        <v>15030.97611446</v>
      </c>
      <c r="T170" s="49">
        <v>848.16531676</v>
      </c>
      <c r="U170" s="49">
        <v>659.96252280999988</v>
      </c>
      <c r="V170" s="280">
        <v>183598.19238605001</v>
      </c>
      <c r="W170" s="184"/>
      <c r="X170" s="49">
        <v>295.55745059999998</v>
      </c>
      <c r="Y170" s="49">
        <v>1.99215674</v>
      </c>
      <c r="Z170" s="280">
        <v>297.54960733999997</v>
      </c>
      <c r="AB170" s="49">
        <v>7.5191511999999996</v>
      </c>
      <c r="AC170" s="49">
        <v>0.56108221999999996</v>
      </c>
      <c r="AD170" s="280">
        <v>8.080233419999999</v>
      </c>
    </row>
    <row r="171" spans="1:30" s="172" customFormat="1">
      <c r="A171" s="182"/>
      <c r="C171" s="278">
        <v>42552</v>
      </c>
      <c r="D171" s="279">
        <v>21</v>
      </c>
      <c r="E171" s="49"/>
      <c r="F171" s="49">
        <v>33850518</v>
      </c>
      <c r="G171" s="49">
        <v>359888</v>
      </c>
      <c r="H171" s="49">
        <v>410934</v>
      </c>
      <c r="I171" s="49">
        <v>53434</v>
      </c>
      <c r="J171" s="280">
        <v>34674774</v>
      </c>
      <c r="K171" s="183"/>
      <c r="L171" s="49">
        <v>117105.18156245031</v>
      </c>
      <c r="M171" s="49">
        <v>6311.4766337400006</v>
      </c>
      <c r="N171" s="49">
        <v>667.48208725000006</v>
      </c>
      <c r="O171" s="49">
        <v>485.32849315999999</v>
      </c>
      <c r="P171" s="280">
        <v>124569.46877660032</v>
      </c>
      <c r="Q171" s="184"/>
      <c r="R171" s="49">
        <v>118861.9802294503</v>
      </c>
      <c r="S171" s="49">
        <v>10033.406537119999</v>
      </c>
      <c r="T171" s="49">
        <v>667.48208725000006</v>
      </c>
      <c r="U171" s="49">
        <v>485.35553902999993</v>
      </c>
      <c r="V171" s="280">
        <v>130048.22439285032</v>
      </c>
      <c r="W171" s="184"/>
      <c r="X171" s="49">
        <v>261.22718143000003</v>
      </c>
      <c r="Y171" s="49">
        <v>1.0864693999999999</v>
      </c>
      <c r="Z171" s="280">
        <v>262.31365083000003</v>
      </c>
      <c r="AB171" s="49">
        <v>6.5831024100000004</v>
      </c>
      <c r="AC171" s="49">
        <v>0.45260964999999997</v>
      </c>
      <c r="AD171" s="280">
        <v>7.0357120600000007</v>
      </c>
    </row>
    <row r="172" spans="1:30" s="172" customFormat="1">
      <c r="A172" s="182"/>
      <c r="C172" s="278">
        <v>42583</v>
      </c>
      <c r="D172" s="279">
        <v>23</v>
      </c>
      <c r="E172" s="49"/>
      <c r="F172" s="49">
        <v>29046788</v>
      </c>
      <c r="G172" s="49">
        <v>280814</v>
      </c>
      <c r="H172" s="49">
        <v>401004</v>
      </c>
      <c r="I172" s="49">
        <v>50140</v>
      </c>
      <c r="J172" s="280">
        <v>29778746</v>
      </c>
      <c r="K172" s="183"/>
      <c r="L172" s="49">
        <v>101130.89567118032</v>
      </c>
      <c r="M172" s="49">
        <v>4399.4858997299998</v>
      </c>
      <c r="N172" s="49">
        <v>616.37044215000003</v>
      </c>
      <c r="O172" s="49">
        <v>452.33275079999999</v>
      </c>
      <c r="P172" s="280">
        <v>106599.0847638603</v>
      </c>
      <c r="Q172" s="184"/>
      <c r="R172" s="49">
        <v>102622.3064771403</v>
      </c>
      <c r="S172" s="49">
        <v>7712.4982411800011</v>
      </c>
      <c r="T172" s="49">
        <v>616.37044215000003</v>
      </c>
      <c r="U172" s="49">
        <v>452.33275079999999</v>
      </c>
      <c r="V172" s="280">
        <v>111403.50791127031</v>
      </c>
      <c r="W172" s="184"/>
      <c r="X172" s="49">
        <v>190.85129864999999</v>
      </c>
      <c r="Y172" s="49">
        <v>0.74544924000000001</v>
      </c>
      <c r="Z172" s="280">
        <v>191.59674788999999</v>
      </c>
      <c r="AB172" s="49">
        <v>5.9454816200000007</v>
      </c>
      <c r="AC172" s="49">
        <v>0.62628194000000004</v>
      </c>
      <c r="AD172" s="280">
        <v>6.5717635600000008</v>
      </c>
    </row>
    <row r="173" spans="1:30" s="172" customFormat="1">
      <c r="A173" s="182"/>
      <c r="C173" s="278">
        <v>42614</v>
      </c>
      <c r="D173" s="279">
        <v>22</v>
      </c>
      <c r="E173" s="49"/>
      <c r="F173" s="49">
        <v>34037096</v>
      </c>
      <c r="G173" s="49">
        <v>350552</v>
      </c>
      <c r="H173" s="49">
        <v>494864</v>
      </c>
      <c r="I173" s="49">
        <v>58638</v>
      </c>
      <c r="J173" s="280">
        <v>34941150</v>
      </c>
      <c r="K173" s="183"/>
      <c r="L173" s="49">
        <v>126613.43346811019</v>
      </c>
      <c r="M173" s="49">
        <v>5433.6551066399998</v>
      </c>
      <c r="N173" s="49">
        <v>729.56133754999996</v>
      </c>
      <c r="O173" s="49">
        <v>558.20996832000003</v>
      </c>
      <c r="P173" s="280">
        <v>133334.85988062021</v>
      </c>
      <c r="Q173" s="184"/>
      <c r="R173" s="49">
        <v>129089.12918277021</v>
      </c>
      <c r="S173" s="49">
        <v>9612.2298022699997</v>
      </c>
      <c r="T173" s="49">
        <v>729.56133754999996</v>
      </c>
      <c r="U173" s="49">
        <v>558.20996832000003</v>
      </c>
      <c r="V173" s="280">
        <v>139989.13029091019</v>
      </c>
      <c r="W173" s="184"/>
      <c r="X173" s="49">
        <v>340.29124590999999</v>
      </c>
      <c r="Y173" s="49">
        <v>0.72429213000000003</v>
      </c>
      <c r="Z173" s="280">
        <v>341.01553803999997</v>
      </c>
      <c r="AB173" s="49">
        <v>3.3529589799999999</v>
      </c>
      <c r="AC173" s="49">
        <v>0.56087087999999996</v>
      </c>
      <c r="AD173" s="280">
        <v>3.9138298599999999</v>
      </c>
    </row>
    <row r="174" spans="1:30" s="172" customFormat="1">
      <c r="A174" s="182"/>
      <c r="C174" s="278">
        <v>42644</v>
      </c>
      <c r="D174" s="279">
        <v>21</v>
      </c>
      <c r="E174" s="49"/>
      <c r="F174" s="49">
        <v>33228308</v>
      </c>
      <c r="G174" s="49">
        <v>319242</v>
      </c>
      <c r="H174" s="49">
        <v>445952</v>
      </c>
      <c r="I174" s="49">
        <v>57788</v>
      </c>
      <c r="J174" s="280">
        <v>34051290</v>
      </c>
      <c r="K174" s="183"/>
      <c r="L174" s="49">
        <v>120972.70672674001</v>
      </c>
      <c r="M174" s="49">
        <v>5115.05637037</v>
      </c>
      <c r="N174" s="49">
        <v>712.4138972799999</v>
      </c>
      <c r="O174" s="49">
        <v>556.59963590999996</v>
      </c>
      <c r="P174" s="280">
        <v>127356.77663030001</v>
      </c>
      <c r="Q174" s="184"/>
      <c r="R174" s="49">
        <v>122766.43291316</v>
      </c>
      <c r="S174" s="49">
        <v>8848.5130293900002</v>
      </c>
      <c r="T174" s="49">
        <v>712.4138972799999</v>
      </c>
      <c r="U174" s="49">
        <v>557.97729791000006</v>
      </c>
      <c r="V174" s="280">
        <v>132885.33713773999</v>
      </c>
      <c r="W174" s="184"/>
      <c r="X174" s="49">
        <v>299.33328667000001</v>
      </c>
      <c r="Y174" s="49">
        <v>1.0723839100000001</v>
      </c>
      <c r="Z174" s="280">
        <v>300.40567058000005</v>
      </c>
      <c r="AB174" s="49">
        <v>5.9226320799999996</v>
      </c>
      <c r="AC174" s="49">
        <v>0.45112985999999999</v>
      </c>
      <c r="AD174" s="280">
        <v>6.3737619399999996</v>
      </c>
    </row>
    <row r="175" spans="1:30" s="172" customFormat="1">
      <c r="A175" s="182"/>
      <c r="C175" s="278">
        <v>42675</v>
      </c>
      <c r="D175" s="279">
        <v>22</v>
      </c>
      <c r="E175" s="49"/>
      <c r="F175" s="49">
        <v>39204764</v>
      </c>
      <c r="G175" s="49">
        <v>454138</v>
      </c>
      <c r="H175" s="49">
        <v>552778</v>
      </c>
      <c r="I175" s="49">
        <v>60260</v>
      </c>
      <c r="J175" s="280">
        <v>40271940</v>
      </c>
      <c r="K175" s="183"/>
      <c r="L175" s="49">
        <v>144124.5976140498</v>
      </c>
      <c r="M175" s="49">
        <v>7734.6862775099999</v>
      </c>
      <c r="N175" s="49">
        <v>955.62479379000001</v>
      </c>
      <c r="O175" s="49">
        <v>492.31866432000004</v>
      </c>
      <c r="P175" s="280">
        <v>153307.22734966982</v>
      </c>
      <c r="Q175" s="184"/>
      <c r="R175" s="49">
        <v>146315.97648519979</v>
      </c>
      <c r="S175" s="49">
        <v>13590.858785660002</v>
      </c>
      <c r="T175" s="49">
        <v>955.62479379000001</v>
      </c>
      <c r="U175" s="49">
        <v>492.31866432000004</v>
      </c>
      <c r="V175" s="280">
        <v>161354.77872896983</v>
      </c>
      <c r="W175" s="184"/>
      <c r="X175" s="49">
        <v>317.86925759999997</v>
      </c>
      <c r="Y175" s="49">
        <v>1.4510150500000001</v>
      </c>
      <c r="Z175" s="280">
        <v>319.32027264999999</v>
      </c>
      <c r="AB175" s="49">
        <v>3.64782831</v>
      </c>
      <c r="AC175" s="49">
        <v>0.48137566999999998</v>
      </c>
      <c r="AD175" s="280">
        <v>4.1292039800000007</v>
      </c>
    </row>
    <row r="176" spans="1:30" s="172" customFormat="1">
      <c r="A176" s="182"/>
      <c r="C176" s="278">
        <v>42705</v>
      </c>
      <c r="D176" s="279">
        <v>21</v>
      </c>
      <c r="E176" s="49"/>
      <c r="F176" s="49">
        <v>34018316</v>
      </c>
      <c r="G176" s="49">
        <v>397302</v>
      </c>
      <c r="H176" s="49">
        <v>428118</v>
      </c>
      <c r="I176" s="49">
        <v>61702</v>
      </c>
      <c r="J176" s="280">
        <v>34905438</v>
      </c>
      <c r="K176" s="183"/>
      <c r="L176" s="49">
        <v>132158.02311921059</v>
      </c>
      <c r="M176" s="49">
        <v>6624.2632919800008</v>
      </c>
      <c r="N176" s="49">
        <v>815.37414637999996</v>
      </c>
      <c r="O176" s="49">
        <v>533.49434653000003</v>
      </c>
      <c r="P176" s="280">
        <v>140131.15490410061</v>
      </c>
      <c r="Q176" s="184"/>
      <c r="R176" s="49">
        <v>138029.46084743063</v>
      </c>
      <c r="S176" s="49">
        <v>12646.15447078</v>
      </c>
      <c r="T176" s="49">
        <v>815.52690497999993</v>
      </c>
      <c r="U176" s="49">
        <v>533.51857083000004</v>
      </c>
      <c r="V176" s="280">
        <v>152024.6607940206</v>
      </c>
      <c r="W176" s="184"/>
      <c r="X176" s="49">
        <v>367.48805107999999</v>
      </c>
      <c r="Y176" s="49">
        <v>2.2383345600000002</v>
      </c>
      <c r="Z176" s="280">
        <v>369.72638563999993</v>
      </c>
      <c r="AB176" s="49">
        <v>3.4753045499999997</v>
      </c>
      <c r="AC176" s="49">
        <v>0.15547725000000001</v>
      </c>
      <c r="AD176" s="280">
        <v>3.6307817999999998</v>
      </c>
    </row>
    <row r="177" spans="1:30" s="172" customFormat="1">
      <c r="A177" s="182"/>
      <c r="C177" s="281">
        <v>2016</v>
      </c>
      <c r="D177" s="282">
        <v>257</v>
      </c>
      <c r="E177" s="49"/>
      <c r="F177" s="280">
        <v>446440884</v>
      </c>
      <c r="G177" s="280">
        <v>4553270</v>
      </c>
      <c r="H177" s="280">
        <v>5824744</v>
      </c>
      <c r="I177" s="280">
        <v>752366</v>
      </c>
      <c r="J177" s="280">
        <v>457571264</v>
      </c>
      <c r="K177" s="183"/>
      <c r="L177" s="280">
        <v>1611448.8574630001</v>
      </c>
      <c r="M177" s="280">
        <v>82250.473506319991</v>
      </c>
      <c r="N177" s="280">
        <v>9606.2183027999999</v>
      </c>
      <c r="O177" s="280">
        <v>6647.3757046300007</v>
      </c>
      <c r="P177" s="280">
        <v>1709952.9249767505</v>
      </c>
      <c r="Q177" s="184"/>
      <c r="R177" s="280">
        <v>1643445.6782427903</v>
      </c>
      <c r="S177" s="280">
        <v>142298.91616784001</v>
      </c>
      <c r="T177" s="280">
        <v>9606.3765123999983</v>
      </c>
      <c r="U177" s="280">
        <v>6652.73951098</v>
      </c>
      <c r="V177" s="280">
        <v>1802003.7104340103</v>
      </c>
      <c r="W177" s="184"/>
      <c r="X177" s="280">
        <v>3818.3089402299993</v>
      </c>
      <c r="Y177" s="280">
        <v>14.41150232</v>
      </c>
      <c r="Z177" s="280">
        <v>3832.7204425499999</v>
      </c>
      <c r="AB177" s="280">
        <v>58.842845089999997</v>
      </c>
      <c r="AC177" s="280">
        <v>6.2498117999999989</v>
      </c>
      <c r="AD177" s="280">
        <v>65.092656890000001</v>
      </c>
    </row>
    <row r="178" spans="1:30" s="172" customFormat="1">
      <c r="A178" s="182"/>
      <c r="C178" s="281"/>
      <c r="D178" s="282"/>
      <c r="E178" s="49"/>
      <c r="F178" s="280"/>
      <c r="G178" s="280"/>
      <c r="H178" s="280"/>
      <c r="I178" s="280"/>
      <c r="J178" s="280"/>
      <c r="K178" s="183"/>
      <c r="L178" s="280"/>
      <c r="M178" s="280"/>
      <c r="N178" s="280"/>
      <c r="O178" s="280"/>
      <c r="P178" s="280"/>
      <c r="Q178" s="184"/>
      <c r="R178" s="280"/>
      <c r="S178" s="280"/>
      <c r="T178" s="280"/>
      <c r="U178" s="280"/>
      <c r="V178" s="280"/>
      <c r="W178" s="184"/>
      <c r="X178" s="280"/>
      <c r="Y178" s="280"/>
      <c r="Z178" s="280"/>
      <c r="AB178" s="280"/>
      <c r="AC178" s="280"/>
      <c r="AD178" s="280"/>
    </row>
    <row r="179" spans="1:30" s="172" customFormat="1">
      <c r="A179" s="182">
        <v>39814</v>
      </c>
      <c r="C179" s="278">
        <v>42736</v>
      </c>
      <c r="D179" s="279">
        <v>22</v>
      </c>
      <c r="E179" s="49"/>
      <c r="F179" s="49">
        <v>35339080</v>
      </c>
      <c r="G179" s="49">
        <v>356808</v>
      </c>
      <c r="H179" s="49">
        <v>509288</v>
      </c>
      <c r="I179" s="49">
        <v>76258</v>
      </c>
      <c r="J179" s="280">
        <v>36281434</v>
      </c>
      <c r="K179" s="183"/>
      <c r="L179" s="49">
        <v>130096.30827595032</v>
      </c>
      <c r="M179" s="49">
        <v>5383.9900444100003</v>
      </c>
      <c r="N179" s="49">
        <v>843.29439674000002</v>
      </c>
      <c r="O179" s="49">
        <v>737.28009873999997</v>
      </c>
      <c r="P179" s="280">
        <v>137060.8728158403</v>
      </c>
      <c r="Q179" s="184"/>
      <c r="R179" s="49">
        <v>133786.13182904033</v>
      </c>
      <c r="S179" s="49">
        <v>9844.5800796199983</v>
      </c>
      <c r="T179" s="49">
        <v>843.29439674000002</v>
      </c>
      <c r="U179" s="49">
        <v>737.43161928999996</v>
      </c>
      <c r="V179" s="280">
        <v>145211.43792469031</v>
      </c>
      <c r="W179" s="184"/>
      <c r="X179" s="49">
        <v>628.2216870200001</v>
      </c>
      <c r="Y179" s="49">
        <v>2.7766765900000001</v>
      </c>
      <c r="Z179" s="280">
        <v>630.99836361000007</v>
      </c>
      <c r="AB179" s="49">
        <v>3.8189688099999999</v>
      </c>
      <c r="AC179" s="49">
        <v>0.30868192</v>
      </c>
      <c r="AD179" s="280">
        <v>72.120522479999963</v>
      </c>
    </row>
    <row r="180" spans="1:30" s="172" customFormat="1">
      <c r="A180" s="182">
        <v>39845</v>
      </c>
      <c r="C180" s="278">
        <v>42767</v>
      </c>
      <c r="D180" s="279">
        <v>20</v>
      </c>
      <c r="E180" s="49"/>
      <c r="F180" s="49">
        <v>35313938</v>
      </c>
      <c r="G180" s="49">
        <v>340148</v>
      </c>
      <c r="H180" s="49">
        <v>508392</v>
      </c>
      <c r="I180" s="49">
        <v>58402</v>
      </c>
      <c r="J180" s="280">
        <v>36220880</v>
      </c>
      <c r="K180" s="183"/>
      <c r="L180" s="49">
        <v>128711.74586980999</v>
      </c>
      <c r="M180" s="49">
        <v>5034.4053793399999</v>
      </c>
      <c r="N180" s="49">
        <v>834.03819156999998</v>
      </c>
      <c r="O180" s="49">
        <v>538.01095452000004</v>
      </c>
      <c r="P180" s="280">
        <v>135118.20039523998</v>
      </c>
      <c r="Q180" s="184"/>
      <c r="R180" s="49">
        <v>132233.07390364</v>
      </c>
      <c r="S180" s="49">
        <v>10731.369887820001</v>
      </c>
      <c r="T180" s="49">
        <v>834.03819156999998</v>
      </c>
      <c r="U180" s="49">
        <v>538.11471753000001</v>
      </c>
      <c r="V180" s="280">
        <v>144336.59670056001</v>
      </c>
      <c r="W180" s="184"/>
      <c r="X180" s="49">
        <v>461.11729167999994</v>
      </c>
      <c r="Y180" s="49">
        <v>1.1060309699999999</v>
      </c>
      <c r="Z180" s="280">
        <v>462.22332264999994</v>
      </c>
      <c r="AB180" s="49">
        <v>3.2870456900000002</v>
      </c>
      <c r="AC180" s="49">
        <v>4.052878E-2</v>
      </c>
      <c r="AD180" s="280">
        <v>84.828499009999973</v>
      </c>
    </row>
    <row r="181" spans="1:30" s="172" customFormat="1">
      <c r="A181" s="182">
        <v>39873</v>
      </c>
      <c r="C181" s="278">
        <v>42795</v>
      </c>
      <c r="D181" s="279">
        <v>23</v>
      </c>
      <c r="E181" s="49"/>
      <c r="F181" s="49">
        <v>41638316</v>
      </c>
      <c r="G181" s="49">
        <v>393254</v>
      </c>
      <c r="H181" s="49">
        <v>546612</v>
      </c>
      <c r="I181" s="49">
        <v>64602</v>
      </c>
      <c r="J181" s="280">
        <v>42642784</v>
      </c>
      <c r="K181" s="183"/>
      <c r="L181" s="49">
        <v>155049.75636098991</v>
      </c>
      <c r="M181" s="49">
        <v>6135.4595673799995</v>
      </c>
      <c r="N181" s="49">
        <v>1038.6705020900001</v>
      </c>
      <c r="O181" s="49">
        <v>525.04361687000005</v>
      </c>
      <c r="P181" s="280">
        <v>162748.93004732989</v>
      </c>
      <c r="Q181" s="184"/>
      <c r="R181" s="49">
        <v>160349.34159420989</v>
      </c>
      <c r="S181" s="49">
        <v>11760.871058249999</v>
      </c>
      <c r="T181" s="49">
        <v>1038.6705020900001</v>
      </c>
      <c r="U181" s="49">
        <v>525.23917137000001</v>
      </c>
      <c r="V181" s="280">
        <v>173674.12232591992</v>
      </c>
      <c r="W181" s="184"/>
      <c r="X181" s="49">
        <v>452.79920076000002</v>
      </c>
      <c r="Y181" s="49">
        <v>2.7731305100000001</v>
      </c>
      <c r="Z181" s="280">
        <v>455.57233127000001</v>
      </c>
      <c r="AB181" s="49">
        <v>4.5036491200000004</v>
      </c>
      <c r="AC181" s="49">
        <v>4.5557390000000003E-2</v>
      </c>
      <c r="AD181" s="280">
        <v>140.92547069000005</v>
      </c>
    </row>
    <row r="182" spans="1:30" s="172" customFormat="1">
      <c r="A182" s="182">
        <v>39904</v>
      </c>
      <c r="C182" s="278">
        <v>42826</v>
      </c>
      <c r="D182" s="279">
        <v>18</v>
      </c>
      <c r="E182" s="49"/>
      <c r="F182" s="49">
        <v>37831672</v>
      </c>
      <c r="G182" s="49">
        <v>335260</v>
      </c>
      <c r="H182" s="49">
        <v>426334</v>
      </c>
      <c r="I182" s="49">
        <v>53838</v>
      </c>
      <c r="J182" s="280">
        <v>38647104</v>
      </c>
      <c r="K182" s="183"/>
      <c r="L182" s="49">
        <v>139312.97100573979</v>
      </c>
      <c r="M182" s="49">
        <v>5742.1371563700004</v>
      </c>
      <c r="N182" s="49">
        <v>826.10608843</v>
      </c>
      <c r="O182" s="49">
        <v>443.83619505000001</v>
      </c>
      <c r="P182" s="280">
        <v>146325.05044558979</v>
      </c>
      <c r="Q182" s="184"/>
      <c r="R182" s="49">
        <v>144252.31209737979</v>
      </c>
      <c r="S182" s="49">
        <v>9876.3628684799987</v>
      </c>
      <c r="T182" s="49">
        <v>826.10608843</v>
      </c>
      <c r="U182" s="49">
        <v>443.83619505000001</v>
      </c>
      <c r="V182" s="280">
        <v>155398.61724933982</v>
      </c>
      <c r="W182" s="184"/>
      <c r="X182" s="49">
        <v>364.81222789000003</v>
      </c>
      <c r="Y182" s="49">
        <v>3.0968153699999998</v>
      </c>
      <c r="Z182" s="280">
        <v>367.90904326000003</v>
      </c>
      <c r="AB182" s="49">
        <v>4.0680436499999999</v>
      </c>
      <c r="AC182" s="49">
        <v>5.1072609999999997E-2</v>
      </c>
      <c r="AD182" s="280">
        <v>79.679165640000008</v>
      </c>
    </row>
    <row r="183" spans="1:30" s="172" customFormat="1">
      <c r="A183" s="182">
        <v>39934</v>
      </c>
      <c r="C183" s="278">
        <v>42856</v>
      </c>
      <c r="D183" s="279">
        <v>22</v>
      </c>
      <c r="E183" s="49"/>
      <c r="F183" s="49">
        <v>46674862</v>
      </c>
      <c r="G183" s="49">
        <v>403914</v>
      </c>
      <c r="H183" s="49">
        <v>448974</v>
      </c>
      <c r="I183" s="49">
        <v>62672</v>
      </c>
      <c r="J183" s="280">
        <v>47590422</v>
      </c>
      <c r="K183" s="183"/>
      <c r="L183" s="49">
        <v>168226.10767968014</v>
      </c>
      <c r="M183" s="49">
        <v>6782.4167839200009</v>
      </c>
      <c r="N183" s="49">
        <v>868.81718890999991</v>
      </c>
      <c r="O183" s="49">
        <v>527.55985137000005</v>
      </c>
      <c r="P183" s="280">
        <v>176404.9015038801</v>
      </c>
      <c r="Q183" s="184"/>
      <c r="R183" s="49">
        <v>176636.63650569011</v>
      </c>
      <c r="S183" s="49">
        <v>12056.687103140001</v>
      </c>
      <c r="T183" s="49">
        <v>868.81718890999991</v>
      </c>
      <c r="U183" s="49">
        <v>527.55985137000005</v>
      </c>
      <c r="V183" s="280">
        <v>190089.70064911011</v>
      </c>
      <c r="W183" s="184"/>
      <c r="X183" s="49">
        <v>462.31579905000001</v>
      </c>
      <c r="Y183" s="49">
        <v>2.1747709099999999</v>
      </c>
      <c r="Z183" s="280">
        <v>464.49056996000002</v>
      </c>
      <c r="AB183" s="49">
        <v>5.4106414699999998</v>
      </c>
      <c r="AC183" s="49">
        <v>0.45197349999999997</v>
      </c>
      <c r="AD183" s="280">
        <v>117.90787250000002</v>
      </c>
    </row>
    <row r="184" spans="1:30" s="172" customFormat="1">
      <c r="A184" s="182"/>
      <c r="C184" s="278">
        <v>42887</v>
      </c>
      <c r="D184" s="279">
        <v>22</v>
      </c>
      <c r="E184" s="49"/>
      <c r="F184" s="49">
        <v>44670784</v>
      </c>
      <c r="G184" s="49">
        <v>374810</v>
      </c>
      <c r="H184" s="49">
        <v>508200</v>
      </c>
      <c r="I184" s="49">
        <v>58692</v>
      </c>
      <c r="J184" s="280">
        <v>45612486</v>
      </c>
      <c r="K184" s="183"/>
      <c r="L184" s="49">
        <v>167271.778028809</v>
      </c>
      <c r="M184" s="49">
        <v>5448.2070059400003</v>
      </c>
      <c r="N184" s="49">
        <v>925.25725241999999</v>
      </c>
      <c r="O184" s="49">
        <v>534.73970279000002</v>
      </c>
      <c r="P184" s="280">
        <v>174179.98198995899</v>
      </c>
      <c r="Q184" s="184"/>
      <c r="R184" s="49">
        <v>179499.176642159</v>
      </c>
      <c r="S184" s="49">
        <v>9106.2292726800006</v>
      </c>
      <c r="T184" s="49">
        <v>925.25725241999999</v>
      </c>
      <c r="U184" s="49">
        <v>534.73970279000002</v>
      </c>
      <c r="V184" s="280">
        <v>190065.402870049</v>
      </c>
      <c r="W184" s="184"/>
      <c r="X184" s="49">
        <v>466.24654145</v>
      </c>
      <c r="Y184" s="49">
        <v>1.5154036400000002</v>
      </c>
      <c r="Z184" s="280">
        <v>467.76194508999998</v>
      </c>
      <c r="AB184" s="49">
        <v>2.9981386400000001</v>
      </c>
      <c r="AC184" s="49">
        <v>5.1505000000000002E-2</v>
      </c>
      <c r="AD184" s="280">
        <v>87.027218450000021</v>
      </c>
    </row>
    <row r="185" spans="1:30" s="172" customFormat="1">
      <c r="A185" s="182"/>
      <c r="C185" s="278">
        <v>42917</v>
      </c>
      <c r="D185" s="279">
        <v>21</v>
      </c>
      <c r="E185" s="49"/>
      <c r="F185" s="49">
        <v>39683770</v>
      </c>
      <c r="G185" s="49">
        <v>321962</v>
      </c>
      <c r="H185" s="49">
        <v>424688</v>
      </c>
      <c r="I185" s="49">
        <v>58586</v>
      </c>
      <c r="J185" s="280">
        <v>40489006</v>
      </c>
      <c r="K185" s="183"/>
      <c r="L185" s="49">
        <v>143040.26662259051</v>
      </c>
      <c r="M185" s="49">
        <v>4827.5013964099999</v>
      </c>
      <c r="N185" s="49">
        <v>746.10069012000008</v>
      </c>
      <c r="O185" s="49">
        <v>569.32881872000007</v>
      </c>
      <c r="P185" s="280">
        <v>149183.1975278405</v>
      </c>
      <c r="Q185" s="184"/>
      <c r="R185" s="49">
        <v>148953.82242550046</v>
      </c>
      <c r="S185" s="49">
        <v>9786.7491827100002</v>
      </c>
      <c r="T185" s="49">
        <v>746.10069012000008</v>
      </c>
      <c r="U185" s="49">
        <v>569.32881872000007</v>
      </c>
      <c r="V185" s="280">
        <v>160056.0011170505</v>
      </c>
      <c r="W185" s="184"/>
      <c r="X185" s="49">
        <v>398.94447382000004</v>
      </c>
      <c r="Y185" s="49">
        <v>2.64507329</v>
      </c>
      <c r="Z185" s="280">
        <v>401.58954711000001</v>
      </c>
      <c r="AB185" s="49">
        <v>4.5165174300000004</v>
      </c>
      <c r="AC185" s="49">
        <v>3.0689299999999999E-2</v>
      </c>
      <c r="AD185" s="280">
        <v>79.509592439999992</v>
      </c>
    </row>
    <row r="186" spans="1:30" s="172" customFormat="1">
      <c r="A186" s="182"/>
      <c r="C186" s="278">
        <v>42948</v>
      </c>
      <c r="D186" s="279">
        <v>23</v>
      </c>
      <c r="E186" s="49"/>
      <c r="F186" s="49">
        <v>36863796</v>
      </c>
      <c r="G186" s="49">
        <v>305908</v>
      </c>
      <c r="H186" s="49">
        <v>466570</v>
      </c>
      <c r="I186" s="49">
        <v>48248</v>
      </c>
      <c r="J186" s="280">
        <v>37684522</v>
      </c>
      <c r="K186" s="183"/>
      <c r="L186" s="49">
        <v>128858.67369213981</v>
      </c>
      <c r="M186" s="49">
        <v>4482.4681990499994</v>
      </c>
      <c r="N186" s="49">
        <v>846.48685957999999</v>
      </c>
      <c r="O186" s="49">
        <v>418.40175469999997</v>
      </c>
      <c r="P186" s="280">
        <v>134606.0305054698</v>
      </c>
      <c r="Q186" s="184"/>
      <c r="R186" s="49">
        <v>132929.58154287981</v>
      </c>
      <c r="S186" s="49">
        <v>8211.5245162800002</v>
      </c>
      <c r="T186" s="49">
        <v>846.48685957999999</v>
      </c>
      <c r="U186" s="49">
        <v>418.52132624000001</v>
      </c>
      <c r="V186" s="280">
        <v>142406.11424497981</v>
      </c>
      <c r="W186" s="184"/>
      <c r="X186" s="49">
        <v>301.30040536999996</v>
      </c>
      <c r="Y186" s="49">
        <v>2.7508263399999997</v>
      </c>
      <c r="Z186" s="280">
        <v>304.05123170999997</v>
      </c>
      <c r="AB186" s="49">
        <v>6.1959030200000003</v>
      </c>
      <c r="AC186" s="49">
        <v>0.14143842000000001</v>
      </c>
      <c r="AD186" s="280">
        <v>77.168277439999969</v>
      </c>
    </row>
    <row r="187" spans="1:30" s="172" customFormat="1">
      <c r="A187" s="182"/>
      <c r="C187" s="278">
        <v>42979</v>
      </c>
      <c r="D187" s="279">
        <v>21</v>
      </c>
      <c r="E187" s="49"/>
      <c r="F187" s="49">
        <v>35835154</v>
      </c>
      <c r="G187" s="49">
        <v>298812</v>
      </c>
      <c r="H187" s="49">
        <v>381048</v>
      </c>
      <c r="I187" s="49">
        <v>53342</v>
      </c>
      <c r="J187" s="280">
        <v>36568356</v>
      </c>
      <c r="K187" s="183"/>
      <c r="L187" s="49">
        <v>139927.6386401098</v>
      </c>
      <c r="M187" s="49">
        <v>4413.6944161000001</v>
      </c>
      <c r="N187" s="49">
        <v>674.61498382000002</v>
      </c>
      <c r="O187" s="49">
        <v>474.30963336000002</v>
      </c>
      <c r="P187" s="280">
        <v>145490.25767338977</v>
      </c>
      <c r="Q187" s="184"/>
      <c r="R187" s="49">
        <v>147201.79431387983</v>
      </c>
      <c r="S187" s="49">
        <v>9066.8589627700003</v>
      </c>
      <c r="T187" s="49">
        <v>674.61683182000002</v>
      </c>
      <c r="U187" s="49">
        <v>474.30963336000002</v>
      </c>
      <c r="V187" s="280">
        <v>157417.5797418298</v>
      </c>
      <c r="W187" s="184"/>
      <c r="X187" s="49">
        <v>467.87105479999997</v>
      </c>
      <c r="Y187" s="49">
        <v>1.9247804899999998</v>
      </c>
      <c r="Z187" s="280">
        <v>469.79583529000001</v>
      </c>
      <c r="AB187" s="49">
        <v>3.8625381999999999</v>
      </c>
      <c r="AC187" s="49">
        <v>4.1724190000000001E-2</v>
      </c>
      <c r="AD187" s="280">
        <v>87.010445779999998</v>
      </c>
    </row>
    <row r="188" spans="1:30" s="172" customFormat="1">
      <c r="A188" s="182"/>
      <c r="C188" s="278">
        <v>43009</v>
      </c>
      <c r="D188" s="279">
        <v>22</v>
      </c>
      <c r="E188" s="49"/>
      <c r="F188" s="49">
        <v>40647314</v>
      </c>
      <c r="G188" s="49">
        <v>314916</v>
      </c>
      <c r="H188" s="49">
        <v>418882</v>
      </c>
      <c r="I188" s="49">
        <v>69538</v>
      </c>
      <c r="J188" s="280">
        <v>41450650</v>
      </c>
      <c r="K188" s="183"/>
      <c r="L188" s="49">
        <v>147096.04733623008</v>
      </c>
      <c r="M188" s="49">
        <v>4589.4288460300004</v>
      </c>
      <c r="N188" s="49">
        <v>831.54931403000001</v>
      </c>
      <c r="O188" s="49">
        <v>634.43307427000002</v>
      </c>
      <c r="P188" s="280">
        <v>153151.45857056009</v>
      </c>
      <c r="Q188" s="184"/>
      <c r="R188" s="49">
        <v>152101.87006462007</v>
      </c>
      <c r="S188" s="49">
        <v>8705.7861979200006</v>
      </c>
      <c r="T188" s="49">
        <v>831.54931403000001</v>
      </c>
      <c r="U188" s="49">
        <v>634.55607426999995</v>
      </c>
      <c r="V188" s="280">
        <v>162273.76165084011</v>
      </c>
      <c r="W188" s="184"/>
      <c r="X188" s="49">
        <v>782.60670588000005</v>
      </c>
      <c r="Y188" s="49">
        <v>1.5758850299999998</v>
      </c>
      <c r="Z188" s="280">
        <v>784.18259091000004</v>
      </c>
      <c r="AB188" s="49">
        <v>4.3160519900000001</v>
      </c>
      <c r="AC188" s="49">
        <v>5.236615E-2</v>
      </c>
      <c r="AD188" s="280">
        <v>132.54135465000005</v>
      </c>
    </row>
    <row r="189" spans="1:30" s="172" customFormat="1">
      <c r="A189" s="182"/>
      <c r="C189" s="278">
        <v>43040</v>
      </c>
      <c r="D189" s="279">
        <v>22</v>
      </c>
      <c r="E189" s="49"/>
      <c r="F189" s="49">
        <v>46256585</v>
      </c>
      <c r="G189" s="49">
        <v>339489</v>
      </c>
      <c r="H189" s="49">
        <v>489098</v>
      </c>
      <c r="I189" s="49">
        <v>87506</v>
      </c>
      <c r="J189" s="280">
        <v>47172678</v>
      </c>
      <c r="K189" s="183"/>
      <c r="L189" s="49">
        <v>164668.73185699931</v>
      </c>
      <c r="M189" s="49">
        <v>5496.3688957000004</v>
      </c>
      <c r="N189" s="49">
        <v>909.98180552999997</v>
      </c>
      <c r="O189" s="49">
        <v>845.35955841999998</v>
      </c>
      <c r="P189" s="280">
        <v>171920.4421166493</v>
      </c>
      <c r="Q189" s="184"/>
      <c r="R189" s="49">
        <v>171237.67677258927</v>
      </c>
      <c r="S189" s="49">
        <v>10580.73424362</v>
      </c>
      <c r="T189" s="49">
        <v>909.98180552999997</v>
      </c>
      <c r="U189" s="49">
        <v>845.47454275000007</v>
      </c>
      <c r="V189" s="280">
        <v>183573.8673644893</v>
      </c>
      <c r="W189" s="184"/>
      <c r="X189" s="49">
        <v>585.49712740999996</v>
      </c>
      <c r="Y189" s="49">
        <v>1.94521561</v>
      </c>
      <c r="Z189" s="280">
        <v>587.44234301999995</v>
      </c>
      <c r="AB189" s="49">
        <v>3.5941055999999998</v>
      </c>
      <c r="AC189" s="49">
        <v>0.12129039</v>
      </c>
      <c r="AD189" s="280">
        <v>112.2173133</v>
      </c>
    </row>
    <row r="190" spans="1:30" s="172" customFormat="1">
      <c r="A190" s="182"/>
      <c r="C190" s="278">
        <v>43070</v>
      </c>
      <c r="D190" s="279">
        <v>19</v>
      </c>
      <c r="E190" s="49"/>
      <c r="F190" s="49">
        <v>35578194</v>
      </c>
      <c r="G190" s="49">
        <v>301996</v>
      </c>
      <c r="H190" s="49">
        <v>401682</v>
      </c>
      <c r="I190" s="49">
        <v>57138</v>
      </c>
      <c r="J190" s="280">
        <v>36339010</v>
      </c>
      <c r="K190" s="183"/>
      <c r="L190" s="49">
        <v>131841.16915595031</v>
      </c>
      <c r="M190" s="49">
        <v>5146.91610657</v>
      </c>
      <c r="N190" s="49">
        <v>819.68057612000007</v>
      </c>
      <c r="O190" s="49">
        <v>485.84589715000004</v>
      </c>
      <c r="P190" s="280">
        <v>138293.6117357903</v>
      </c>
      <c r="Q190" s="184"/>
      <c r="R190" s="49">
        <v>139472.13877365028</v>
      </c>
      <c r="S190" s="49">
        <v>10795.502359370001</v>
      </c>
      <c r="T190" s="49">
        <v>819.68057612000007</v>
      </c>
      <c r="U190" s="49">
        <v>486.33088089</v>
      </c>
      <c r="V190" s="280">
        <v>151573.65259003031</v>
      </c>
      <c r="W190" s="184"/>
      <c r="X190" s="49">
        <v>390.11136045000001</v>
      </c>
      <c r="Y190" s="49">
        <v>1.2828464900000001</v>
      </c>
      <c r="Z190" s="280">
        <v>391.39420694</v>
      </c>
      <c r="AB190" s="49">
        <v>3.2985016900000002</v>
      </c>
      <c r="AC190" s="49">
        <v>4.0140549999999997E-2</v>
      </c>
      <c r="AD190" s="280">
        <v>107.26563803000001</v>
      </c>
    </row>
    <row r="191" spans="1:30" s="172" customFormat="1">
      <c r="A191" s="182"/>
      <c r="C191" s="281">
        <v>2017</v>
      </c>
      <c r="D191" s="282">
        <v>255</v>
      </c>
      <c r="E191" s="49"/>
      <c r="F191" s="280">
        <v>476333465</v>
      </c>
      <c r="G191" s="280">
        <v>4087277</v>
      </c>
      <c r="H191" s="280">
        <v>5529768</v>
      </c>
      <c r="I191" s="280">
        <v>748822</v>
      </c>
      <c r="J191" s="280">
        <v>486699332</v>
      </c>
      <c r="K191" s="183"/>
      <c r="L191" s="280">
        <v>1744101.1945249988</v>
      </c>
      <c r="M191" s="280">
        <v>63482.993797219999</v>
      </c>
      <c r="N191" s="280">
        <v>10164.59784936</v>
      </c>
      <c r="O191" s="280">
        <v>6734.1491559600008</v>
      </c>
      <c r="P191" s="280">
        <v>1824482.935327539</v>
      </c>
      <c r="Q191" s="184"/>
      <c r="R191" s="280">
        <v>1818653.5564652393</v>
      </c>
      <c r="S191" s="280">
        <v>120523.25573265999</v>
      </c>
      <c r="T191" s="280">
        <v>10164.599697359999</v>
      </c>
      <c r="U191" s="280">
        <v>6735.4425336300001</v>
      </c>
      <c r="V191" s="280">
        <v>1956076.8544288888</v>
      </c>
      <c r="W191" s="184"/>
      <c r="X191" s="280">
        <v>5761.8438755799998</v>
      </c>
      <c r="Y191" s="280">
        <v>25.567455239999997</v>
      </c>
      <c r="Z191" s="280">
        <v>5787.4113308200012</v>
      </c>
      <c r="AB191" s="280">
        <v>49.870105310000007</v>
      </c>
      <c r="AC191" s="280">
        <v>1.3769682000000001</v>
      </c>
      <c r="AD191" s="280">
        <v>1178.20137041</v>
      </c>
    </row>
    <row r="192" spans="1:30" s="172" customFormat="1">
      <c r="A192" s="182"/>
      <c r="C192" s="281"/>
      <c r="D192" s="282"/>
      <c r="E192" s="49"/>
      <c r="F192" s="280"/>
      <c r="G192" s="280"/>
      <c r="H192" s="280"/>
      <c r="I192" s="280"/>
      <c r="J192" s="280"/>
      <c r="K192" s="183"/>
      <c r="L192" s="280"/>
      <c r="M192" s="280"/>
      <c r="N192" s="280"/>
      <c r="O192" s="280"/>
      <c r="P192" s="280"/>
      <c r="Q192" s="184"/>
      <c r="R192" s="280"/>
      <c r="S192" s="280"/>
      <c r="T192" s="280"/>
      <c r="U192" s="280"/>
      <c r="V192" s="280"/>
      <c r="W192" s="184"/>
      <c r="X192" s="280"/>
      <c r="Y192" s="280"/>
      <c r="Z192" s="280"/>
      <c r="AB192" s="280"/>
      <c r="AC192" s="280"/>
      <c r="AD192" s="280"/>
    </row>
    <row r="193" spans="1:30" s="172" customFormat="1">
      <c r="A193" s="182">
        <v>39814</v>
      </c>
      <c r="C193" s="278">
        <v>43101</v>
      </c>
      <c r="D193" s="279">
        <v>22</v>
      </c>
      <c r="E193" s="49"/>
      <c r="F193" s="49">
        <v>46548146</v>
      </c>
      <c r="G193" s="49">
        <v>474258</v>
      </c>
      <c r="H193" s="49">
        <v>612600</v>
      </c>
      <c r="I193" s="49">
        <v>74342</v>
      </c>
      <c r="J193" s="280">
        <v>47709346</v>
      </c>
      <c r="K193" s="183"/>
      <c r="L193" s="49">
        <v>171657.98953262949</v>
      </c>
      <c r="M193" s="49">
        <v>6466.1667660700105</v>
      </c>
      <c r="N193" s="49">
        <v>1093.5536289299991</v>
      </c>
      <c r="O193" s="49">
        <v>1904.9212591899989</v>
      </c>
      <c r="P193" s="280">
        <v>181122.63118681952</v>
      </c>
      <c r="Q193" s="184"/>
      <c r="R193" s="49">
        <v>177228.37511768952</v>
      </c>
      <c r="S193" s="49">
        <v>8083.3358044400102</v>
      </c>
      <c r="T193" s="49">
        <v>1093.5860490399991</v>
      </c>
      <c r="U193" s="49">
        <v>11550.906915979998</v>
      </c>
      <c r="V193" s="280">
        <v>197956.20388714952</v>
      </c>
      <c r="W193" s="184"/>
      <c r="X193" s="49">
        <v>587.16126193000002</v>
      </c>
      <c r="Y193" s="49">
        <v>1.6771267399999998</v>
      </c>
      <c r="Z193" s="280">
        <v>588.83838866999997</v>
      </c>
      <c r="AB193" s="49">
        <v>3.2437534700000001</v>
      </c>
      <c r="AC193" s="49">
        <v>4.99E-2</v>
      </c>
      <c r="AD193" s="280">
        <v>3.2936534700000002</v>
      </c>
    </row>
    <row r="194" spans="1:30" s="172" customFormat="1">
      <c r="A194" s="182">
        <v>39845</v>
      </c>
      <c r="C194" s="278">
        <v>43132</v>
      </c>
      <c r="D194" s="279">
        <v>20</v>
      </c>
      <c r="E194" s="49"/>
      <c r="F194" s="49">
        <v>49886660</v>
      </c>
      <c r="G194" s="49">
        <v>571224</v>
      </c>
      <c r="H194" s="49">
        <v>668046</v>
      </c>
      <c r="I194" s="49">
        <v>63460</v>
      </c>
      <c r="J194" s="280">
        <v>51189390</v>
      </c>
      <c r="K194" s="183"/>
      <c r="L194" s="49">
        <v>181945.9500817899</v>
      </c>
      <c r="M194" s="49">
        <v>8655.395682190001</v>
      </c>
      <c r="N194" s="49">
        <v>1030.665480820001</v>
      </c>
      <c r="O194" s="49">
        <v>1473.9347657599997</v>
      </c>
      <c r="P194" s="280">
        <v>193105.94601055991</v>
      </c>
      <c r="Q194" s="184"/>
      <c r="R194" s="49">
        <v>188980.99537577986</v>
      </c>
      <c r="S194" s="49">
        <v>9401.3006687899997</v>
      </c>
      <c r="T194" s="49">
        <v>1030.665480820001</v>
      </c>
      <c r="U194" s="49">
        <v>9132.2574427700001</v>
      </c>
      <c r="V194" s="280">
        <v>208545.2189681599</v>
      </c>
      <c r="W194" s="184"/>
      <c r="X194" s="49">
        <v>585.6219225000001</v>
      </c>
      <c r="Y194" s="49">
        <v>1.1889517199999999</v>
      </c>
      <c r="Z194" s="280">
        <v>586.81087422000007</v>
      </c>
      <c r="AB194" s="49">
        <v>2.0140817800000002</v>
      </c>
      <c r="AC194" s="49">
        <v>3.9921999999999999E-2</v>
      </c>
      <c r="AD194" s="280">
        <v>2.0540037799999999</v>
      </c>
    </row>
    <row r="195" spans="1:30" s="172" customFormat="1">
      <c r="A195" s="182">
        <v>39873</v>
      </c>
      <c r="C195" s="278">
        <v>43160</v>
      </c>
      <c r="D195" s="279">
        <v>21</v>
      </c>
      <c r="E195" s="49"/>
      <c r="F195" s="49">
        <v>45568716</v>
      </c>
      <c r="G195" s="49">
        <v>448074</v>
      </c>
      <c r="H195" s="49">
        <v>641546</v>
      </c>
      <c r="I195" s="49">
        <v>59516</v>
      </c>
      <c r="J195" s="280">
        <v>46717852</v>
      </c>
      <c r="K195" s="183"/>
      <c r="L195" s="49">
        <v>179279.29536760013</v>
      </c>
      <c r="M195" s="49">
        <v>6621.6090485900113</v>
      </c>
      <c r="N195" s="49">
        <v>1112.0864679500007</v>
      </c>
      <c r="O195" s="49">
        <v>1956.2132091000008</v>
      </c>
      <c r="P195" s="280">
        <v>188969.20409324017</v>
      </c>
      <c r="Q195" s="184"/>
      <c r="R195" s="49">
        <v>186961.72585257018</v>
      </c>
      <c r="S195" s="49">
        <v>8272.6819656200114</v>
      </c>
      <c r="T195" s="49">
        <v>1112.0864679500007</v>
      </c>
      <c r="U195" s="49">
        <v>9508.631670660001</v>
      </c>
      <c r="V195" s="280">
        <v>205855.12595680016</v>
      </c>
      <c r="W195" s="184"/>
      <c r="X195" s="49">
        <v>487.77794140000003</v>
      </c>
      <c r="Y195" s="49">
        <v>1.2902011</v>
      </c>
      <c r="Z195" s="280">
        <v>489.06814250000002</v>
      </c>
      <c r="AB195" s="49">
        <v>3.2375337500000003</v>
      </c>
      <c r="AC195" s="49">
        <v>4.9904999999999998E-2</v>
      </c>
      <c r="AD195" s="280">
        <v>3.2874387500000002</v>
      </c>
    </row>
    <row r="196" spans="1:30" s="172" customFormat="1">
      <c r="A196" s="182">
        <v>39904</v>
      </c>
      <c r="C196" s="278">
        <v>43191</v>
      </c>
      <c r="D196" s="279">
        <v>20</v>
      </c>
      <c r="E196" s="49"/>
      <c r="F196" s="49">
        <v>40143864</v>
      </c>
      <c r="G196" s="49">
        <v>365982</v>
      </c>
      <c r="H196" s="49">
        <v>520400</v>
      </c>
      <c r="I196" s="49">
        <v>54088</v>
      </c>
      <c r="J196" s="280">
        <v>41084334</v>
      </c>
      <c r="K196" s="183"/>
      <c r="L196" s="49">
        <v>155924.43054278012</v>
      </c>
      <c r="M196" s="49">
        <v>5059.8318073299997</v>
      </c>
      <c r="N196" s="49">
        <v>925.86519338000005</v>
      </c>
      <c r="O196" s="49">
        <v>1057.1438422700001</v>
      </c>
      <c r="P196" s="280">
        <v>162967.27138576013</v>
      </c>
      <c r="Q196" s="184"/>
      <c r="R196" s="49">
        <v>162180.21678900009</v>
      </c>
      <c r="S196" s="49">
        <v>7373.3827907200002</v>
      </c>
      <c r="T196" s="49">
        <v>925.86519338000005</v>
      </c>
      <c r="U196" s="49">
        <v>10220.543163330001</v>
      </c>
      <c r="V196" s="280">
        <v>180700.00793643011</v>
      </c>
      <c r="W196" s="184"/>
      <c r="X196" s="49">
        <v>369.95941796</v>
      </c>
      <c r="Y196" s="49">
        <v>0.59826424</v>
      </c>
      <c r="Z196" s="280">
        <v>370.55768219999999</v>
      </c>
      <c r="AB196" s="49">
        <v>1.8179648400000001</v>
      </c>
      <c r="AC196" s="49">
        <v>7.5286000000000006E-2</v>
      </c>
      <c r="AD196" s="280">
        <v>1.8932508400000001</v>
      </c>
    </row>
    <row r="197" spans="1:30" s="172" customFormat="1">
      <c r="A197" s="182">
        <v>39934</v>
      </c>
      <c r="C197" s="278">
        <v>43221</v>
      </c>
      <c r="D197" s="279">
        <v>22</v>
      </c>
      <c r="E197" s="49"/>
      <c r="F197" s="49">
        <v>43713270</v>
      </c>
      <c r="G197" s="49">
        <v>438734</v>
      </c>
      <c r="H197" s="49">
        <v>560298</v>
      </c>
      <c r="I197" s="49">
        <v>57078</v>
      </c>
      <c r="J197" s="280">
        <v>44769380</v>
      </c>
      <c r="K197" s="183"/>
      <c r="L197" s="49">
        <v>181265.92114154025</v>
      </c>
      <c r="M197" s="49">
        <v>6654.2099217500054</v>
      </c>
      <c r="N197" s="49">
        <v>982.85080677000019</v>
      </c>
      <c r="O197" s="49">
        <v>1654.5146612599997</v>
      </c>
      <c r="P197" s="280">
        <v>190557.49653132024</v>
      </c>
      <c r="Q197" s="184"/>
      <c r="R197" s="49">
        <v>190072.9204386902</v>
      </c>
      <c r="S197" s="49">
        <v>9002.9717872000056</v>
      </c>
      <c r="T197" s="49">
        <v>982.87806751000016</v>
      </c>
      <c r="U197" s="49">
        <v>8597.4183251399991</v>
      </c>
      <c r="V197" s="280">
        <v>208656.18861854024</v>
      </c>
      <c r="W197" s="184"/>
      <c r="X197" s="49">
        <v>372.46815526999995</v>
      </c>
      <c r="Y197" s="49">
        <v>0.98177409000000004</v>
      </c>
      <c r="Z197" s="280">
        <v>373.44992935999994</v>
      </c>
      <c r="AB197" s="49">
        <v>1.71018699</v>
      </c>
      <c r="AC197" s="49">
        <v>0.110448</v>
      </c>
      <c r="AD197" s="280">
        <v>1.8206349900000001</v>
      </c>
    </row>
    <row r="198" spans="1:30" s="172" customFormat="1">
      <c r="A198" s="182"/>
      <c r="C198" s="278">
        <v>43252</v>
      </c>
      <c r="D198" s="279">
        <v>21</v>
      </c>
      <c r="E198" s="49"/>
      <c r="F198" s="49">
        <v>42302676</v>
      </c>
      <c r="G198" s="49">
        <v>393884</v>
      </c>
      <c r="H198" s="49">
        <v>564992</v>
      </c>
      <c r="I198" s="49">
        <v>57522</v>
      </c>
      <c r="J198" s="280">
        <v>43319074</v>
      </c>
      <c r="K198" s="183"/>
      <c r="L198" s="49">
        <v>179900.17226002918</v>
      </c>
      <c r="M198" s="49">
        <v>5756.9404569300004</v>
      </c>
      <c r="N198" s="49">
        <v>976.47215286999995</v>
      </c>
      <c r="O198" s="49">
        <v>2824.6343026100003</v>
      </c>
      <c r="P198" s="280">
        <v>189458.21917243916</v>
      </c>
      <c r="Q198" s="184"/>
      <c r="R198" s="49">
        <v>188256.45419829921</v>
      </c>
      <c r="S198" s="49">
        <v>7472.1139595200011</v>
      </c>
      <c r="T198" s="49">
        <v>976.47215286999995</v>
      </c>
      <c r="U198" s="49">
        <v>11277.10925829</v>
      </c>
      <c r="V198" s="280">
        <v>207982.14956897922</v>
      </c>
      <c r="W198" s="184"/>
      <c r="X198" s="49">
        <v>305.58746883999993</v>
      </c>
      <c r="Y198" s="49">
        <v>1.23836031</v>
      </c>
      <c r="Z198" s="280">
        <v>306.82582914999995</v>
      </c>
      <c r="AB198" s="49">
        <v>1.9140317</v>
      </c>
      <c r="AC198" s="49">
        <v>0.1098745</v>
      </c>
      <c r="AD198" s="280">
        <v>2.0239061999999999</v>
      </c>
    </row>
    <row r="199" spans="1:30" s="172" customFormat="1">
      <c r="A199" s="182"/>
      <c r="C199" s="278">
        <v>43282</v>
      </c>
      <c r="D199" s="279">
        <v>22</v>
      </c>
      <c r="E199" s="49"/>
      <c r="F199" s="49">
        <v>40105362</v>
      </c>
      <c r="G199" s="49">
        <v>337100</v>
      </c>
      <c r="H199" s="49">
        <v>501776</v>
      </c>
      <c r="I199" s="49">
        <v>74810</v>
      </c>
      <c r="J199" s="280">
        <v>41019048</v>
      </c>
      <c r="K199" s="183"/>
      <c r="L199" s="49">
        <v>159900.1387567296</v>
      </c>
      <c r="M199" s="49">
        <v>4799.9675756300003</v>
      </c>
      <c r="N199" s="49">
        <v>806.00910320999992</v>
      </c>
      <c r="O199" s="49">
        <v>1608.81494922</v>
      </c>
      <c r="P199" s="280">
        <v>167114.93038478962</v>
      </c>
      <c r="Q199" s="184"/>
      <c r="R199" s="49">
        <v>164487.17914645956</v>
      </c>
      <c r="S199" s="49">
        <v>5083.9921520300004</v>
      </c>
      <c r="T199" s="49">
        <v>806.00910320999992</v>
      </c>
      <c r="U199" s="49">
        <v>6373.0309815199998</v>
      </c>
      <c r="V199" s="280">
        <v>176750.2113832196</v>
      </c>
      <c r="W199" s="184"/>
      <c r="X199" s="49">
        <v>250.54437224999998</v>
      </c>
      <c r="Y199" s="49">
        <v>1.1482483000000001</v>
      </c>
      <c r="Z199" s="280">
        <v>251.69262054999999</v>
      </c>
      <c r="AB199" s="49">
        <v>4.6582330999999995</v>
      </c>
      <c r="AC199" s="49">
        <v>4.9904999999999998E-2</v>
      </c>
      <c r="AD199" s="280">
        <v>4.7081380999999993</v>
      </c>
    </row>
    <row r="200" spans="1:30" s="172" customFormat="1">
      <c r="A200" s="182"/>
      <c r="C200" s="278">
        <v>43313</v>
      </c>
      <c r="D200" s="279">
        <v>23</v>
      </c>
      <c r="E200" s="49"/>
      <c r="F200" s="49">
        <v>36120880</v>
      </c>
      <c r="G200" s="49">
        <v>338620</v>
      </c>
      <c r="H200" s="49">
        <v>546264</v>
      </c>
      <c r="I200" s="49">
        <v>47074</v>
      </c>
      <c r="J200" s="280">
        <v>37052838</v>
      </c>
      <c r="K200" s="183"/>
      <c r="L200" s="49">
        <v>142255.48135811981</v>
      </c>
      <c r="M200" s="49">
        <v>4137.4280345300003</v>
      </c>
      <c r="N200" s="49">
        <v>821.68666697000003</v>
      </c>
      <c r="O200" s="49">
        <v>947.66798199000004</v>
      </c>
      <c r="P200" s="280">
        <v>148162.2640416098</v>
      </c>
      <c r="Q200" s="184"/>
      <c r="R200" s="49">
        <v>146649.99164324984</v>
      </c>
      <c r="S200" s="49">
        <v>4629.4947810500007</v>
      </c>
      <c r="T200" s="49">
        <v>821.68666697000003</v>
      </c>
      <c r="U200" s="49">
        <v>9453.1101111900007</v>
      </c>
      <c r="V200" s="280">
        <v>161554.2832024598</v>
      </c>
      <c r="W200" s="184"/>
      <c r="X200" s="49">
        <v>259.64934780000004</v>
      </c>
      <c r="Y200" s="49">
        <v>0.75759878000000003</v>
      </c>
      <c r="Z200" s="280">
        <v>260.40694658000007</v>
      </c>
      <c r="AB200" s="49">
        <v>1.84889963</v>
      </c>
      <c r="AC200" s="49">
        <v>0.66755500000000001</v>
      </c>
      <c r="AD200" s="280">
        <v>2.5164546300000001</v>
      </c>
    </row>
    <row r="201" spans="1:30" s="172" customFormat="1">
      <c r="A201" s="182"/>
      <c r="C201" s="278">
        <v>43344</v>
      </c>
      <c r="D201" s="279">
        <v>20</v>
      </c>
      <c r="E201" s="49"/>
      <c r="F201" s="49">
        <v>37680820</v>
      </c>
      <c r="G201" s="49">
        <v>373440</v>
      </c>
      <c r="H201" s="49">
        <v>496336</v>
      </c>
      <c r="I201" s="49">
        <v>52258</v>
      </c>
      <c r="J201" s="280">
        <v>38602854</v>
      </c>
      <c r="K201" s="183"/>
      <c r="L201" s="49">
        <v>163580.50338220969</v>
      </c>
      <c r="M201" s="49">
        <v>4481.1915844700006</v>
      </c>
      <c r="N201" s="49">
        <v>751.77529458999982</v>
      </c>
      <c r="O201" s="49">
        <v>2405.1924317799999</v>
      </c>
      <c r="P201" s="280">
        <v>171218.66269304967</v>
      </c>
      <c r="Q201" s="184"/>
      <c r="R201" s="49">
        <v>170402.77507680972</v>
      </c>
      <c r="S201" s="49">
        <v>5962.98154307</v>
      </c>
      <c r="T201" s="49">
        <v>752.66791878999982</v>
      </c>
      <c r="U201" s="49">
        <v>9642.438385899999</v>
      </c>
      <c r="V201" s="280">
        <v>186760.86292456969</v>
      </c>
      <c r="W201" s="184"/>
      <c r="X201" s="49">
        <v>289.50374762000001</v>
      </c>
      <c r="Y201" s="49">
        <v>1.0255827800000001</v>
      </c>
      <c r="Z201" s="280">
        <v>290.52933039999999</v>
      </c>
      <c r="AB201" s="49">
        <v>2.1962017600000001</v>
      </c>
      <c r="AC201" s="49">
        <v>6.0234000000000003E-2</v>
      </c>
      <c r="AD201" s="280">
        <v>2.25643576</v>
      </c>
    </row>
    <row r="202" spans="1:30" s="172" customFormat="1">
      <c r="A202" s="182"/>
      <c r="C202" s="278">
        <v>43374</v>
      </c>
      <c r="D202" s="279">
        <v>23</v>
      </c>
      <c r="E202" s="49"/>
      <c r="F202" s="49">
        <v>53718266</v>
      </c>
      <c r="G202" s="49">
        <v>545464</v>
      </c>
      <c r="H202" s="49">
        <v>728510</v>
      </c>
      <c r="I202" s="49">
        <v>67192</v>
      </c>
      <c r="J202" s="280">
        <v>55059432</v>
      </c>
      <c r="K202" s="183"/>
      <c r="L202" s="49">
        <v>204292.44968447919</v>
      </c>
      <c r="M202" s="49">
        <v>7243.7884298099998</v>
      </c>
      <c r="N202" s="49">
        <v>1122.5581369900001</v>
      </c>
      <c r="O202" s="49">
        <v>1450.78449426</v>
      </c>
      <c r="P202" s="280">
        <v>214109.58074553916</v>
      </c>
      <c r="Q202" s="184"/>
      <c r="R202" s="49">
        <v>209751.57374714923</v>
      </c>
      <c r="S202" s="49">
        <v>7717.1694884400004</v>
      </c>
      <c r="T202" s="49">
        <v>1122.5581369900001</v>
      </c>
      <c r="U202" s="49">
        <v>9080.2089916699988</v>
      </c>
      <c r="V202" s="280">
        <v>227671.51036424917</v>
      </c>
      <c r="W202" s="184"/>
      <c r="X202" s="49">
        <v>390.90986824999993</v>
      </c>
      <c r="Y202" s="49">
        <v>0.79771879999999995</v>
      </c>
      <c r="Z202" s="280">
        <v>391.70758704999992</v>
      </c>
      <c r="AB202" s="49">
        <v>3.22122017</v>
      </c>
      <c r="AC202" s="49">
        <v>4.9959999999999997E-2</v>
      </c>
      <c r="AD202" s="280">
        <v>3.2711801700000001</v>
      </c>
    </row>
    <row r="203" spans="1:30" s="172" customFormat="1">
      <c r="A203" s="182"/>
      <c r="C203" s="278">
        <v>43405</v>
      </c>
      <c r="D203" s="279">
        <v>22</v>
      </c>
      <c r="E203" s="49"/>
      <c r="F203" s="49">
        <v>45882416</v>
      </c>
      <c r="G203" s="49">
        <v>388536</v>
      </c>
      <c r="H203" s="49">
        <v>638794</v>
      </c>
      <c r="I203" s="49">
        <v>66016</v>
      </c>
      <c r="J203" s="280">
        <v>46975762</v>
      </c>
      <c r="K203" s="183"/>
      <c r="L203" s="49">
        <v>164966.13708366081</v>
      </c>
      <c r="M203" s="49">
        <v>5226.5835297099993</v>
      </c>
      <c r="N203" s="49">
        <v>978.30242739000005</v>
      </c>
      <c r="O203" s="49">
        <v>1626.7215384399999</v>
      </c>
      <c r="P203" s="280">
        <v>172797.74457920081</v>
      </c>
      <c r="Q203" s="184"/>
      <c r="R203" s="49">
        <v>169318.06059571079</v>
      </c>
      <c r="S203" s="49">
        <v>5646.6554085100006</v>
      </c>
      <c r="T203" s="49">
        <v>978.30242739000005</v>
      </c>
      <c r="U203" s="49">
        <v>9387.2012289699978</v>
      </c>
      <c r="V203" s="280">
        <v>185330.2196605808</v>
      </c>
      <c r="W203" s="184"/>
      <c r="X203" s="49">
        <v>333.52113051999999</v>
      </c>
      <c r="Y203" s="49">
        <v>0.63665797000000002</v>
      </c>
      <c r="Z203" s="280">
        <v>334.15778848999997</v>
      </c>
      <c r="AB203" s="49">
        <v>5.3541970399999999</v>
      </c>
      <c r="AC203" s="49">
        <v>0.150005</v>
      </c>
      <c r="AD203" s="280">
        <v>5.50420204</v>
      </c>
    </row>
    <row r="204" spans="1:30" s="172" customFormat="1">
      <c r="A204" s="182"/>
      <c r="C204" s="278">
        <v>43435</v>
      </c>
      <c r="D204" s="279">
        <v>19</v>
      </c>
      <c r="E204" s="49"/>
      <c r="F204" s="49">
        <v>38789354</v>
      </c>
      <c r="G204" s="49">
        <v>432646</v>
      </c>
      <c r="H204" s="49">
        <v>542154</v>
      </c>
      <c r="I204" s="49">
        <v>56530</v>
      </c>
      <c r="J204" s="280">
        <v>39820684</v>
      </c>
      <c r="K204" s="183"/>
      <c r="L204" s="49">
        <v>142016.9668520999</v>
      </c>
      <c r="M204" s="49">
        <v>4999.5652472100001</v>
      </c>
      <c r="N204" s="49">
        <v>826.59976385999994</v>
      </c>
      <c r="O204" s="49">
        <v>1040.0036106499999</v>
      </c>
      <c r="P204" s="280">
        <v>148883.13547381989</v>
      </c>
      <c r="Q204" s="184"/>
      <c r="R204" s="49">
        <v>151366.50173763989</v>
      </c>
      <c r="S204" s="49">
        <v>5766.1581401800004</v>
      </c>
      <c r="T204" s="49">
        <v>826.59976385999994</v>
      </c>
      <c r="U204" s="49">
        <v>6690.8580450499994</v>
      </c>
      <c r="V204" s="280">
        <v>164650.11768672991</v>
      </c>
      <c r="W204" s="184"/>
      <c r="X204" s="49">
        <v>341.85694539999997</v>
      </c>
      <c r="Y204" s="49">
        <v>0.92479615999999998</v>
      </c>
      <c r="Z204" s="280">
        <v>342.78174156</v>
      </c>
      <c r="AB204" s="49">
        <v>1.7586477</v>
      </c>
      <c r="AC204" s="49">
        <v>9.0605000000000005E-2</v>
      </c>
      <c r="AD204" s="280">
        <v>1.8492527000000001</v>
      </c>
    </row>
    <row r="205" spans="1:30" s="172" customFormat="1">
      <c r="A205" s="182"/>
      <c r="C205" s="281">
        <v>2018</v>
      </c>
      <c r="D205" s="282">
        <v>255</v>
      </c>
      <c r="E205" s="49"/>
      <c r="F205" s="280">
        <v>520460430</v>
      </c>
      <c r="G205" s="280">
        <v>5107962</v>
      </c>
      <c r="H205" s="280">
        <v>7021716</v>
      </c>
      <c r="I205" s="280">
        <v>729886</v>
      </c>
      <c r="J205" s="280">
        <v>533319994</v>
      </c>
      <c r="K205" s="183"/>
      <c r="L205" s="280">
        <v>2026985.4360436681</v>
      </c>
      <c r="M205" s="280">
        <v>70102.678084220024</v>
      </c>
      <c r="N205" s="280">
        <v>11428.425123730003</v>
      </c>
      <c r="O205" s="280">
        <v>19950.547046530002</v>
      </c>
      <c r="P205" s="280">
        <v>2128467.0862981481</v>
      </c>
      <c r="Q205" s="184"/>
      <c r="R205" s="280">
        <v>2105656.7697190479</v>
      </c>
      <c r="S205" s="280">
        <v>84412.238489570052</v>
      </c>
      <c r="T205" s="280">
        <v>11429.377428780002</v>
      </c>
      <c r="U205" s="280">
        <v>110913.71452047001</v>
      </c>
      <c r="V205" s="280">
        <v>2312412.1001578681</v>
      </c>
      <c r="W205" s="184"/>
      <c r="X205" s="280">
        <v>4574.5615797399996</v>
      </c>
      <c r="Y205" s="280">
        <v>12.265280990000001</v>
      </c>
      <c r="Z205" s="280">
        <v>4586.8268607299997</v>
      </c>
      <c r="AB205" s="280">
        <v>32.974951929999996</v>
      </c>
      <c r="AC205" s="280">
        <v>1.5035994999999998</v>
      </c>
      <c r="AD205" s="280">
        <v>34.478551429999996</v>
      </c>
    </row>
    <row r="206" spans="1:30" s="172" customFormat="1">
      <c r="A206" s="182"/>
      <c r="C206" s="281"/>
      <c r="D206" s="282"/>
      <c r="E206" s="49"/>
      <c r="F206" s="280"/>
      <c r="G206" s="280"/>
      <c r="H206" s="280"/>
      <c r="I206" s="280"/>
      <c r="J206" s="280"/>
      <c r="K206" s="183"/>
      <c r="L206" s="280"/>
      <c r="M206" s="280"/>
      <c r="N206" s="280"/>
      <c r="O206" s="280"/>
      <c r="P206" s="280"/>
      <c r="Q206" s="184"/>
      <c r="R206" s="280"/>
      <c r="S206" s="280"/>
      <c r="T206" s="280"/>
      <c r="U206" s="280"/>
      <c r="V206" s="280"/>
      <c r="W206" s="184"/>
      <c r="X206" s="280"/>
      <c r="Y206" s="280"/>
      <c r="Z206" s="280"/>
      <c r="AB206" s="280"/>
      <c r="AC206" s="280"/>
      <c r="AD206" s="280"/>
    </row>
    <row r="207" spans="1:30" s="172" customFormat="1">
      <c r="A207" s="182">
        <v>39814</v>
      </c>
      <c r="C207" s="278">
        <v>43466</v>
      </c>
      <c r="D207" s="279">
        <v>22</v>
      </c>
      <c r="E207" s="49"/>
      <c r="F207" s="49">
        <v>41134666</v>
      </c>
      <c r="G207" s="49">
        <v>431058</v>
      </c>
      <c r="H207" s="49">
        <v>605620</v>
      </c>
      <c r="I207" s="49">
        <v>65430</v>
      </c>
      <c r="J207" s="280">
        <v>42236774</v>
      </c>
      <c r="K207" s="183"/>
      <c r="L207" s="49">
        <v>146494.31886953951</v>
      </c>
      <c r="M207" s="49">
        <v>4668.4386953800013</v>
      </c>
      <c r="N207" s="49">
        <v>832.37772539000002</v>
      </c>
      <c r="O207" s="49">
        <v>2808.02898327</v>
      </c>
      <c r="P207" s="280">
        <v>154803.16427357952</v>
      </c>
      <c r="Q207" s="184"/>
      <c r="R207" s="49">
        <v>150308.80944329951</v>
      </c>
      <c r="S207" s="49">
        <v>5947.8680953900002</v>
      </c>
      <c r="T207" s="49">
        <v>832.37772539000002</v>
      </c>
      <c r="U207" s="49">
        <v>11533.19048252</v>
      </c>
      <c r="V207" s="280">
        <v>168622.24574659951</v>
      </c>
      <c r="W207" s="184"/>
      <c r="X207" s="49">
        <v>389.86513077000001</v>
      </c>
      <c r="Y207" s="49">
        <v>0.64536017000000001</v>
      </c>
      <c r="Z207" s="280">
        <v>390.51049094000001</v>
      </c>
      <c r="AB207" s="49">
        <v>1.1584983600000001</v>
      </c>
      <c r="AC207" s="49">
        <v>0.248224</v>
      </c>
      <c r="AD207" s="280">
        <v>38.257453509999998</v>
      </c>
    </row>
    <row r="208" spans="1:30" s="172" customFormat="1">
      <c r="A208" s="182">
        <v>39845</v>
      </c>
      <c r="C208" s="278">
        <v>43497</v>
      </c>
      <c r="D208" s="279">
        <v>20</v>
      </c>
      <c r="E208" s="49"/>
      <c r="F208" s="49">
        <v>36784088</v>
      </c>
      <c r="G208" s="49">
        <v>398914</v>
      </c>
      <c r="H208" s="49">
        <v>528508</v>
      </c>
      <c r="I208" s="49">
        <v>52510</v>
      </c>
      <c r="J208" s="280">
        <v>37764020</v>
      </c>
      <c r="K208" s="183"/>
      <c r="L208" s="49">
        <v>143793.93411919023</v>
      </c>
      <c r="M208" s="49">
        <v>4431.1483083099993</v>
      </c>
      <c r="N208" s="49">
        <v>761.60117489000004</v>
      </c>
      <c r="O208" s="49">
        <v>1104.5105186299998</v>
      </c>
      <c r="P208" s="280">
        <v>150091.19412102021</v>
      </c>
      <c r="Q208" s="184"/>
      <c r="R208" s="49">
        <v>148882.79399502021</v>
      </c>
      <c r="S208" s="49">
        <v>5359.4512089499995</v>
      </c>
      <c r="T208" s="49">
        <v>761.60117489000004</v>
      </c>
      <c r="U208" s="49">
        <v>9694.1685416600012</v>
      </c>
      <c r="V208" s="280">
        <v>164698.01492052019</v>
      </c>
      <c r="W208" s="184"/>
      <c r="X208" s="49">
        <v>298.96630205000002</v>
      </c>
      <c r="Y208" s="49">
        <v>0.42197900999999999</v>
      </c>
      <c r="Z208" s="280">
        <v>299.38828106</v>
      </c>
      <c r="AB208" s="49">
        <v>1.71102383</v>
      </c>
      <c r="AC208" s="49">
        <v>0.2028575</v>
      </c>
      <c r="AD208" s="280">
        <v>87.669161829999993</v>
      </c>
    </row>
    <row r="209" spans="1:30" s="172" customFormat="1">
      <c r="A209" s="182">
        <v>39873</v>
      </c>
      <c r="C209" s="278">
        <v>43525</v>
      </c>
      <c r="D209" s="279">
        <v>21</v>
      </c>
      <c r="E209" s="49"/>
      <c r="F209" s="49">
        <v>37573928</v>
      </c>
      <c r="G209" s="49">
        <v>425220</v>
      </c>
      <c r="H209" s="49">
        <v>579110</v>
      </c>
      <c r="I209" s="49">
        <v>51708</v>
      </c>
      <c r="J209" s="280">
        <v>38629966</v>
      </c>
      <c r="K209" s="183"/>
      <c r="L209" s="49">
        <v>157961.99789644027</v>
      </c>
      <c r="M209" s="49">
        <v>4604.704748350001</v>
      </c>
      <c r="N209" s="49">
        <v>964.73370353999996</v>
      </c>
      <c r="O209" s="49">
        <v>1875.2111083299999</v>
      </c>
      <c r="P209" s="280">
        <v>165406.64745666028</v>
      </c>
      <c r="Q209" s="184"/>
      <c r="R209" s="49">
        <v>164530.37910314029</v>
      </c>
      <c r="S209" s="49">
        <v>5790.1043569900003</v>
      </c>
      <c r="T209" s="49">
        <v>964.75544484</v>
      </c>
      <c r="U209" s="49">
        <v>11701.753811230001</v>
      </c>
      <c r="V209" s="280">
        <v>182986.99271620027</v>
      </c>
      <c r="W209" s="184"/>
      <c r="X209" s="49">
        <v>301.88998733</v>
      </c>
      <c r="Y209" s="49">
        <v>0.39145355000000004</v>
      </c>
      <c r="Z209" s="280">
        <v>302.28144088000005</v>
      </c>
      <c r="AB209" s="49">
        <v>3.2967550200000004</v>
      </c>
      <c r="AC209" s="49">
        <v>0.121364</v>
      </c>
      <c r="AD209" s="280">
        <v>142.59367445000001</v>
      </c>
    </row>
    <row r="210" spans="1:30" s="172" customFormat="1">
      <c r="A210" s="182">
        <v>39904</v>
      </c>
      <c r="C210" s="278">
        <v>43556</v>
      </c>
      <c r="D210" s="279">
        <v>20</v>
      </c>
      <c r="E210" s="49"/>
      <c r="F210" s="49">
        <v>34581508</v>
      </c>
      <c r="G210" s="49">
        <v>391162</v>
      </c>
      <c r="H210" s="49">
        <v>493064</v>
      </c>
      <c r="I210" s="49">
        <v>48088</v>
      </c>
      <c r="J210" s="280">
        <v>35513822</v>
      </c>
      <c r="K210" s="183"/>
      <c r="L210" s="49">
        <v>144462.03931250999</v>
      </c>
      <c r="M210" s="49">
        <v>4042.2709464999998</v>
      </c>
      <c r="N210" s="49">
        <v>847.72312385999999</v>
      </c>
      <c r="O210" s="49">
        <v>851.81068090000008</v>
      </c>
      <c r="P210" s="280">
        <v>150203.84406377</v>
      </c>
      <c r="Q210" s="184"/>
      <c r="R210" s="49">
        <v>151175.67096376998</v>
      </c>
      <c r="S210" s="49">
        <v>4782.4320634699998</v>
      </c>
      <c r="T210" s="49">
        <v>847.72312385999999</v>
      </c>
      <c r="U210" s="49">
        <v>6646.7236259399997</v>
      </c>
      <c r="V210" s="280">
        <v>163452.54977704</v>
      </c>
      <c r="W210" s="184"/>
      <c r="X210" s="49">
        <v>302.86893096</v>
      </c>
      <c r="Y210" s="49">
        <v>0.98035360000000005</v>
      </c>
      <c r="Z210" s="280">
        <v>303.84928456000006</v>
      </c>
      <c r="AB210" s="49">
        <v>2.6303821300000005</v>
      </c>
      <c r="AC210" s="49">
        <v>8.0804000000000001E-2</v>
      </c>
      <c r="AD210" s="280">
        <v>158.08793564000001</v>
      </c>
    </row>
    <row r="211" spans="1:30" s="172" customFormat="1">
      <c r="A211" s="182">
        <v>39934</v>
      </c>
      <c r="C211" s="278">
        <v>43586</v>
      </c>
      <c r="D211" s="279">
        <v>22</v>
      </c>
      <c r="E211" s="49"/>
      <c r="F211" s="49">
        <v>40459980</v>
      </c>
      <c r="G211" s="49">
        <v>467888</v>
      </c>
      <c r="H211" s="49">
        <v>625616</v>
      </c>
      <c r="I211" s="49">
        <v>49682</v>
      </c>
      <c r="J211" s="280">
        <v>41603166</v>
      </c>
      <c r="K211" s="183"/>
      <c r="L211" s="49">
        <v>159694.6846522199</v>
      </c>
      <c r="M211" s="49">
        <v>5704.3372493000006</v>
      </c>
      <c r="N211" s="49">
        <v>855.31186554999999</v>
      </c>
      <c r="O211" s="49">
        <v>1350.9297273500001</v>
      </c>
      <c r="P211" s="280">
        <v>167605.26349441989</v>
      </c>
      <c r="Q211" s="184"/>
      <c r="R211" s="49">
        <v>164797.8880021199</v>
      </c>
      <c r="S211" s="49">
        <v>6236.0039900500005</v>
      </c>
      <c r="T211" s="49">
        <v>855.31186554999999</v>
      </c>
      <c r="U211" s="49">
        <v>8752.1448244699986</v>
      </c>
      <c r="V211" s="280">
        <v>180641.34868218988</v>
      </c>
      <c r="W211" s="184"/>
      <c r="X211" s="49">
        <v>329.38734053000002</v>
      </c>
      <c r="Y211" s="49">
        <v>0.88280468999999995</v>
      </c>
      <c r="Z211" s="280">
        <v>330.27014522000002</v>
      </c>
      <c r="AB211" s="49">
        <v>3.3223926700000002</v>
      </c>
      <c r="AC211" s="49">
        <v>0.10230499999999999</v>
      </c>
      <c r="AD211" s="280">
        <v>115.35266185</v>
      </c>
    </row>
    <row r="212" spans="1:30" s="172" customFormat="1">
      <c r="A212" s="182"/>
      <c r="C212" s="278">
        <v>43617</v>
      </c>
      <c r="D212" s="279">
        <v>20</v>
      </c>
      <c r="E212" s="49"/>
      <c r="F212" s="49">
        <v>36290586</v>
      </c>
      <c r="G212" s="49">
        <v>400124</v>
      </c>
      <c r="H212" s="49">
        <v>505226</v>
      </c>
      <c r="I212" s="49">
        <v>45492</v>
      </c>
      <c r="J212" s="280">
        <v>37241428</v>
      </c>
      <c r="K212" s="183"/>
      <c r="L212" s="49">
        <v>147839.67888188991</v>
      </c>
      <c r="M212" s="49">
        <v>4595.5100159900003</v>
      </c>
      <c r="N212" s="49">
        <v>734.84664870000006</v>
      </c>
      <c r="O212" s="49">
        <v>2300.9905945600003</v>
      </c>
      <c r="P212" s="280">
        <v>155471.02614113988</v>
      </c>
      <c r="Q212" s="184"/>
      <c r="R212" s="49">
        <v>155517.72795454989</v>
      </c>
      <c r="S212" s="49">
        <v>5109.1853332300007</v>
      </c>
      <c r="T212" s="49">
        <v>734.84664870000006</v>
      </c>
      <c r="U212" s="49">
        <v>7813.1050417699998</v>
      </c>
      <c r="V212" s="280">
        <v>169174.86497824991</v>
      </c>
      <c r="W212" s="184"/>
      <c r="X212" s="49">
        <v>305.59306631999999</v>
      </c>
      <c r="Y212" s="49">
        <v>1.7160539000000001</v>
      </c>
      <c r="Z212" s="280">
        <v>307.30912022000001</v>
      </c>
      <c r="AB212" s="49">
        <v>3.5223741499999996</v>
      </c>
      <c r="AC212" s="49">
        <v>0.11010300000000001</v>
      </c>
      <c r="AD212" s="280">
        <v>94.726203780000006</v>
      </c>
    </row>
    <row r="213" spans="1:30" s="172" customFormat="1">
      <c r="A213" s="182"/>
      <c r="C213" s="278">
        <v>43647</v>
      </c>
      <c r="D213" s="279">
        <v>23</v>
      </c>
      <c r="E213" s="49"/>
      <c r="F213" s="49">
        <v>40369570</v>
      </c>
      <c r="G213" s="49">
        <v>456226</v>
      </c>
      <c r="H213" s="49">
        <v>556580</v>
      </c>
      <c r="I213" s="49">
        <v>51802</v>
      </c>
      <c r="J213" s="280">
        <v>41434178</v>
      </c>
      <c r="K213" s="183"/>
      <c r="L213" s="49">
        <v>150428.58669293992</v>
      </c>
      <c r="M213" s="49">
        <v>4494.8041421999997</v>
      </c>
      <c r="N213" s="49">
        <v>901.60389148000002</v>
      </c>
      <c r="O213" s="49">
        <v>873.62995741999998</v>
      </c>
      <c r="P213" s="280">
        <v>156698.62468403991</v>
      </c>
      <c r="Q213" s="184"/>
      <c r="R213" s="49">
        <v>154569.50853541991</v>
      </c>
      <c r="S213" s="49">
        <v>5274.3020700299994</v>
      </c>
      <c r="T213" s="49">
        <v>901.60389148000002</v>
      </c>
      <c r="U213" s="49">
        <v>4625.0569167800004</v>
      </c>
      <c r="V213" s="280">
        <v>165370.47141370992</v>
      </c>
      <c r="W213" s="184"/>
      <c r="X213" s="49">
        <v>282.50698172</v>
      </c>
      <c r="Y213" s="49">
        <v>2.33159443</v>
      </c>
      <c r="Z213" s="280">
        <v>284.83857614999999</v>
      </c>
      <c r="AB213" s="49">
        <v>2.4507877200000001</v>
      </c>
      <c r="AC213" s="49">
        <v>0.17</v>
      </c>
      <c r="AD213" s="280">
        <v>159.38671648000002</v>
      </c>
    </row>
    <row r="214" spans="1:30" s="172" customFormat="1">
      <c r="A214" s="182"/>
      <c r="C214" s="278">
        <v>43678</v>
      </c>
      <c r="D214" s="279">
        <v>22</v>
      </c>
      <c r="E214" s="49"/>
      <c r="F214" s="49">
        <v>42828210</v>
      </c>
      <c r="G214" s="49">
        <v>547480</v>
      </c>
      <c r="H214" s="49">
        <v>707726</v>
      </c>
      <c r="I214" s="49">
        <v>43646</v>
      </c>
      <c r="J214" s="280">
        <v>44127062</v>
      </c>
      <c r="K214" s="183"/>
      <c r="L214" s="49">
        <v>153769.00425318987</v>
      </c>
      <c r="M214" s="49">
        <v>6080.4424039799997</v>
      </c>
      <c r="N214" s="49">
        <v>960.77897402999997</v>
      </c>
      <c r="O214" s="49">
        <v>1360.8504989200001</v>
      </c>
      <c r="P214" s="280">
        <v>162171.07613011988</v>
      </c>
      <c r="Q214" s="184"/>
      <c r="R214" s="49">
        <v>158341.71149014987</v>
      </c>
      <c r="S214" s="49">
        <v>7324.9514284799998</v>
      </c>
      <c r="T214" s="49">
        <v>961.10772333</v>
      </c>
      <c r="U214" s="49">
        <v>7667.7932476900005</v>
      </c>
      <c r="V214" s="280">
        <v>174295.5638896499</v>
      </c>
      <c r="W214" s="184"/>
      <c r="X214" s="49">
        <v>210.67129863</v>
      </c>
      <c r="Y214" s="49">
        <v>1.8388997600000001</v>
      </c>
      <c r="Z214" s="280">
        <v>212.51019839</v>
      </c>
      <c r="AB214" s="49">
        <v>1.53278588</v>
      </c>
      <c r="AC214" s="49">
        <v>0.159302</v>
      </c>
      <c r="AD214" s="280">
        <v>75.520208920000002</v>
      </c>
    </row>
    <row r="215" spans="1:30" s="172" customFormat="1">
      <c r="A215" s="182"/>
      <c r="C215" s="278">
        <v>43709</v>
      </c>
      <c r="D215" s="279">
        <v>21</v>
      </c>
      <c r="E215" s="49"/>
      <c r="F215" s="49">
        <v>39716718</v>
      </c>
      <c r="G215" s="49">
        <v>417832</v>
      </c>
      <c r="H215" s="49">
        <v>553442</v>
      </c>
      <c r="I215" s="49">
        <v>47684</v>
      </c>
      <c r="J215" s="280">
        <v>40735676</v>
      </c>
      <c r="K215" s="183"/>
      <c r="L215" s="49">
        <v>159430.93849813991</v>
      </c>
      <c r="M215" s="49">
        <v>4424.9728339100002</v>
      </c>
      <c r="N215" s="49">
        <v>940.08114679000005</v>
      </c>
      <c r="O215" s="49">
        <v>1978.8424031300001</v>
      </c>
      <c r="P215" s="280">
        <v>166774.83488196987</v>
      </c>
      <c r="Q215" s="184"/>
      <c r="R215" s="49">
        <v>166176.43603574988</v>
      </c>
      <c r="S215" s="49">
        <v>6631.61835703</v>
      </c>
      <c r="T215" s="49">
        <v>940.08114679000005</v>
      </c>
      <c r="U215" s="49">
        <v>9705.0418040900004</v>
      </c>
      <c r="V215" s="280">
        <v>183453.17734365992</v>
      </c>
      <c r="W215" s="184"/>
      <c r="X215" s="49">
        <v>269.88479964999999</v>
      </c>
      <c r="Y215" s="49">
        <v>1.12497267</v>
      </c>
      <c r="Z215" s="280">
        <v>271.00977231999997</v>
      </c>
      <c r="AB215" s="49">
        <v>1.57379198</v>
      </c>
      <c r="AC215" s="49">
        <v>0.148702</v>
      </c>
      <c r="AD215" s="280">
        <v>121.70578673999999</v>
      </c>
    </row>
    <row r="216" spans="1:30" s="172" customFormat="1">
      <c r="A216" s="182"/>
      <c r="C216" s="278">
        <v>43739</v>
      </c>
      <c r="D216" s="279">
        <v>23</v>
      </c>
      <c r="E216" s="49"/>
      <c r="F216" s="49">
        <v>46412130</v>
      </c>
      <c r="G216" s="49">
        <v>478440</v>
      </c>
      <c r="H216" s="49">
        <v>611400</v>
      </c>
      <c r="I216" s="49">
        <v>52858</v>
      </c>
      <c r="J216" s="280">
        <v>47554828</v>
      </c>
      <c r="K216" s="183"/>
      <c r="L216" s="49">
        <v>171377.09140638061</v>
      </c>
      <c r="M216" s="49">
        <v>5031.3379096899998</v>
      </c>
      <c r="N216" s="49">
        <v>951.43601507000005</v>
      </c>
      <c r="O216" s="49">
        <v>1783.9267408400001</v>
      </c>
      <c r="P216" s="280">
        <v>179143.7920719806</v>
      </c>
      <c r="Q216" s="184"/>
      <c r="R216" s="49">
        <v>175860.22226606059</v>
      </c>
      <c r="S216" s="49">
        <v>8266.9056170000003</v>
      </c>
      <c r="T216" s="49">
        <v>951.43601507000005</v>
      </c>
      <c r="U216" s="49">
        <v>12133.282180100001</v>
      </c>
      <c r="V216" s="280">
        <v>197211.84607823059</v>
      </c>
      <c r="W216" s="184"/>
      <c r="X216" s="49">
        <v>331.07776047999999</v>
      </c>
      <c r="Y216" s="49">
        <v>4.7062303500000002</v>
      </c>
      <c r="Z216" s="280">
        <v>335.78399082999999</v>
      </c>
      <c r="AB216" s="49">
        <v>2.0581848000000003</v>
      </c>
      <c r="AC216" s="49">
        <v>0.60395032000000004</v>
      </c>
      <c r="AD216" s="280">
        <v>126.99766552</v>
      </c>
    </row>
    <row r="217" spans="1:30" s="172" customFormat="1">
      <c r="A217" s="182"/>
      <c r="C217" s="278">
        <v>43770</v>
      </c>
      <c r="D217" s="279">
        <v>21</v>
      </c>
      <c r="E217" s="49"/>
      <c r="F217" s="49">
        <v>39281968</v>
      </c>
      <c r="G217" s="49">
        <v>416288</v>
      </c>
      <c r="H217" s="49">
        <v>489464</v>
      </c>
      <c r="I217" s="49">
        <v>47766</v>
      </c>
      <c r="J217" s="280">
        <v>40235486</v>
      </c>
      <c r="K217" s="183"/>
      <c r="L217" s="49">
        <v>150348.96391503981</v>
      </c>
      <c r="M217" s="49">
        <v>4046.7875379999996</v>
      </c>
      <c r="N217" s="49">
        <v>856.27974350999989</v>
      </c>
      <c r="O217" s="49">
        <v>1313.17750983</v>
      </c>
      <c r="P217" s="280">
        <v>156565.20870637978</v>
      </c>
      <c r="Q217" s="184"/>
      <c r="R217" s="49">
        <v>155975.77426508983</v>
      </c>
      <c r="S217" s="49">
        <v>6672.8791473900001</v>
      </c>
      <c r="T217" s="49">
        <v>856.27974350999989</v>
      </c>
      <c r="U217" s="49">
        <v>9379.2489321900011</v>
      </c>
      <c r="V217" s="280">
        <v>172884.1820881798</v>
      </c>
      <c r="W217" s="184"/>
      <c r="X217" s="49">
        <v>304.54090137000003</v>
      </c>
      <c r="Y217" s="49">
        <v>3.0318670499999998</v>
      </c>
      <c r="Z217" s="280">
        <v>307.57276842000005</v>
      </c>
      <c r="AB217" s="49">
        <v>2.0363126600000001</v>
      </c>
      <c r="AC217" s="49">
        <v>0.38701466000000001</v>
      </c>
      <c r="AD217" s="280">
        <v>149.14107331</v>
      </c>
    </row>
    <row r="218" spans="1:30" s="172" customFormat="1">
      <c r="A218" s="182"/>
      <c r="C218" s="278">
        <v>43800</v>
      </c>
      <c r="D218" s="279">
        <v>20</v>
      </c>
      <c r="E218" s="49"/>
      <c r="F218" s="49">
        <v>34796166</v>
      </c>
      <c r="G218" s="49">
        <v>449842</v>
      </c>
      <c r="H218" s="49">
        <v>469342</v>
      </c>
      <c r="I218" s="49">
        <v>40662</v>
      </c>
      <c r="J218" s="280">
        <v>35756012</v>
      </c>
      <c r="K218" s="183"/>
      <c r="L218" s="49">
        <v>139535.23953520058</v>
      </c>
      <c r="M218" s="49">
        <v>4166.0497268700001</v>
      </c>
      <c r="N218" s="49">
        <v>969.13667726999995</v>
      </c>
      <c r="O218" s="49">
        <v>1475.9978295199999</v>
      </c>
      <c r="P218" s="280">
        <v>146146.42376886058</v>
      </c>
      <c r="Q218" s="184"/>
      <c r="R218" s="49">
        <v>149086.71210204059</v>
      </c>
      <c r="S218" s="49">
        <v>9313.4242329000008</v>
      </c>
      <c r="T218" s="49">
        <v>969.13667726999995</v>
      </c>
      <c r="U218" s="49">
        <v>7692.1941207199998</v>
      </c>
      <c r="V218" s="280">
        <v>167061.46713293061</v>
      </c>
      <c r="W218" s="184"/>
      <c r="X218" s="49">
        <v>289.87672784000006</v>
      </c>
      <c r="Y218" s="49">
        <v>2.43605041</v>
      </c>
      <c r="Z218" s="280">
        <v>292.31277825000001</v>
      </c>
      <c r="AB218" s="49">
        <v>3.4520775399999994</v>
      </c>
      <c r="AC218" s="49">
        <v>0.49493662999999999</v>
      </c>
      <c r="AD218" s="280">
        <v>114.42069194</v>
      </c>
    </row>
    <row r="219" spans="1:30" s="172" customFormat="1">
      <c r="A219" s="182"/>
      <c r="C219" s="281">
        <v>2019</v>
      </c>
      <c r="D219" s="282">
        <v>255</v>
      </c>
      <c r="E219" s="49"/>
      <c r="F219" s="280">
        <v>470229518</v>
      </c>
      <c r="G219" s="280">
        <v>5280474</v>
      </c>
      <c r="H219" s="280">
        <v>6725098</v>
      </c>
      <c r="I219" s="280">
        <v>597328</v>
      </c>
      <c r="J219" s="280">
        <v>482832418</v>
      </c>
      <c r="K219" s="183"/>
      <c r="L219" s="280">
        <v>1825136.4780326802</v>
      </c>
      <c r="M219" s="280">
        <v>56290.804518479992</v>
      </c>
      <c r="N219" s="280">
        <v>10575.910690080002</v>
      </c>
      <c r="O219" s="280">
        <v>19077.906552699998</v>
      </c>
      <c r="P219" s="280">
        <v>1911081.0997939405</v>
      </c>
      <c r="Q219" s="184"/>
      <c r="R219" s="280">
        <v>1895223.6341564106</v>
      </c>
      <c r="S219" s="280">
        <v>76709.125900910003</v>
      </c>
      <c r="T219" s="280">
        <v>10576.261180680001</v>
      </c>
      <c r="U219" s="280">
        <v>107343.70352916</v>
      </c>
      <c r="V219" s="280">
        <v>2089852.7247671604</v>
      </c>
      <c r="W219" s="184"/>
      <c r="X219" s="280">
        <v>3617.1292276499998</v>
      </c>
      <c r="Y219" s="280">
        <v>20.507619590000001</v>
      </c>
      <c r="Z219" s="280">
        <v>3637.6368472400004</v>
      </c>
      <c r="AB219" s="280">
        <v>28.745366739999994</v>
      </c>
      <c r="AC219" s="280">
        <v>2.8295631100000005</v>
      </c>
      <c r="AD219" s="280">
        <v>1383.8592339699999</v>
      </c>
    </row>
    <row r="220" spans="1:30" s="172" customFormat="1">
      <c r="A220" s="182"/>
      <c r="C220" s="281"/>
      <c r="D220" s="282"/>
      <c r="E220" s="49"/>
      <c r="F220" s="280"/>
      <c r="G220" s="280"/>
      <c r="H220" s="280"/>
      <c r="I220" s="280"/>
      <c r="J220" s="280"/>
      <c r="K220" s="183"/>
      <c r="L220" s="280"/>
      <c r="M220" s="280"/>
      <c r="N220" s="280"/>
      <c r="O220" s="280"/>
      <c r="P220" s="280"/>
      <c r="Q220" s="184"/>
      <c r="R220" s="280"/>
      <c r="S220" s="280"/>
      <c r="T220" s="280"/>
      <c r="U220" s="280"/>
      <c r="V220" s="280"/>
      <c r="W220" s="184"/>
      <c r="X220" s="280"/>
      <c r="Y220" s="280"/>
      <c r="Z220" s="280"/>
      <c r="AB220" s="280"/>
      <c r="AC220" s="280"/>
      <c r="AD220" s="280"/>
    </row>
    <row r="221" spans="1:30" s="172" customFormat="1">
      <c r="A221" s="182">
        <v>39814</v>
      </c>
      <c r="C221" s="278">
        <v>43831</v>
      </c>
      <c r="D221" s="279">
        <v>22</v>
      </c>
      <c r="E221" s="49"/>
      <c r="F221" s="49">
        <v>44039428</v>
      </c>
      <c r="G221" s="49">
        <v>578838</v>
      </c>
      <c r="H221" s="49">
        <v>691874</v>
      </c>
      <c r="I221" s="49">
        <v>51682</v>
      </c>
      <c r="J221" s="280">
        <v>45361822</v>
      </c>
      <c r="K221" s="183"/>
      <c r="L221" s="49">
        <v>166181.5483688298</v>
      </c>
      <c r="M221" s="49">
        <v>4844.5969439099999</v>
      </c>
      <c r="N221" s="49">
        <v>1172.1949927499998</v>
      </c>
      <c r="O221" s="49">
        <v>1726.9019098599999</v>
      </c>
      <c r="P221" s="280">
        <v>173925.2422153498</v>
      </c>
      <c r="Q221" s="184"/>
      <c r="R221" s="49">
        <v>170472.63976835978</v>
      </c>
      <c r="S221" s="49">
        <v>8153.5088313200004</v>
      </c>
      <c r="T221" s="49">
        <v>1172.1949927499998</v>
      </c>
      <c r="U221" s="49">
        <v>11586.534785919999</v>
      </c>
      <c r="V221" s="280">
        <v>191384.87837834979</v>
      </c>
      <c r="W221" s="184"/>
      <c r="X221" s="49">
        <v>559.31541993999997</v>
      </c>
      <c r="Y221" s="49">
        <v>1.14636282</v>
      </c>
      <c r="Z221" s="280">
        <v>560.46178276000001</v>
      </c>
      <c r="AB221" s="49">
        <v>2.9200445399999997</v>
      </c>
      <c r="AC221" s="49">
        <v>0.39081989</v>
      </c>
      <c r="AD221" s="280">
        <v>166.94764662999998</v>
      </c>
    </row>
    <row r="222" spans="1:30" s="172" customFormat="1">
      <c r="A222" s="182">
        <v>39845</v>
      </c>
      <c r="C222" s="278">
        <v>43862</v>
      </c>
      <c r="D222" s="279">
        <v>20</v>
      </c>
      <c r="E222" s="49"/>
      <c r="F222" s="49">
        <v>58108576</v>
      </c>
      <c r="G222" s="49">
        <v>818878</v>
      </c>
      <c r="H222" s="49">
        <v>823816</v>
      </c>
      <c r="I222" s="49">
        <v>57052</v>
      </c>
      <c r="J222" s="280">
        <v>59808322</v>
      </c>
      <c r="K222" s="183"/>
      <c r="L222" s="49">
        <v>212284.9467205891</v>
      </c>
      <c r="M222" s="49">
        <v>7145.1038000699991</v>
      </c>
      <c r="N222" s="49">
        <v>1317.3624237900001</v>
      </c>
      <c r="O222" s="49">
        <v>1959.39893667</v>
      </c>
      <c r="P222" s="280">
        <v>222706.81188111912</v>
      </c>
      <c r="Q222" s="184"/>
      <c r="R222" s="49">
        <v>218021.85073620907</v>
      </c>
      <c r="S222" s="49">
        <v>11840.85479741</v>
      </c>
      <c r="T222" s="49">
        <v>1317.3624237900001</v>
      </c>
      <c r="U222" s="49">
        <v>7680.3689938499992</v>
      </c>
      <c r="V222" s="280">
        <v>238860.43695125912</v>
      </c>
      <c r="W222" s="184"/>
      <c r="X222" s="49">
        <v>1381.8915907899998</v>
      </c>
      <c r="Y222" s="49">
        <v>1.7843128400000001</v>
      </c>
      <c r="Z222" s="280">
        <v>1383.6759036299998</v>
      </c>
      <c r="AB222" s="49">
        <v>2.50332775</v>
      </c>
      <c r="AC222" s="49">
        <v>0.62674392999999995</v>
      </c>
      <c r="AD222" s="280">
        <v>126.90840971999999</v>
      </c>
    </row>
    <row r="223" spans="1:30" s="172" customFormat="1">
      <c r="A223" s="182">
        <v>39873</v>
      </c>
      <c r="C223" s="278">
        <v>43891</v>
      </c>
      <c r="D223" s="279">
        <v>22</v>
      </c>
      <c r="E223" s="49"/>
      <c r="F223" s="49">
        <v>111735952</v>
      </c>
      <c r="G223" s="49">
        <v>1772210</v>
      </c>
      <c r="H223" s="49">
        <v>1317758</v>
      </c>
      <c r="I223" s="49">
        <v>116868</v>
      </c>
      <c r="J223" s="280">
        <v>114942788</v>
      </c>
      <c r="K223" s="183"/>
      <c r="L223" s="49">
        <v>329029.37334353192</v>
      </c>
      <c r="M223" s="49">
        <v>12993.630470954145</v>
      </c>
      <c r="N223" s="49">
        <v>2094.5745679608031</v>
      </c>
      <c r="O223" s="49">
        <v>3044.4579664869793</v>
      </c>
      <c r="P223" s="280">
        <v>347162.03634893376</v>
      </c>
      <c r="Q223" s="184"/>
      <c r="R223" s="49">
        <v>338738.75571613945</v>
      </c>
      <c r="S223" s="49">
        <v>18856.660041167317</v>
      </c>
      <c r="T223" s="49">
        <v>2094.5745679608031</v>
      </c>
      <c r="U223" s="49">
        <v>13578.674584512091</v>
      </c>
      <c r="V223" s="280">
        <v>373268.66490977962</v>
      </c>
      <c r="W223" s="184"/>
      <c r="X223" s="49">
        <v>1057.1618577199999</v>
      </c>
      <c r="Y223" s="49">
        <v>1.58075392</v>
      </c>
      <c r="Z223" s="280">
        <v>1058.74261164</v>
      </c>
      <c r="AB223" s="49">
        <v>1.9926406999999999</v>
      </c>
      <c r="AC223" s="49">
        <v>0.45137450000000001</v>
      </c>
      <c r="AD223" s="280">
        <v>71.461980819999994</v>
      </c>
    </row>
    <row r="224" spans="1:30" s="172" customFormat="1">
      <c r="A224" s="182">
        <v>39904</v>
      </c>
      <c r="C224" s="278">
        <v>43922</v>
      </c>
      <c r="D224" s="279">
        <v>20</v>
      </c>
      <c r="E224" s="49"/>
      <c r="F224" s="49">
        <v>58406996</v>
      </c>
      <c r="G224" s="49">
        <v>1129584</v>
      </c>
      <c r="H224" s="49">
        <v>982532</v>
      </c>
      <c r="I224" s="49">
        <v>46068</v>
      </c>
      <c r="J224" s="280">
        <v>60565180</v>
      </c>
      <c r="K224" s="183"/>
      <c r="L224" s="49">
        <v>166518.93343891087</v>
      </c>
      <c r="M224" s="49">
        <v>6790.3586667404243</v>
      </c>
      <c r="N224" s="49">
        <v>1493.7281650655</v>
      </c>
      <c r="O224" s="49">
        <v>600.15694769749837</v>
      </c>
      <c r="P224" s="280">
        <v>175403.17721841426</v>
      </c>
      <c r="Q224" s="184"/>
      <c r="R224" s="49">
        <v>170591.12004550514</v>
      </c>
      <c r="S224" s="49">
        <v>11021.640170900318</v>
      </c>
      <c r="T224" s="49">
        <v>1493.7281650655</v>
      </c>
      <c r="U224" s="49">
        <v>8963.1652469852197</v>
      </c>
      <c r="V224" s="280">
        <v>192069.65362845614</v>
      </c>
      <c r="W224" s="184"/>
      <c r="X224" s="49">
        <v>2346.0016988699999</v>
      </c>
      <c r="Y224" s="49">
        <v>0.92021310999999995</v>
      </c>
      <c r="Z224" s="280">
        <v>2346.92191198</v>
      </c>
      <c r="AB224" s="49">
        <v>2.41973825</v>
      </c>
      <c r="AC224" s="49">
        <v>0.64090577999999998</v>
      </c>
      <c r="AD224" s="280">
        <v>32.860076159999998</v>
      </c>
    </row>
    <row r="225" spans="1:30" s="172" customFormat="1">
      <c r="A225" s="182">
        <v>39934</v>
      </c>
      <c r="C225" s="278">
        <v>43952</v>
      </c>
      <c r="D225" s="279">
        <v>20</v>
      </c>
      <c r="E225" s="49"/>
      <c r="F225" s="49">
        <v>54989390</v>
      </c>
      <c r="G225" s="49">
        <v>861228</v>
      </c>
      <c r="H225" s="49">
        <v>833124</v>
      </c>
      <c r="I225" s="49">
        <v>32166</v>
      </c>
      <c r="J225" s="280">
        <v>56715908</v>
      </c>
      <c r="K225" s="183"/>
      <c r="L225" s="49">
        <v>158497.50323153849</v>
      </c>
      <c r="M225" s="49">
        <v>5672.786381395149</v>
      </c>
      <c r="N225" s="49">
        <v>1237.9045349966339</v>
      </c>
      <c r="O225" s="49">
        <v>983.71766007050383</v>
      </c>
      <c r="P225" s="280">
        <v>166391.91180800076</v>
      </c>
      <c r="Q225" s="184"/>
      <c r="R225" s="49">
        <v>162531.84989437796</v>
      </c>
      <c r="S225" s="49">
        <v>8300.8771798713424</v>
      </c>
      <c r="T225" s="49">
        <v>1237.9045349966339</v>
      </c>
      <c r="U225" s="49">
        <v>9657.6225605209511</v>
      </c>
      <c r="V225" s="280">
        <v>181728.25416976694</v>
      </c>
      <c r="W225" s="184"/>
      <c r="X225" s="49">
        <v>1050.7049539300001</v>
      </c>
      <c r="Y225" s="49">
        <v>1.2209954000000001</v>
      </c>
      <c r="Z225" s="280">
        <v>1051.9259493300001</v>
      </c>
      <c r="AB225" s="49">
        <v>2.1106623899999999</v>
      </c>
      <c r="AC225" s="49">
        <v>0.77359073</v>
      </c>
      <c r="AD225" s="280">
        <v>36.401190699999994</v>
      </c>
    </row>
    <row r="226" spans="1:30" s="172" customFormat="1">
      <c r="A226" s="182"/>
      <c r="C226" s="278">
        <v>43983</v>
      </c>
      <c r="D226" s="279">
        <v>22</v>
      </c>
      <c r="E226" s="49"/>
      <c r="F226" s="49">
        <v>71163610</v>
      </c>
      <c r="G226" s="49">
        <v>979186</v>
      </c>
      <c r="H226" s="49">
        <v>836226</v>
      </c>
      <c r="I226" s="49">
        <v>47892</v>
      </c>
      <c r="J226" s="280">
        <v>73026914</v>
      </c>
      <c r="K226" s="183"/>
      <c r="L226" s="49">
        <v>212969.45184349266</v>
      </c>
      <c r="M226" s="49">
        <v>7339.2894053521923</v>
      </c>
      <c r="N226" s="49">
        <v>1408.7939300024827</v>
      </c>
      <c r="O226" s="49">
        <v>853.21654910460666</v>
      </c>
      <c r="P226" s="280">
        <v>222570.75172795195</v>
      </c>
      <c r="Q226" s="184"/>
      <c r="R226" s="49">
        <v>221404.93697714823</v>
      </c>
      <c r="S226" s="49">
        <v>11572.001095432193</v>
      </c>
      <c r="T226" s="49">
        <v>1408.7939300024827</v>
      </c>
      <c r="U226" s="49">
        <v>10020.974418594855</v>
      </c>
      <c r="V226" s="280">
        <v>244406.70642117775</v>
      </c>
      <c r="W226" s="184"/>
      <c r="X226" s="49">
        <v>1198.8521892700001</v>
      </c>
      <c r="Y226" s="49">
        <v>0.27078999999999998</v>
      </c>
      <c r="Z226" s="280">
        <v>1199.1229792700001</v>
      </c>
      <c r="AB226" s="49">
        <v>1.7837825599999999</v>
      </c>
      <c r="AC226" s="49">
        <v>0.51155304999999995</v>
      </c>
      <c r="AD226" s="280">
        <v>2.5481802199999999</v>
      </c>
    </row>
    <row r="227" spans="1:30" s="172" customFormat="1">
      <c r="A227" s="182"/>
      <c r="C227" s="278">
        <v>44013</v>
      </c>
      <c r="D227" s="279">
        <v>23</v>
      </c>
      <c r="E227" s="49"/>
      <c r="F227" s="49">
        <v>57105834</v>
      </c>
      <c r="G227" s="49">
        <v>731082</v>
      </c>
      <c r="H227" s="49">
        <v>722602</v>
      </c>
      <c r="I227" s="49">
        <v>41252</v>
      </c>
      <c r="J227" s="280">
        <v>58600770</v>
      </c>
      <c r="K227" s="183"/>
      <c r="L227" s="49">
        <v>158032.63740336386</v>
      </c>
      <c r="M227" s="49">
        <v>4934.0985036050552</v>
      </c>
      <c r="N227" s="49">
        <v>1038.0642232839239</v>
      </c>
      <c r="O227" s="49">
        <v>351.17406831</v>
      </c>
      <c r="P227" s="280">
        <v>164355.97419856282</v>
      </c>
      <c r="Q227" s="184"/>
      <c r="R227" s="49">
        <v>161026.42490278013</v>
      </c>
      <c r="S227" s="49">
        <v>9215.0949931750547</v>
      </c>
      <c r="T227" s="49">
        <v>1038.0642232839239</v>
      </c>
      <c r="U227" s="49">
        <v>3405.7049305951341</v>
      </c>
      <c r="V227" s="280">
        <v>174685.2890498343</v>
      </c>
      <c r="W227" s="184"/>
      <c r="X227" s="49">
        <v>1397.2756124899997</v>
      </c>
      <c r="Y227" s="49">
        <v>1.6272063999999999</v>
      </c>
      <c r="Z227" s="280">
        <v>1398.9028188899997</v>
      </c>
      <c r="AB227" s="49">
        <v>2.2124994400000002</v>
      </c>
      <c r="AC227" s="49">
        <v>0.8732645</v>
      </c>
      <c r="AD227" s="280">
        <v>3.1016031700000002</v>
      </c>
    </row>
    <row r="228" spans="1:30" s="172" customFormat="1">
      <c r="A228" s="182"/>
      <c r="C228" s="278">
        <v>44044</v>
      </c>
      <c r="D228" s="279">
        <v>21</v>
      </c>
      <c r="E228" s="49"/>
      <c r="F228" s="49">
        <v>44780690</v>
      </c>
      <c r="G228" s="49">
        <v>597020</v>
      </c>
      <c r="H228" s="49">
        <v>606652</v>
      </c>
      <c r="I228" s="49">
        <v>34728</v>
      </c>
      <c r="J228" s="280">
        <v>46019090</v>
      </c>
      <c r="K228" s="183"/>
      <c r="L228" s="49">
        <v>120394.94973165395</v>
      </c>
      <c r="M228" s="49">
        <v>3636.6994168374395</v>
      </c>
      <c r="N228" s="49">
        <v>909.66806487063411</v>
      </c>
      <c r="O228" s="49">
        <v>318.26149175</v>
      </c>
      <c r="P228" s="280">
        <v>125259.57870511201</v>
      </c>
      <c r="Q228" s="184"/>
      <c r="R228" s="49">
        <v>123168.8039494768</v>
      </c>
      <c r="S228" s="49">
        <v>5504.9448531374392</v>
      </c>
      <c r="T228" s="49">
        <v>909.66806487063411</v>
      </c>
      <c r="U228" s="49">
        <v>6065.1491529891719</v>
      </c>
      <c r="V228" s="280">
        <v>135648.56602047404</v>
      </c>
      <c r="W228" s="184"/>
      <c r="X228" s="49">
        <v>644.48700280000003</v>
      </c>
      <c r="Y228" s="49">
        <v>0.40677449999999998</v>
      </c>
      <c r="Z228" s="280">
        <v>644.89377730000001</v>
      </c>
      <c r="AB228" s="49">
        <v>1.0916633</v>
      </c>
      <c r="AC228" s="49">
        <v>0.4517195</v>
      </c>
      <c r="AD228" s="280">
        <v>1.55882762</v>
      </c>
    </row>
    <row r="229" spans="1:30" s="172" customFormat="1">
      <c r="A229" s="182"/>
      <c r="C229" s="278">
        <v>44075</v>
      </c>
      <c r="D229" s="279">
        <v>22</v>
      </c>
      <c r="E229" s="49"/>
      <c r="F229" s="49">
        <v>55253812</v>
      </c>
      <c r="G229" s="49">
        <v>783486</v>
      </c>
      <c r="H229" s="49">
        <v>726292</v>
      </c>
      <c r="I229" s="49">
        <v>41306</v>
      </c>
      <c r="J229" s="280">
        <v>56804896</v>
      </c>
      <c r="K229" s="183"/>
      <c r="L229" s="49">
        <v>160475.56782603468</v>
      </c>
      <c r="M229" s="49">
        <v>5387.3466901831162</v>
      </c>
      <c r="N229" s="49">
        <v>1132.7902288280141</v>
      </c>
      <c r="O229" s="49">
        <v>381.05305992000001</v>
      </c>
      <c r="P229" s="280">
        <v>167376.7578049658</v>
      </c>
      <c r="Q229" s="184"/>
      <c r="R229" s="49">
        <v>165733.04476745572</v>
      </c>
      <c r="S229" s="49">
        <v>7982.2151294431169</v>
      </c>
      <c r="T229" s="49">
        <v>1132.7902288280141</v>
      </c>
      <c r="U229" s="49">
        <v>7736.1815920821791</v>
      </c>
      <c r="V229" s="280">
        <v>182584.23171780905</v>
      </c>
      <c r="W229" s="184"/>
      <c r="X229" s="49">
        <v>1151.0429686</v>
      </c>
      <c r="Y229" s="49">
        <v>1.7998529999999999</v>
      </c>
      <c r="Z229" s="280">
        <v>1152.8428216</v>
      </c>
      <c r="AB229" s="49">
        <v>3.7521622400000001</v>
      </c>
      <c r="AC229" s="49">
        <v>0.25194420000000001</v>
      </c>
      <c r="AD229" s="280">
        <v>4.04158946</v>
      </c>
    </row>
    <row r="230" spans="1:30" s="172" customFormat="1">
      <c r="A230" s="182"/>
      <c r="C230" s="278">
        <v>44105</v>
      </c>
      <c r="D230" s="279">
        <v>22</v>
      </c>
      <c r="E230" s="49"/>
      <c r="F230" s="49">
        <v>59783284</v>
      </c>
      <c r="G230" s="49">
        <v>749310</v>
      </c>
      <c r="H230" s="49">
        <v>677930</v>
      </c>
      <c r="I230" s="49">
        <v>44760</v>
      </c>
      <c r="J230" s="280">
        <v>61255284</v>
      </c>
      <c r="K230" s="183"/>
      <c r="L230" s="49">
        <v>151140.23235496983</v>
      </c>
      <c r="M230" s="49">
        <v>5045.3729431707161</v>
      </c>
      <c r="N230" s="49">
        <v>942.15857909209967</v>
      </c>
      <c r="O230" s="49">
        <v>403.34002760000004</v>
      </c>
      <c r="P230" s="280">
        <v>157531.10390483265</v>
      </c>
      <c r="Q230" s="184"/>
      <c r="R230" s="49">
        <v>154466.47774333993</v>
      </c>
      <c r="S230" s="49">
        <v>9325.2363244762491</v>
      </c>
      <c r="T230" s="49">
        <v>942.15857909209967</v>
      </c>
      <c r="U230" s="49">
        <v>6916.6691901854274</v>
      </c>
      <c r="V230" s="280">
        <v>171650.54183709371</v>
      </c>
      <c r="W230" s="184"/>
      <c r="X230" s="49">
        <v>2868.2484634000002</v>
      </c>
      <c r="Y230" s="49">
        <v>1.0037426</v>
      </c>
      <c r="Z230" s="280">
        <v>2869.2522060000001</v>
      </c>
      <c r="AB230" s="49">
        <v>2.6116786199999997</v>
      </c>
      <c r="AC230" s="49">
        <v>0.21209971999999999</v>
      </c>
      <c r="AD230" s="280">
        <v>2.8622931199999995</v>
      </c>
    </row>
    <row r="231" spans="1:30" s="172" customFormat="1">
      <c r="A231" s="182"/>
      <c r="C231" s="278">
        <v>44136</v>
      </c>
      <c r="D231" s="279">
        <v>21</v>
      </c>
      <c r="E231" s="49"/>
      <c r="F231" s="49">
        <v>72910852</v>
      </c>
      <c r="G231" s="49">
        <v>1083248</v>
      </c>
      <c r="H231" s="49">
        <v>690478</v>
      </c>
      <c r="I231" s="49">
        <v>40866</v>
      </c>
      <c r="J231" s="280">
        <v>74725444</v>
      </c>
      <c r="K231" s="183"/>
      <c r="L231" s="49">
        <v>211068.56937572142</v>
      </c>
      <c r="M231" s="49">
        <v>7295.0499985119895</v>
      </c>
      <c r="N231" s="49">
        <v>1017.261581873001</v>
      </c>
      <c r="O231" s="49">
        <v>371.39938891000003</v>
      </c>
      <c r="P231" s="280">
        <v>219752.28034501645</v>
      </c>
      <c r="Q231" s="184"/>
      <c r="R231" s="49">
        <v>215563.67755690342</v>
      </c>
      <c r="S231" s="49">
        <v>14269.586154104767</v>
      </c>
      <c r="T231" s="49">
        <v>1017.261581873001</v>
      </c>
      <c r="U231" s="49">
        <v>6413.5641526825893</v>
      </c>
      <c r="V231" s="280">
        <v>237264.08944556379</v>
      </c>
      <c r="W231" s="184"/>
      <c r="X231" s="49">
        <v>2491.96261598</v>
      </c>
      <c r="Y231" s="49">
        <v>0.26068960000000002</v>
      </c>
      <c r="Z231" s="280">
        <v>2492.2233055799998</v>
      </c>
      <c r="AB231" s="49">
        <v>3.2426734499999998</v>
      </c>
      <c r="AC231" s="49">
        <v>1.1872554</v>
      </c>
      <c r="AD231" s="280">
        <v>4.4836257499999999</v>
      </c>
    </row>
    <row r="232" spans="1:30" s="172" customFormat="1">
      <c r="A232" s="182"/>
      <c r="C232" s="278">
        <v>44166</v>
      </c>
      <c r="D232" s="279">
        <v>22</v>
      </c>
      <c r="E232" s="49"/>
      <c r="F232" s="49">
        <v>55115552</v>
      </c>
      <c r="G232" s="49">
        <v>838886</v>
      </c>
      <c r="H232" s="49">
        <v>596060</v>
      </c>
      <c r="I232" s="49">
        <v>54240</v>
      </c>
      <c r="J232" s="280">
        <v>56604738</v>
      </c>
      <c r="K232" s="183"/>
      <c r="L232" s="49">
        <v>158908.40765114082</v>
      </c>
      <c r="M232" s="49">
        <v>5387.5947121100007</v>
      </c>
      <c r="N232" s="49">
        <v>955.88659886000005</v>
      </c>
      <c r="O232" s="49">
        <v>544.90333323999994</v>
      </c>
      <c r="P232" s="280">
        <v>165796.79229535084</v>
      </c>
      <c r="Q232" s="184"/>
      <c r="R232" s="49">
        <v>170457.61140744083</v>
      </c>
      <c r="S232" s="49">
        <v>12398.820604850001</v>
      </c>
      <c r="T232" s="49">
        <v>955.88659886000005</v>
      </c>
      <c r="U232" s="49">
        <v>6077.447108871791</v>
      </c>
      <c r="V232" s="280">
        <v>189889.76572002261</v>
      </c>
      <c r="W232" s="184"/>
      <c r="X232" s="49">
        <v>2818.4332064400005</v>
      </c>
      <c r="Y232" s="49">
        <v>1.5346131000000001</v>
      </c>
      <c r="Z232" s="280">
        <v>2819.9678195400006</v>
      </c>
      <c r="AB232" s="49">
        <v>3.8899687599999999</v>
      </c>
      <c r="AC232" s="49">
        <v>1.3332886399999999</v>
      </c>
      <c r="AD232" s="280">
        <v>6.1403723999999995</v>
      </c>
    </row>
    <row r="233" spans="1:30" s="172" customFormat="1">
      <c r="A233" s="182"/>
      <c r="C233" s="281">
        <v>2020</v>
      </c>
      <c r="D233" s="282">
        <v>257</v>
      </c>
      <c r="E233" s="49"/>
      <c r="F233" s="280">
        <v>743393976</v>
      </c>
      <c r="G233" s="280">
        <v>10922956</v>
      </c>
      <c r="H233" s="280">
        <v>9505344</v>
      </c>
      <c r="I233" s="280">
        <v>608880</v>
      </c>
      <c r="J233" s="280">
        <v>764431156</v>
      </c>
      <c r="K233" s="183"/>
      <c r="L233" s="280">
        <v>2205502.1212897776</v>
      </c>
      <c r="M233" s="280">
        <v>76471.927932840219</v>
      </c>
      <c r="N233" s="280">
        <v>14720.387891373091</v>
      </c>
      <c r="O233" s="280">
        <v>11537.981339619586</v>
      </c>
      <c r="P233" s="280">
        <v>2308232.41845361</v>
      </c>
      <c r="Q233" s="184"/>
      <c r="R233" s="280">
        <v>2272177.1934651365</v>
      </c>
      <c r="S233" s="280">
        <v>128441.44017528779</v>
      </c>
      <c r="T233" s="280">
        <v>14720.387891373091</v>
      </c>
      <c r="U233" s="280">
        <v>98102.056717789412</v>
      </c>
      <c r="V233" s="280">
        <v>2513441.0782495867</v>
      </c>
      <c r="W233" s="184"/>
      <c r="X233" s="280">
        <v>18965.377580230001</v>
      </c>
      <c r="Y233" s="280">
        <v>13.556307289999999</v>
      </c>
      <c r="Z233" s="280">
        <v>18978.933887519997</v>
      </c>
      <c r="AB233" s="280">
        <v>30.530841999999996</v>
      </c>
      <c r="AC233" s="280">
        <v>7.7045598399999999</v>
      </c>
      <c r="AD233" s="280">
        <v>459.31579576999991</v>
      </c>
    </row>
    <row r="234" spans="1:30" s="172" customFormat="1">
      <c r="A234" s="182"/>
      <c r="C234" s="281"/>
      <c r="D234" s="282"/>
      <c r="E234" s="49"/>
      <c r="F234" s="280"/>
      <c r="G234" s="280"/>
      <c r="H234" s="280"/>
      <c r="I234" s="280"/>
      <c r="J234" s="280"/>
      <c r="K234" s="183"/>
      <c r="L234" s="280"/>
      <c r="M234" s="280"/>
      <c r="N234" s="280"/>
      <c r="O234" s="280"/>
      <c r="P234" s="280"/>
      <c r="Q234" s="184"/>
      <c r="R234" s="280"/>
      <c r="S234" s="280"/>
      <c r="T234" s="280"/>
      <c r="U234" s="280"/>
      <c r="V234" s="280"/>
      <c r="W234" s="184"/>
      <c r="X234" s="280"/>
      <c r="Y234" s="280"/>
      <c r="Z234" s="280"/>
      <c r="AB234" s="280"/>
      <c r="AC234" s="280"/>
      <c r="AD234" s="280"/>
    </row>
    <row r="235" spans="1:30" s="172" customFormat="1">
      <c r="A235" s="182">
        <v>39814</v>
      </c>
      <c r="C235" s="278">
        <v>44197</v>
      </c>
      <c r="D235" s="279">
        <v>20</v>
      </c>
      <c r="E235" s="49"/>
      <c r="F235" s="49">
        <v>63755990</v>
      </c>
      <c r="G235" s="49">
        <v>1079026</v>
      </c>
      <c r="H235" s="49">
        <v>744612</v>
      </c>
      <c r="I235" s="49">
        <v>48080</v>
      </c>
      <c r="J235" s="280">
        <v>65627708</v>
      </c>
      <c r="K235" s="183"/>
      <c r="L235" s="49">
        <v>174696.94218282989</v>
      </c>
      <c r="M235" s="49">
        <v>6050.0951575199997</v>
      </c>
      <c r="N235" s="49">
        <v>1022.1677361499999</v>
      </c>
      <c r="O235" s="49">
        <v>390.78884171000004</v>
      </c>
      <c r="P235" s="280">
        <v>182159.99391820989</v>
      </c>
      <c r="Q235" s="184"/>
      <c r="R235" s="49">
        <v>179066.11304104986</v>
      </c>
      <c r="S235" s="49">
        <v>10012.797415429999</v>
      </c>
      <c r="T235" s="49">
        <v>1022.1677361499999</v>
      </c>
      <c r="U235" s="49">
        <v>6088.0499110500004</v>
      </c>
      <c r="V235" s="280">
        <v>196189.12810367986</v>
      </c>
      <c r="W235" s="184"/>
      <c r="X235" s="49">
        <v>2911.7345142500003</v>
      </c>
      <c r="Y235" s="49">
        <v>1.1561633</v>
      </c>
      <c r="Z235" s="280">
        <v>2912.8906775500004</v>
      </c>
      <c r="AB235" s="49">
        <v>10.351074599999999</v>
      </c>
      <c r="AC235" s="49">
        <v>1.4600289</v>
      </c>
      <c r="AD235" s="280">
        <v>11.880191309999999</v>
      </c>
    </row>
    <row r="236" spans="1:30" s="172" customFormat="1">
      <c r="A236" s="182">
        <v>39845</v>
      </c>
      <c r="C236" s="278">
        <v>44228</v>
      </c>
      <c r="D236" s="279">
        <v>20</v>
      </c>
      <c r="E236" s="49"/>
      <c r="F236" s="49">
        <v>61605060</v>
      </c>
      <c r="G236" s="49">
        <v>1069334</v>
      </c>
      <c r="H236" s="49">
        <v>733346</v>
      </c>
      <c r="I236" s="49">
        <v>40548</v>
      </c>
      <c r="J236" s="280">
        <v>63448288</v>
      </c>
      <c r="K236" s="183"/>
      <c r="L236" s="49">
        <v>174202.8817602302</v>
      </c>
      <c r="M236" s="49">
        <v>5489.9250575300002</v>
      </c>
      <c r="N236" s="49">
        <v>1133.31162522</v>
      </c>
      <c r="O236" s="49">
        <v>408.63345519000001</v>
      </c>
      <c r="P236" s="280">
        <v>181234.75189817022</v>
      </c>
      <c r="Q236" s="184"/>
      <c r="R236" s="49">
        <v>178815.2789021002</v>
      </c>
      <c r="S236" s="49">
        <v>10953.858750199999</v>
      </c>
      <c r="T236" s="49">
        <v>1133.31162522</v>
      </c>
      <c r="U236" s="49">
        <v>5583.1069899000004</v>
      </c>
      <c r="V236" s="280">
        <v>196485.55626742021</v>
      </c>
      <c r="W236" s="184"/>
      <c r="X236" s="49">
        <v>2519.2342023000001</v>
      </c>
      <c r="Y236" s="49">
        <v>2.4775689999999999</v>
      </c>
      <c r="Z236" s="280">
        <v>2521.7117713000002</v>
      </c>
      <c r="AB236" s="49">
        <v>7.9697595999999997</v>
      </c>
      <c r="AC236" s="49">
        <v>3.4193682299999999</v>
      </c>
      <c r="AD236" s="280">
        <v>11.454276759999999</v>
      </c>
    </row>
    <row r="237" spans="1:30" s="172" customFormat="1">
      <c r="A237" s="182">
        <v>39873</v>
      </c>
      <c r="C237" s="278">
        <v>44256</v>
      </c>
      <c r="D237" s="279">
        <v>23</v>
      </c>
      <c r="E237" s="49"/>
      <c r="F237" s="49">
        <v>68222438</v>
      </c>
      <c r="G237" s="49">
        <v>1126358</v>
      </c>
      <c r="H237" s="49">
        <v>780072</v>
      </c>
      <c r="I237" s="49">
        <v>38686</v>
      </c>
      <c r="J237" s="280">
        <v>70167554</v>
      </c>
      <c r="K237" s="183"/>
      <c r="L237" s="49">
        <v>207749.20419542998</v>
      </c>
      <c r="M237" s="49">
        <v>6552.4186034400009</v>
      </c>
      <c r="N237" s="49">
        <v>1224.1598935699999</v>
      </c>
      <c r="O237" s="49">
        <v>332.95775351000003</v>
      </c>
      <c r="P237" s="280">
        <v>215858.74044594998</v>
      </c>
      <c r="Q237" s="184"/>
      <c r="R237" s="49">
        <v>215390.74074794</v>
      </c>
      <c r="S237" s="49">
        <v>12213.956796160001</v>
      </c>
      <c r="T237" s="49">
        <v>1224.1598935699999</v>
      </c>
      <c r="U237" s="49">
        <v>5517.1036319800005</v>
      </c>
      <c r="V237" s="280">
        <v>234345.96106964996</v>
      </c>
      <c r="W237" s="184"/>
      <c r="X237" s="49">
        <v>2001.8963623300001</v>
      </c>
      <c r="Y237" s="49">
        <v>2.3048495</v>
      </c>
      <c r="Z237" s="280">
        <v>2004.2012118299999</v>
      </c>
      <c r="AB237" s="49">
        <v>5.2250363999999996</v>
      </c>
      <c r="AC237" s="49">
        <v>2.25312147</v>
      </c>
      <c r="AD237" s="280">
        <v>7.8274672199999991</v>
      </c>
    </row>
    <row r="238" spans="1:30" s="172" customFormat="1">
      <c r="A238" s="182">
        <v>39904</v>
      </c>
      <c r="C238" s="278">
        <v>44287</v>
      </c>
      <c r="D238" s="279">
        <v>20</v>
      </c>
      <c r="E238" s="49"/>
      <c r="F238" s="49">
        <v>52556176</v>
      </c>
      <c r="G238" s="49">
        <v>1013714</v>
      </c>
      <c r="H238" s="49">
        <v>540050</v>
      </c>
      <c r="I238" s="49">
        <v>36178</v>
      </c>
      <c r="J238" s="280">
        <v>54146118</v>
      </c>
      <c r="K238" s="183"/>
      <c r="L238" s="49">
        <v>153489.81237180985</v>
      </c>
      <c r="M238" s="49">
        <v>4780.8972899</v>
      </c>
      <c r="N238" s="49">
        <v>857.98848747</v>
      </c>
      <c r="O238" s="49">
        <v>328.06943475999998</v>
      </c>
      <c r="P238" s="280">
        <v>159456.7675839398</v>
      </c>
      <c r="Q238" s="184"/>
      <c r="R238" s="49">
        <v>159554.7479428598</v>
      </c>
      <c r="S238" s="49">
        <v>9024.1260772199985</v>
      </c>
      <c r="T238" s="49">
        <v>857.98848747</v>
      </c>
      <c r="U238" s="49">
        <v>4842.6844142199998</v>
      </c>
      <c r="V238" s="280">
        <v>174279.5469217698</v>
      </c>
      <c r="W238" s="184"/>
      <c r="X238" s="49">
        <v>1563.2400257100003</v>
      </c>
      <c r="Y238" s="49">
        <v>2.7456806</v>
      </c>
      <c r="Z238" s="280">
        <v>1565.9857063100001</v>
      </c>
      <c r="AB238" s="49">
        <v>3.7325847399999996</v>
      </c>
      <c r="AC238" s="49">
        <v>0.80227813999999997</v>
      </c>
      <c r="AD238" s="280">
        <v>4.6931176799999994</v>
      </c>
    </row>
    <row r="239" spans="1:30" s="172" customFormat="1">
      <c r="A239" s="182">
        <v>39934</v>
      </c>
      <c r="C239" s="278">
        <v>44317</v>
      </c>
      <c r="D239" s="279">
        <v>21</v>
      </c>
      <c r="E239" s="49"/>
      <c r="F239" s="49">
        <v>54846448</v>
      </c>
      <c r="G239" s="49">
        <v>1018830</v>
      </c>
      <c r="H239" s="49">
        <v>637458</v>
      </c>
      <c r="I239" s="49">
        <v>32190</v>
      </c>
      <c r="J239" s="280">
        <v>56534926</v>
      </c>
      <c r="K239" s="183"/>
      <c r="L239" s="49">
        <v>164430.66179229983</v>
      </c>
      <c r="M239" s="49">
        <v>5419.61551736</v>
      </c>
      <c r="N239" s="49">
        <v>929.83732673999998</v>
      </c>
      <c r="O239" s="49">
        <v>273.6131944</v>
      </c>
      <c r="P239" s="280">
        <v>171053.72783079979</v>
      </c>
      <c r="Q239" s="184"/>
      <c r="R239" s="49">
        <v>169423.04010094979</v>
      </c>
      <c r="S239" s="49">
        <v>8855.6888735600005</v>
      </c>
      <c r="T239" s="49">
        <v>929.83732673999998</v>
      </c>
      <c r="U239" s="49">
        <v>4455.2993071000001</v>
      </c>
      <c r="V239" s="280">
        <v>183663.86560834979</v>
      </c>
      <c r="W239" s="184"/>
      <c r="X239" s="49">
        <v>1246.9991076599999</v>
      </c>
      <c r="Y239" s="49">
        <v>2.4727334000000001</v>
      </c>
      <c r="Z239" s="280">
        <v>1249.4718410599999</v>
      </c>
      <c r="AB239" s="49">
        <v>4.8707974600000004</v>
      </c>
      <c r="AC239" s="49">
        <v>0.55815229</v>
      </c>
      <c r="AD239" s="280">
        <v>5.4837867899999999</v>
      </c>
    </row>
    <row r="240" spans="1:30" s="172" customFormat="1">
      <c r="A240" s="182"/>
      <c r="C240" s="278">
        <v>44348</v>
      </c>
      <c r="D240" s="279">
        <v>22</v>
      </c>
      <c r="E240" s="49"/>
      <c r="F240" s="49">
        <v>51197684</v>
      </c>
      <c r="G240" s="49">
        <v>877996</v>
      </c>
      <c r="H240" s="49">
        <v>567158</v>
      </c>
      <c r="I240" s="49">
        <v>34588</v>
      </c>
      <c r="J240" s="280">
        <v>52677426</v>
      </c>
      <c r="K240" s="183"/>
      <c r="L240" s="49">
        <v>162893.93737697034</v>
      </c>
      <c r="M240" s="49">
        <v>4617.23009877</v>
      </c>
      <c r="N240" s="49">
        <v>928.06373439000004</v>
      </c>
      <c r="O240" s="49">
        <v>309.19872389</v>
      </c>
      <c r="P240" s="280">
        <v>168748.42993402033</v>
      </c>
      <c r="Q240" s="184"/>
      <c r="R240" s="49">
        <v>170355.59635677029</v>
      </c>
      <c r="S240" s="49">
        <v>6626.1463664999992</v>
      </c>
      <c r="T240" s="49">
        <v>928.06373439000004</v>
      </c>
      <c r="U240" s="49">
        <v>5665.5374314400005</v>
      </c>
      <c r="V240" s="280">
        <v>183575.34388910033</v>
      </c>
      <c r="W240" s="184"/>
      <c r="X240" s="49">
        <v>1005.8593156899999</v>
      </c>
      <c r="Y240" s="49">
        <v>3.4226654999999999</v>
      </c>
      <c r="Z240" s="280">
        <v>1009.2819811899999</v>
      </c>
      <c r="AB240" s="49">
        <v>14.957980409999999</v>
      </c>
      <c r="AC240" s="49">
        <v>0.53533310000000001</v>
      </c>
      <c r="AD240" s="280">
        <v>15.58479636</v>
      </c>
    </row>
    <row r="241" spans="1:31" s="172" customFormat="1">
      <c r="A241" s="182"/>
      <c r="C241" s="278">
        <v>44378</v>
      </c>
      <c r="D241" s="279">
        <v>22</v>
      </c>
      <c r="E241" s="49"/>
      <c r="F241" s="49">
        <v>52606358</v>
      </c>
      <c r="G241" s="49">
        <v>975670</v>
      </c>
      <c r="H241" s="49">
        <v>621056</v>
      </c>
      <c r="I241" s="49">
        <v>28118</v>
      </c>
      <c r="J241" s="280">
        <v>54231202</v>
      </c>
      <c r="K241" s="183"/>
      <c r="L241" s="49">
        <v>161898.75181627981</v>
      </c>
      <c r="M241" s="49">
        <v>4727.4864002500008</v>
      </c>
      <c r="N241" s="49">
        <v>946.54729282999995</v>
      </c>
      <c r="O241" s="49">
        <v>256.85816550999999</v>
      </c>
      <c r="P241" s="280">
        <v>167829.64367486982</v>
      </c>
      <c r="Q241" s="184"/>
      <c r="R241" s="49">
        <v>165542.58790735979</v>
      </c>
      <c r="S241" s="49">
        <v>7863.8932003700002</v>
      </c>
      <c r="T241" s="49">
        <v>946.54729282999995</v>
      </c>
      <c r="U241" s="49">
        <v>2082.2713312000001</v>
      </c>
      <c r="V241" s="280">
        <v>176435.29973175982</v>
      </c>
      <c r="W241" s="184"/>
      <c r="X241" s="49">
        <v>944.20285874000001</v>
      </c>
      <c r="Y241" s="49">
        <v>2.7049509</v>
      </c>
      <c r="Z241" s="280">
        <v>946.9078096400001</v>
      </c>
      <c r="AB241" s="49">
        <v>6.6284220999999999</v>
      </c>
      <c r="AC241" s="49">
        <v>0.55494578000000006</v>
      </c>
      <c r="AD241" s="280">
        <v>7.4528532599999995</v>
      </c>
    </row>
    <row r="242" spans="1:31" s="172" customFormat="1">
      <c r="A242" s="182"/>
      <c r="C242" s="278">
        <v>44409</v>
      </c>
      <c r="D242" s="279">
        <v>22</v>
      </c>
      <c r="E242" s="49"/>
      <c r="F242" s="49">
        <v>49204180</v>
      </c>
      <c r="G242" s="49">
        <v>923474</v>
      </c>
      <c r="H242" s="49">
        <v>532042</v>
      </c>
      <c r="I242" s="49">
        <v>25988</v>
      </c>
      <c r="J242" s="280">
        <v>50685684</v>
      </c>
      <c r="K242" s="183"/>
      <c r="L242" s="49">
        <v>151553.65680498962</v>
      </c>
      <c r="M242" s="49">
        <v>4018.9846382999995</v>
      </c>
      <c r="N242" s="49">
        <v>807.19826592000004</v>
      </c>
      <c r="O242" s="49">
        <v>204.90318546</v>
      </c>
      <c r="P242" s="280">
        <v>156584.74289466959</v>
      </c>
      <c r="Q242" s="184"/>
      <c r="R242" s="49">
        <v>155526.34088190956</v>
      </c>
      <c r="S242" s="49">
        <v>5773.4719190699998</v>
      </c>
      <c r="T242" s="49">
        <v>807.19826592000004</v>
      </c>
      <c r="U242" s="49">
        <v>4338.4841058000002</v>
      </c>
      <c r="V242" s="280">
        <v>166445.49517269959</v>
      </c>
      <c r="W242" s="184"/>
      <c r="X242" s="49">
        <v>783.38966520999998</v>
      </c>
      <c r="Y242" s="49">
        <v>3.9185181</v>
      </c>
      <c r="Z242" s="280">
        <v>787.30818331</v>
      </c>
      <c r="AB242" s="49">
        <v>4.4830774</v>
      </c>
      <c r="AC242" s="49">
        <v>0.20908594999999999</v>
      </c>
      <c r="AD242" s="280">
        <v>4.7189063999999998</v>
      </c>
    </row>
    <row r="243" spans="1:31" s="172" customFormat="1">
      <c r="A243" s="182"/>
      <c r="C243" s="278">
        <v>44440</v>
      </c>
      <c r="D243" s="279">
        <v>22</v>
      </c>
      <c r="E243" s="49"/>
      <c r="F243" s="49">
        <v>59080000</v>
      </c>
      <c r="G243" s="49">
        <v>968138</v>
      </c>
      <c r="H243" s="49">
        <v>625176</v>
      </c>
      <c r="I243" s="49">
        <v>30238</v>
      </c>
      <c r="J243" s="280">
        <v>60703552</v>
      </c>
      <c r="K243" s="183"/>
      <c r="L243" s="49">
        <v>192475.43169994932</v>
      </c>
      <c r="M243" s="49">
        <v>4749.690357980001</v>
      </c>
      <c r="N243" s="49">
        <v>987.10448111000005</v>
      </c>
      <c r="O243" s="49">
        <v>265.95405466</v>
      </c>
      <c r="P243" s="280">
        <v>198478.1805936993</v>
      </c>
      <c r="Q243" s="184"/>
      <c r="R243" s="49">
        <v>198859.7249304193</v>
      </c>
      <c r="S243" s="49">
        <v>8785.2752809599988</v>
      </c>
      <c r="T243" s="49">
        <v>987.10448111000005</v>
      </c>
      <c r="U243" s="49">
        <v>6294.03903249</v>
      </c>
      <c r="V243" s="280">
        <v>214926.14372497931</v>
      </c>
      <c r="W243" s="184"/>
      <c r="X243" s="49">
        <v>924.9372443200001</v>
      </c>
      <c r="Y243" s="49">
        <v>2.6253212000000001</v>
      </c>
      <c r="Z243" s="280">
        <v>927.56256552000002</v>
      </c>
      <c r="AB243" s="49">
        <v>4.1261645700000003</v>
      </c>
      <c r="AC243" s="49">
        <v>0.29211134999999999</v>
      </c>
      <c r="AD243" s="280">
        <v>4.5232249600000003</v>
      </c>
    </row>
    <row r="244" spans="1:31" s="172" customFormat="1">
      <c r="A244" s="182"/>
      <c r="C244" s="278">
        <v>44470</v>
      </c>
      <c r="D244" s="279">
        <v>21</v>
      </c>
      <c r="E244" s="49"/>
      <c r="F244" s="49">
        <v>56746056</v>
      </c>
      <c r="G244" s="49">
        <v>954890</v>
      </c>
      <c r="H244" s="49">
        <v>468614</v>
      </c>
      <c r="I244" s="49">
        <v>29444</v>
      </c>
      <c r="J244" s="280">
        <v>58199004</v>
      </c>
      <c r="K244" s="183"/>
      <c r="L244" s="49">
        <v>172295.47451207988</v>
      </c>
      <c r="M244" s="49">
        <v>4873.7111807299998</v>
      </c>
      <c r="N244" s="49">
        <v>870.26248677000001</v>
      </c>
      <c r="O244" s="49">
        <v>237.95319979000001</v>
      </c>
      <c r="P244" s="280">
        <v>178277.40137936987</v>
      </c>
      <c r="Q244" s="184"/>
      <c r="R244" s="49">
        <v>179173.22317108992</v>
      </c>
      <c r="S244" s="49">
        <v>7647.2513033499999</v>
      </c>
      <c r="T244" s="49">
        <v>870.26248677000001</v>
      </c>
      <c r="U244" s="49">
        <v>5341.8493368100008</v>
      </c>
      <c r="V244" s="280">
        <v>193032.58629801986</v>
      </c>
      <c r="W244" s="184"/>
      <c r="X244" s="49">
        <v>876.17673708000007</v>
      </c>
      <c r="Y244" s="49">
        <v>1.1392081000000001</v>
      </c>
      <c r="Z244" s="280">
        <v>877.31594517999997</v>
      </c>
      <c r="AB244" s="49">
        <v>5.2239278999999996</v>
      </c>
      <c r="AC244" s="49">
        <v>0.58421858000000004</v>
      </c>
      <c r="AD244" s="280">
        <v>6.0619478999999998</v>
      </c>
    </row>
    <row r="245" spans="1:31" s="172" customFormat="1">
      <c r="A245" s="182"/>
      <c r="C245" s="278">
        <v>44501</v>
      </c>
      <c r="D245" s="279">
        <v>22</v>
      </c>
      <c r="E245" s="49"/>
      <c r="F245" s="49">
        <v>63659624</v>
      </c>
      <c r="G245" s="49">
        <v>1204818</v>
      </c>
      <c r="H245" s="49">
        <v>537546</v>
      </c>
      <c r="I245" s="49">
        <v>29716</v>
      </c>
      <c r="J245" s="280">
        <v>65431704</v>
      </c>
      <c r="K245" s="183"/>
      <c r="L245" s="49">
        <v>207464.40551112918</v>
      </c>
      <c r="M245" s="49">
        <v>5815.0017034700004</v>
      </c>
      <c r="N245" s="49">
        <v>1050.1587037100001</v>
      </c>
      <c r="O245" s="49">
        <v>252.63387532999997</v>
      </c>
      <c r="P245" s="280">
        <v>214582.19979363919</v>
      </c>
      <c r="Q245" s="184"/>
      <c r="R245" s="49">
        <v>214007.25875719919</v>
      </c>
      <c r="S245" s="49">
        <v>9411.8225813400022</v>
      </c>
      <c r="T245" s="49">
        <v>1050.1587037100001</v>
      </c>
      <c r="U245" s="49">
        <v>5418.2386033199991</v>
      </c>
      <c r="V245" s="280">
        <v>229887.47864556918</v>
      </c>
      <c r="W245" s="184"/>
      <c r="X245" s="49">
        <v>1274.2307911500002</v>
      </c>
      <c r="Y245" s="49">
        <v>0.51671920000000005</v>
      </c>
      <c r="Z245" s="280">
        <v>1274.7475103500001</v>
      </c>
      <c r="AB245" s="49">
        <v>5.2758681699999999</v>
      </c>
      <c r="AC245" s="49">
        <v>0.52047403000000003</v>
      </c>
      <c r="AD245" s="280">
        <v>5.8740580900000001</v>
      </c>
    </row>
    <row r="246" spans="1:31" s="172" customFormat="1">
      <c r="A246" s="182"/>
      <c r="C246" s="278">
        <v>44531</v>
      </c>
      <c r="D246" s="279">
        <v>23</v>
      </c>
      <c r="E246" s="49"/>
      <c r="F246" s="49">
        <v>51023054</v>
      </c>
      <c r="G246" s="49">
        <v>1046276</v>
      </c>
      <c r="H246" s="49">
        <v>434956</v>
      </c>
      <c r="I246" s="49">
        <v>27900</v>
      </c>
      <c r="J246" s="280">
        <v>52532186</v>
      </c>
      <c r="K246" s="183"/>
      <c r="L246" s="49">
        <v>173312.54141306056</v>
      </c>
      <c r="M246" s="49">
        <v>5188.84929956</v>
      </c>
      <c r="N246" s="49">
        <v>840.10540371000002</v>
      </c>
      <c r="O246" s="49">
        <v>200.50385176999998</v>
      </c>
      <c r="P246" s="280">
        <v>179541.99996810057</v>
      </c>
      <c r="Q246" s="184"/>
      <c r="R246" s="49">
        <v>184482.84310344062</v>
      </c>
      <c r="S246" s="49">
        <v>5194.5111709399998</v>
      </c>
      <c r="T246" s="49">
        <v>840.10540371000002</v>
      </c>
      <c r="U246" s="49">
        <v>4107.5441773700004</v>
      </c>
      <c r="V246" s="280">
        <v>194625.00385546059</v>
      </c>
      <c r="W246" s="184"/>
      <c r="X246" s="49">
        <v>1235.4040115399998</v>
      </c>
      <c r="Y246" s="49">
        <v>0.21243518</v>
      </c>
      <c r="Z246" s="280">
        <v>1235.6164467199999</v>
      </c>
      <c r="AB246" s="49">
        <v>5.91035545</v>
      </c>
      <c r="AC246" s="49">
        <v>0.61556423000000005</v>
      </c>
      <c r="AD246" s="280">
        <v>6.5921708400000005</v>
      </c>
    </row>
    <row r="247" spans="1:31" s="172" customFormat="1">
      <c r="A247" s="182"/>
      <c r="C247" s="281">
        <v>2021</v>
      </c>
      <c r="D247" s="282">
        <v>258</v>
      </c>
      <c r="E247" s="49"/>
      <c r="F247" s="280">
        <v>684503068</v>
      </c>
      <c r="G247" s="280">
        <v>12258524</v>
      </c>
      <c r="H247" s="280">
        <v>7222086</v>
      </c>
      <c r="I247" s="280">
        <v>401674</v>
      </c>
      <c r="J247" s="280">
        <v>704385352</v>
      </c>
      <c r="K247" s="183"/>
      <c r="L247" s="280">
        <v>2096463.7014370586</v>
      </c>
      <c r="M247" s="280">
        <v>62283.905304810003</v>
      </c>
      <c r="N247" s="280">
        <v>11596.90543759</v>
      </c>
      <c r="O247" s="280">
        <v>3462.0677359800002</v>
      </c>
      <c r="P247" s="280">
        <v>2173806.5799154378</v>
      </c>
      <c r="Q247" s="184"/>
      <c r="R247" s="280">
        <v>2170197.4958430883</v>
      </c>
      <c r="S247" s="280">
        <v>102362.79973509999</v>
      </c>
      <c r="T247" s="280">
        <v>11596.90543759</v>
      </c>
      <c r="U247" s="280">
        <v>59734.208272680007</v>
      </c>
      <c r="V247" s="280">
        <v>2343891.409288459</v>
      </c>
      <c r="W247" s="184"/>
      <c r="X247" s="280">
        <v>17287.304835980001</v>
      </c>
      <c r="Y247" s="280">
        <v>25.696813980000002</v>
      </c>
      <c r="Z247" s="280">
        <v>17313.001649960002</v>
      </c>
      <c r="AB247" s="280">
        <v>78.755048799999997</v>
      </c>
      <c r="AC247" s="280">
        <v>11.804682050000004</v>
      </c>
      <c r="AD247" s="280">
        <v>92.14679756999999</v>
      </c>
    </row>
    <row r="248" spans="1:31" ht="13.8" thickBot="1">
      <c r="C248" s="283"/>
      <c r="D248" s="48"/>
      <c r="E248" s="284"/>
      <c r="F248" s="285"/>
      <c r="G248" s="285"/>
      <c r="H248" s="285"/>
      <c r="I248" s="285"/>
      <c r="J248" s="286"/>
      <c r="K248" s="183"/>
      <c r="L248" s="285"/>
      <c r="M248" s="285"/>
      <c r="N248" s="285"/>
      <c r="O248" s="285"/>
      <c r="P248" s="286"/>
      <c r="R248" s="285"/>
      <c r="S248" s="285"/>
      <c r="T248" s="285"/>
      <c r="U248" s="285"/>
      <c r="V248" s="286"/>
      <c r="X248" s="285"/>
      <c r="Y248" s="285"/>
      <c r="Z248" s="285"/>
      <c r="AA248" s="172"/>
      <c r="AB248" s="285"/>
      <c r="AC248" s="286"/>
      <c r="AD248" s="285"/>
      <c r="AE248" s="172"/>
    </row>
    <row r="249" spans="1:31">
      <c r="C249" s="119"/>
      <c r="D249" s="141"/>
      <c r="E249" s="119"/>
      <c r="F249" s="141"/>
      <c r="G249" s="119"/>
      <c r="H249" s="141"/>
      <c r="I249" s="119"/>
      <c r="J249" s="141"/>
      <c r="K249" s="183"/>
      <c r="L249" s="119"/>
      <c r="M249" s="141"/>
      <c r="N249" s="119"/>
      <c r="O249" s="141"/>
      <c r="P249" s="119"/>
      <c r="R249" s="119"/>
      <c r="S249" s="141"/>
      <c r="T249" s="119"/>
      <c r="U249" s="141"/>
      <c r="V249" s="119"/>
      <c r="X249" s="119"/>
      <c r="Y249" s="119"/>
      <c r="Z249" s="119"/>
      <c r="AA249" s="172"/>
      <c r="AB249" s="119"/>
      <c r="AC249" s="119"/>
      <c r="AD249" s="119"/>
    </row>
    <row r="250" spans="1:31">
      <c r="C250" s="287" t="s">
        <v>2480</v>
      </c>
      <c r="D250" s="282">
        <v>257</v>
      </c>
      <c r="E250" s="48"/>
      <c r="F250" s="288">
        <v>743393976</v>
      </c>
      <c r="G250" s="288">
        <v>10922956</v>
      </c>
      <c r="H250" s="288">
        <v>9505344</v>
      </c>
      <c r="I250" s="288">
        <v>608880</v>
      </c>
      <c r="J250" s="289">
        <v>764431156</v>
      </c>
      <c r="K250" s="183"/>
      <c r="L250" s="288">
        <v>2205502.1212897776</v>
      </c>
      <c r="M250" s="288">
        <v>76471.927932840219</v>
      </c>
      <c r="N250" s="288">
        <v>14720.387891373091</v>
      </c>
      <c r="O250" s="288">
        <v>11537.981339619586</v>
      </c>
      <c r="P250" s="289">
        <v>2308232.41845361</v>
      </c>
      <c r="R250" s="288">
        <v>2272177.1934651365</v>
      </c>
      <c r="S250" s="288">
        <v>128441.44017528779</v>
      </c>
      <c r="T250" s="288">
        <v>14720.387891373091</v>
      </c>
      <c r="U250" s="288">
        <v>98102.056717789412</v>
      </c>
      <c r="V250" s="289">
        <v>2513441.0782495867</v>
      </c>
      <c r="X250" s="288">
        <v>18965.377580230001</v>
      </c>
      <c r="Y250" s="288">
        <v>13.556307289999999</v>
      </c>
      <c r="Z250" s="289">
        <v>18978.933887519997</v>
      </c>
      <c r="AB250" s="288">
        <v>30.530841999999996</v>
      </c>
      <c r="AC250" s="288">
        <v>7.7045598399999999</v>
      </c>
      <c r="AD250" s="289">
        <v>459.31579576999991</v>
      </c>
    </row>
    <row r="251" spans="1:31">
      <c r="C251" s="287" t="s">
        <v>3706</v>
      </c>
      <c r="D251" s="282">
        <v>258</v>
      </c>
      <c r="F251" s="49">
        <v>684503068</v>
      </c>
      <c r="G251" s="49">
        <v>12258524</v>
      </c>
      <c r="H251" s="49">
        <v>7222086</v>
      </c>
      <c r="I251" s="49">
        <v>401674</v>
      </c>
      <c r="J251" s="289">
        <v>704385352</v>
      </c>
      <c r="L251" s="49">
        <v>2096463.7014370586</v>
      </c>
      <c r="M251" s="49">
        <v>62283.905304810003</v>
      </c>
      <c r="N251" s="49">
        <v>11596.90543759</v>
      </c>
      <c r="O251" s="49">
        <v>3462.0677359800002</v>
      </c>
      <c r="P251" s="289">
        <v>2173806.5799154378</v>
      </c>
      <c r="R251" s="49">
        <v>2170197.4958430883</v>
      </c>
      <c r="S251" s="49">
        <v>102362.79973509999</v>
      </c>
      <c r="T251" s="49">
        <v>11596.90543759</v>
      </c>
      <c r="U251" s="49">
        <v>59734.208272680007</v>
      </c>
      <c r="V251" s="289">
        <v>2343891.409288459</v>
      </c>
      <c r="X251" s="49">
        <v>17287.304835980001</v>
      </c>
      <c r="Y251" s="49">
        <v>25.696813980000002</v>
      </c>
      <c r="Z251" s="289">
        <v>17313.001649960002</v>
      </c>
      <c r="AB251" s="49">
        <v>78.755048799999997</v>
      </c>
      <c r="AC251" s="49">
        <v>11.804682050000004</v>
      </c>
      <c r="AD251" s="289">
        <v>92.14679756999999</v>
      </c>
    </row>
    <row r="252" spans="1:31">
      <c r="C252" s="290" t="s">
        <v>34</v>
      </c>
      <c r="F252" s="188">
        <v>-7.921897392399635E-2</v>
      </c>
      <c r="G252" s="188">
        <v>0.12227166345813356</v>
      </c>
      <c r="H252" s="188">
        <v>-0.24020782414608033</v>
      </c>
      <c r="I252" s="188">
        <v>-0.34030679279989484</v>
      </c>
      <c r="J252" s="188">
        <v>-7.8549655555901987E-2</v>
      </c>
      <c r="L252" s="188">
        <v>-4.9439272263747891E-2</v>
      </c>
      <c r="M252" s="188">
        <v>-0.18553243015516141</v>
      </c>
      <c r="N252" s="188">
        <v>-0.21218751005967817</v>
      </c>
      <c r="O252" s="188">
        <v>-0.69994164194980857</v>
      </c>
      <c r="P252" s="188">
        <v>-5.8237566314153999E-2</v>
      </c>
      <c r="R252" s="188">
        <v>-4.4881929946020693E-2</v>
      </c>
      <c r="S252" s="188">
        <v>-0.20303914690303626</v>
      </c>
      <c r="T252" s="188">
        <v>-0.21218751005967817</v>
      </c>
      <c r="U252" s="188">
        <v>-0.39110136656443761</v>
      </c>
      <c r="V252" s="188">
        <v>-6.74571886440265E-2</v>
      </c>
      <c r="W252" s="188"/>
      <c r="X252" s="188">
        <v>-8.8480850810967571E-2</v>
      </c>
      <c r="Y252" s="188">
        <v>0.8955614851660687</v>
      </c>
      <c r="Z252" s="188">
        <v>-8.7777967267985701E-2</v>
      </c>
      <c r="AA252" s="188"/>
      <c r="AB252" s="188" t="s">
        <v>2175</v>
      </c>
      <c r="AC252" s="188">
        <v>0.53216826076335644</v>
      </c>
      <c r="AD252" s="188">
        <v>-0.79938247624268066</v>
      </c>
    </row>
    <row r="254" spans="1:31">
      <c r="C254" s="287" t="s">
        <v>2480</v>
      </c>
      <c r="D254" s="48" t="s">
        <v>84</v>
      </c>
      <c r="F254" s="49">
        <v>2892583.5642023347</v>
      </c>
      <c r="G254" s="49">
        <v>42501.774319066149</v>
      </c>
      <c r="H254" s="49">
        <v>36985.774319066149</v>
      </c>
      <c r="I254" s="49">
        <v>2369.1828793774321</v>
      </c>
      <c r="J254" s="280">
        <v>2974440.2957198443</v>
      </c>
      <c r="L254" s="49">
        <v>8581.720316302637</v>
      </c>
      <c r="M254" s="49">
        <v>297.5561398164989</v>
      </c>
      <c r="N254" s="49">
        <v>57.277773896393349</v>
      </c>
      <c r="O254" s="49">
        <v>44.894869025757146</v>
      </c>
      <c r="P254" s="280">
        <v>8981.4490990412851</v>
      </c>
      <c r="R254" s="49">
        <v>8841.1563948059793</v>
      </c>
      <c r="S254" s="49">
        <v>499.77214075987467</v>
      </c>
      <c r="T254" s="49">
        <v>57.277773896393349</v>
      </c>
      <c r="U254" s="49">
        <v>381.72006504976423</v>
      </c>
      <c r="V254" s="280">
        <v>9779.9263745120115</v>
      </c>
      <c r="X254" s="49">
        <v>73.795243502840464</v>
      </c>
      <c r="Y254" s="49">
        <v>5.2748277392996104E-2</v>
      </c>
      <c r="Z254" s="280">
        <v>73.847991780233457</v>
      </c>
      <c r="AB254" s="49">
        <v>0.11879705058365757</v>
      </c>
      <c r="AC254" s="49">
        <v>2.9978832062256808E-2</v>
      </c>
      <c r="AD254" s="280">
        <v>1.7872209952140075</v>
      </c>
    </row>
    <row r="255" spans="1:31">
      <c r="C255" s="287" t="s">
        <v>3706</v>
      </c>
      <c r="D255" s="48" t="s">
        <v>84</v>
      </c>
      <c r="F255" s="49">
        <v>2653112.6666666665</v>
      </c>
      <c r="G255" s="49">
        <v>47513.65891472868</v>
      </c>
      <c r="H255" s="49">
        <v>27992.581395348836</v>
      </c>
      <c r="I255" s="49">
        <v>1556.8759689922481</v>
      </c>
      <c r="J255" s="280">
        <v>2730175.7829457363</v>
      </c>
      <c r="L255" s="49">
        <v>8125.8283001436384</v>
      </c>
      <c r="M255" s="49">
        <v>241.41048567755814</v>
      </c>
      <c r="N255" s="49">
        <v>44.949245882131784</v>
      </c>
      <c r="O255" s="49">
        <v>13.418867193720931</v>
      </c>
      <c r="P255" s="280">
        <v>8425.6068988970455</v>
      </c>
      <c r="R255" s="49">
        <v>8411.6182009422027</v>
      </c>
      <c r="S255" s="49">
        <v>396.75503773294571</v>
      </c>
      <c r="T255" s="49">
        <v>44.949245882131784</v>
      </c>
      <c r="U255" s="49">
        <v>231.52793904139537</v>
      </c>
      <c r="V255" s="280">
        <v>9084.8504235986784</v>
      </c>
      <c r="X255" s="49">
        <v>67.005057503798454</v>
      </c>
      <c r="Y255" s="49">
        <v>9.9600054186046519E-2</v>
      </c>
      <c r="Z255" s="280">
        <v>67.10465755798451</v>
      </c>
      <c r="AB255" s="49">
        <v>0.30525212713178296</v>
      </c>
      <c r="AC255" s="49">
        <v>4.5754581589147303E-2</v>
      </c>
      <c r="AD255" s="280">
        <v>0.357158130116279</v>
      </c>
    </row>
    <row r="256" spans="1:31">
      <c r="C256" s="290" t="s">
        <v>34</v>
      </c>
      <c r="D256" s="48"/>
      <c r="F256" s="188">
        <v>-8.2787892629717419E-2</v>
      </c>
      <c r="G256" s="188">
        <v>0.11792177328969111</v>
      </c>
      <c r="H256" s="188">
        <v>-0.24315275506024292</v>
      </c>
      <c r="I256" s="188">
        <v>-0.34286374321539925</v>
      </c>
      <c r="J256" s="188">
        <v>-8.2121168518863641E-2</v>
      </c>
      <c r="L256" s="188">
        <v>-5.3123616169702403E-2</v>
      </c>
      <c r="M256" s="188">
        <v>-0.18868928120107165</v>
      </c>
      <c r="N256" s="188">
        <v>-0.21524104684239243</v>
      </c>
      <c r="O256" s="188">
        <v>-0.70110465884147599</v>
      </c>
      <c r="P256" s="188">
        <v>-6.1887808305184588E-2</v>
      </c>
      <c r="R256" s="188">
        <v>-4.8583937969485791E-2</v>
      </c>
      <c r="S256" s="188">
        <v>-0.20612814245767563</v>
      </c>
      <c r="T256" s="188">
        <v>-0.21524104684239243</v>
      </c>
      <c r="U256" s="188">
        <v>-0.39346143878705608</v>
      </c>
      <c r="V256" s="188">
        <v>-7.1071695664786105E-2</v>
      </c>
      <c r="W256" s="188"/>
      <c r="X256" s="188">
        <v>-9.2013870769064532E-2</v>
      </c>
      <c r="Y256" s="188">
        <v>0.88821434762666529</v>
      </c>
      <c r="Z256" s="188">
        <v>-9.1313711580900514E-2</v>
      </c>
      <c r="AA256" s="188"/>
      <c r="AB256" s="188" t="s">
        <v>2175</v>
      </c>
      <c r="AC256" s="188">
        <v>0.5262296240937312</v>
      </c>
      <c r="AD256" s="188">
        <v>-0.80016006354406566</v>
      </c>
    </row>
    <row r="257" spans="3:31" ht="13.8" thickBot="1">
      <c r="C257" s="291"/>
      <c r="D257" s="284"/>
      <c r="E257" s="284"/>
      <c r="F257" s="285"/>
      <c r="G257" s="285"/>
      <c r="H257" s="285"/>
      <c r="I257" s="285"/>
      <c r="J257" s="286"/>
      <c r="K257" s="183"/>
      <c r="L257" s="285"/>
      <c r="M257" s="285"/>
      <c r="N257" s="285"/>
      <c r="O257" s="285"/>
      <c r="P257" s="286"/>
      <c r="R257" s="285"/>
      <c r="S257" s="285"/>
      <c r="T257" s="285"/>
      <c r="U257" s="285"/>
      <c r="V257" s="286"/>
      <c r="X257" s="285"/>
      <c r="Y257" s="285"/>
      <c r="Z257" s="285"/>
      <c r="AA257" s="172"/>
      <c r="AB257" s="285"/>
      <c r="AC257" s="286"/>
      <c r="AD257" s="285"/>
      <c r="AE257" s="172"/>
    </row>
    <row r="258" spans="3:31">
      <c r="C258" s="119"/>
      <c r="D258" s="119"/>
      <c r="E258" s="119"/>
      <c r="F258" s="119"/>
      <c r="G258" s="119"/>
      <c r="H258" s="119"/>
      <c r="I258" s="119"/>
      <c r="J258" s="119"/>
      <c r="K258" s="183"/>
      <c r="L258" s="119"/>
      <c r="M258" s="119"/>
      <c r="N258" s="119"/>
      <c r="O258" s="119"/>
      <c r="P258" s="119"/>
      <c r="R258" s="119"/>
      <c r="S258" s="119"/>
      <c r="T258" s="119"/>
      <c r="U258" s="119"/>
      <c r="V258" s="119"/>
      <c r="X258" s="119"/>
      <c r="Y258" s="119"/>
      <c r="Z258" s="119"/>
      <c r="AA258" s="172"/>
      <c r="AB258" s="119"/>
      <c r="AC258" s="119"/>
      <c r="AD258" s="119"/>
    </row>
    <row r="259" spans="3:31">
      <c r="C259" s="292" t="s">
        <v>1667</v>
      </c>
    </row>
    <row r="260" spans="3:31">
      <c r="C260" s="292" t="s">
        <v>2143</v>
      </c>
    </row>
    <row r="261" spans="3:31">
      <c r="C261" s="292" t="s">
        <v>2481</v>
      </c>
      <c r="L261" s="183"/>
    </row>
    <row r="262" spans="3:31">
      <c r="L262" s="183"/>
    </row>
    <row r="263" spans="3:31">
      <c r="L263" s="183"/>
    </row>
    <row r="264" spans="3:31">
      <c r="L264" s="183"/>
    </row>
    <row r="265" spans="3:31">
      <c r="L265" s="183"/>
    </row>
    <row r="266" spans="3:31">
      <c r="L266" s="183"/>
    </row>
    <row r="267" spans="3:31">
      <c r="L267" s="183"/>
    </row>
    <row r="268" spans="3:31">
      <c r="L268" s="183"/>
    </row>
    <row r="269" spans="3:31">
      <c r="L269" s="183"/>
    </row>
    <row r="270" spans="3:31">
      <c r="L270" s="183"/>
    </row>
    <row r="271" spans="3:31">
      <c r="L271" s="183"/>
    </row>
    <row r="272" spans="3:31">
      <c r="L272" s="183"/>
    </row>
    <row r="273" spans="10:12">
      <c r="L273" s="183"/>
    </row>
    <row r="274" spans="10:12">
      <c r="L274" s="183"/>
    </row>
    <row r="275" spans="10:12">
      <c r="L275" s="183"/>
    </row>
    <row r="276" spans="10:12">
      <c r="L276" s="183"/>
    </row>
    <row r="277" spans="10:12">
      <c r="L277" s="183"/>
    </row>
    <row r="278" spans="10:12">
      <c r="L278" s="183"/>
    </row>
    <row r="279" spans="10:12">
      <c r="J279" s="280"/>
    </row>
    <row r="280" spans="10:12">
      <c r="J280" s="280"/>
    </row>
    <row r="281" spans="10:12">
      <c r="J281" s="280"/>
    </row>
    <row r="282" spans="10:12">
      <c r="J282" s="280"/>
    </row>
    <row r="283" spans="10:12">
      <c r="J283" s="280"/>
    </row>
    <row r="284" spans="10:12">
      <c r="J284" s="280"/>
    </row>
  </sheetData>
  <pageMargins left="0.75" right="0.53" top="0.48" bottom="0.3" header="0.42" footer="0.28000000000000003"/>
  <pageSetup paperSize="9" scale="50" orientation="portrait" r:id="rId1"/>
  <headerFooter alignWithMargins="0"/>
  <colBreaks count="1" manualBreakCount="1">
    <brk id="16"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B102"/>
  <sheetViews>
    <sheetView workbookViewId="0">
      <selection activeCell="B6" sqref="B6"/>
    </sheetView>
  </sheetViews>
  <sheetFormatPr baseColWidth="10" defaultColWidth="11.7109375" defaultRowHeight="13.2"/>
  <cols>
    <col min="1" max="1" width="3" style="48" customWidth="1"/>
    <col min="2" max="2" width="5.5703125" style="48" customWidth="1"/>
    <col min="3" max="16384" width="11.7109375" style="48"/>
  </cols>
  <sheetData>
    <row r="1" spans="1:230" s="277" customFormat="1" ht="17.399999999999999" customHeight="1">
      <c r="A1" s="369" t="s">
        <v>3749</v>
      </c>
      <c r="B1" s="369"/>
      <c r="C1" s="369"/>
      <c r="D1" s="369"/>
      <c r="E1" s="369"/>
      <c r="F1" s="369"/>
      <c r="G1" s="369"/>
      <c r="H1" s="369"/>
      <c r="I1" s="369"/>
      <c r="J1" s="369"/>
      <c r="K1" s="369"/>
      <c r="L1" s="369"/>
      <c r="M1" s="369"/>
      <c r="N1" s="369"/>
      <c r="O1" s="369"/>
      <c r="P1" s="369"/>
      <c r="Q1" s="369"/>
      <c r="R1" s="369"/>
      <c r="S1" s="369"/>
      <c r="T1" s="369"/>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c r="AW1" s="276"/>
      <c r="AX1" s="276"/>
      <c r="AY1" s="276"/>
      <c r="AZ1" s="276"/>
      <c r="BA1" s="276"/>
      <c r="BB1" s="276"/>
      <c r="BC1" s="276"/>
      <c r="BD1" s="276"/>
      <c r="BE1" s="276"/>
      <c r="BF1" s="276"/>
      <c r="BG1" s="276"/>
      <c r="BH1" s="276"/>
      <c r="BI1" s="276"/>
      <c r="BJ1" s="276"/>
      <c r="BK1" s="276"/>
      <c r="BL1" s="276"/>
      <c r="BM1" s="276"/>
      <c r="BN1" s="276"/>
      <c r="BO1" s="276"/>
      <c r="BP1" s="276"/>
      <c r="BQ1" s="276"/>
      <c r="BR1" s="276"/>
      <c r="BS1" s="276"/>
      <c r="BT1" s="276"/>
      <c r="BU1" s="276"/>
      <c r="BV1" s="276"/>
      <c r="BW1" s="276"/>
      <c r="BX1" s="276"/>
      <c r="BY1" s="276"/>
      <c r="BZ1" s="276"/>
      <c r="CA1" s="276"/>
      <c r="CB1" s="276"/>
      <c r="CC1" s="276"/>
      <c r="CD1" s="276"/>
      <c r="CE1" s="276"/>
      <c r="CF1" s="276"/>
      <c r="CG1" s="276"/>
      <c r="CH1" s="276"/>
      <c r="CI1" s="276"/>
      <c r="CJ1" s="276"/>
      <c r="CK1" s="276"/>
      <c r="CL1" s="276"/>
      <c r="CM1" s="276"/>
      <c r="CN1" s="276"/>
      <c r="CO1" s="276"/>
      <c r="CP1" s="276"/>
      <c r="CQ1" s="276"/>
      <c r="CR1" s="276"/>
      <c r="CS1" s="276"/>
      <c r="CT1" s="276"/>
      <c r="CU1" s="276"/>
      <c r="CV1" s="276"/>
      <c r="CW1" s="276"/>
      <c r="CX1" s="276"/>
      <c r="CY1" s="276"/>
      <c r="CZ1" s="276"/>
      <c r="DA1" s="276"/>
      <c r="DB1" s="276"/>
      <c r="DC1" s="276"/>
      <c r="DD1" s="276"/>
      <c r="DE1" s="276"/>
      <c r="DF1" s="276"/>
      <c r="DG1" s="276"/>
      <c r="DH1" s="276"/>
      <c r="DI1" s="276"/>
      <c r="DJ1" s="276"/>
      <c r="DK1" s="276"/>
      <c r="DL1" s="276"/>
      <c r="DM1" s="276"/>
      <c r="DN1" s="276"/>
      <c r="DO1" s="276"/>
      <c r="DP1" s="276"/>
      <c r="DQ1" s="276"/>
      <c r="DR1" s="276"/>
      <c r="DS1" s="276"/>
      <c r="DT1" s="276"/>
      <c r="DU1" s="276"/>
      <c r="DV1" s="276"/>
      <c r="DW1" s="276"/>
      <c r="DX1" s="276"/>
      <c r="DY1" s="276"/>
      <c r="DZ1" s="276"/>
      <c r="EA1" s="276"/>
      <c r="EB1" s="276"/>
      <c r="EC1" s="276"/>
      <c r="ED1" s="276"/>
      <c r="EE1" s="276"/>
      <c r="EF1" s="276"/>
      <c r="EG1" s="276"/>
      <c r="EH1" s="276"/>
      <c r="EI1" s="276"/>
      <c r="EJ1" s="276"/>
      <c r="EK1" s="276"/>
      <c r="EL1" s="276"/>
      <c r="EM1" s="276"/>
      <c r="EN1" s="276"/>
      <c r="EO1" s="276"/>
      <c r="EP1" s="276"/>
      <c r="EQ1" s="276"/>
      <c r="ER1" s="276"/>
      <c r="ES1" s="276"/>
      <c r="ET1" s="276"/>
      <c r="EU1" s="276"/>
      <c r="EV1" s="276"/>
      <c r="EW1" s="276"/>
      <c r="EX1" s="276"/>
      <c r="EY1" s="276"/>
      <c r="EZ1" s="276"/>
      <c r="FA1" s="276"/>
      <c r="FB1" s="276"/>
      <c r="FC1" s="276"/>
      <c r="FD1" s="276"/>
      <c r="FE1" s="276"/>
      <c r="FF1" s="276"/>
      <c r="FG1" s="276"/>
      <c r="FH1" s="276"/>
      <c r="FI1" s="276"/>
      <c r="FJ1" s="276"/>
      <c r="FK1" s="276"/>
      <c r="FL1" s="276"/>
      <c r="FM1" s="276"/>
      <c r="FN1" s="276"/>
      <c r="FO1" s="276"/>
      <c r="FP1" s="276"/>
      <c r="FQ1" s="276"/>
      <c r="FR1" s="276"/>
      <c r="FS1" s="276"/>
      <c r="FT1" s="276"/>
      <c r="FU1" s="276"/>
      <c r="FV1" s="276"/>
      <c r="FW1" s="276"/>
      <c r="FX1" s="276"/>
      <c r="FY1" s="276"/>
      <c r="FZ1" s="276"/>
      <c r="GA1" s="276"/>
      <c r="GB1" s="276"/>
      <c r="GC1" s="276"/>
      <c r="GD1" s="276"/>
      <c r="GE1" s="276"/>
      <c r="GF1" s="276"/>
      <c r="GG1" s="276"/>
      <c r="GH1" s="276"/>
      <c r="GI1" s="276"/>
      <c r="GJ1" s="276"/>
      <c r="GK1" s="276"/>
      <c r="GL1" s="276"/>
      <c r="GM1" s="276"/>
      <c r="GN1" s="276"/>
      <c r="GO1" s="276"/>
      <c r="GP1" s="276"/>
      <c r="GQ1" s="276"/>
      <c r="GR1" s="276"/>
      <c r="GS1" s="276"/>
      <c r="GT1" s="276"/>
      <c r="GU1" s="276"/>
      <c r="GV1" s="276"/>
      <c r="GW1" s="276"/>
      <c r="GX1" s="276"/>
      <c r="GY1" s="276"/>
      <c r="GZ1" s="276"/>
      <c r="HA1" s="276"/>
      <c r="HB1" s="276"/>
      <c r="HC1" s="276"/>
      <c r="HD1" s="276"/>
      <c r="HE1" s="276"/>
      <c r="HF1" s="276"/>
      <c r="HG1" s="276"/>
      <c r="HH1" s="276"/>
      <c r="HI1" s="276"/>
      <c r="HJ1" s="276"/>
      <c r="HK1" s="276"/>
      <c r="HL1" s="276"/>
      <c r="HM1" s="276"/>
      <c r="HN1" s="276"/>
      <c r="HO1" s="276"/>
      <c r="HP1" s="276"/>
      <c r="HQ1" s="276"/>
      <c r="HR1" s="276"/>
      <c r="HS1" s="276"/>
      <c r="HT1" s="276"/>
      <c r="HU1" s="276"/>
      <c r="HV1" s="276"/>
    </row>
    <row r="2" spans="1:230" s="334" customFormat="1" ht="13.2" customHeight="1">
      <c r="A2" s="370"/>
      <c r="B2" s="370"/>
      <c r="C2" s="370"/>
      <c r="D2" s="370"/>
      <c r="E2" s="370"/>
      <c r="F2" s="370"/>
      <c r="G2" s="370"/>
      <c r="H2" s="370"/>
      <c r="I2" s="370"/>
      <c r="J2" s="370"/>
      <c r="K2" s="370"/>
      <c r="L2" s="370"/>
      <c r="M2" s="370"/>
      <c r="N2" s="370"/>
      <c r="O2" s="370"/>
      <c r="P2" s="370"/>
      <c r="Q2" s="370"/>
      <c r="R2" s="370"/>
      <c r="S2" s="370"/>
      <c r="T2" s="370"/>
    </row>
    <row r="3" spans="1:230" s="331" customFormat="1" ht="13.8" thickBot="1">
      <c r="A3" s="371" t="s">
        <v>1811</v>
      </c>
      <c r="B3" s="371"/>
      <c r="C3" s="371"/>
      <c r="D3" s="371"/>
      <c r="E3" s="371"/>
      <c r="F3" s="371"/>
      <c r="G3" s="371"/>
      <c r="H3" s="371"/>
      <c r="I3" s="371"/>
      <c r="J3" s="371"/>
      <c r="K3" s="371"/>
      <c r="L3" s="371"/>
      <c r="M3" s="371"/>
      <c r="N3" s="371"/>
      <c r="O3" s="371"/>
      <c r="P3" s="371"/>
      <c r="Q3" s="371"/>
      <c r="R3" s="371"/>
      <c r="S3" s="371"/>
      <c r="T3" s="371"/>
    </row>
    <row r="4" spans="1:230" s="334" customFormat="1" ht="12.6" thickTop="1">
      <c r="A4" s="335"/>
      <c r="B4" s="332"/>
      <c r="C4" s="332"/>
      <c r="D4" s="332"/>
      <c r="E4" s="332"/>
      <c r="F4" s="332"/>
      <c r="G4" s="332"/>
      <c r="H4" s="332"/>
      <c r="I4" s="332"/>
      <c r="J4" s="332"/>
      <c r="K4" s="332"/>
      <c r="L4" s="332"/>
      <c r="M4" s="332"/>
      <c r="N4" s="332"/>
      <c r="O4" s="332"/>
      <c r="P4" s="332"/>
      <c r="Q4" s="332"/>
      <c r="R4" s="332"/>
      <c r="S4" s="332"/>
      <c r="T4" s="159" t="s">
        <v>1812</v>
      </c>
    </row>
    <row r="5" spans="1:230" s="334" customFormat="1">
      <c r="A5" s="363"/>
      <c r="B5" s="189" t="s">
        <v>3910</v>
      </c>
      <c r="C5" s="364"/>
      <c r="D5" s="364"/>
      <c r="E5" s="364"/>
      <c r="F5" s="364"/>
      <c r="G5" s="364"/>
      <c r="H5" s="364"/>
      <c r="I5" s="364"/>
      <c r="J5" s="364"/>
      <c r="K5" s="364"/>
      <c r="L5" s="364"/>
      <c r="M5" s="364"/>
      <c r="N5" s="364"/>
      <c r="O5" s="364"/>
      <c r="P5" s="364"/>
      <c r="Q5" s="364"/>
      <c r="R5" s="364"/>
      <c r="S5" s="364"/>
      <c r="T5" s="365"/>
    </row>
    <row r="6" spans="1:230" s="334" customFormat="1">
      <c r="A6" s="363"/>
      <c r="B6" s="48" t="s">
        <v>3911</v>
      </c>
      <c r="C6" s="364"/>
      <c r="D6" s="364"/>
      <c r="E6" s="364"/>
      <c r="F6" s="364"/>
      <c r="G6" s="364"/>
      <c r="H6" s="364"/>
      <c r="I6" s="364"/>
      <c r="J6" s="364"/>
      <c r="K6" s="364"/>
      <c r="L6" s="364"/>
      <c r="M6" s="364"/>
      <c r="N6" s="364"/>
      <c r="O6" s="364"/>
      <c r="P6" s="364"/>
      <c r="Q6" s="364"/>
      <c r="R6" s="364"/>
      <c r="S6" s="364"/>
      <c r="T6" s="365"/>
    </row>
    <row r="7" spans="1:230" s="334" customFormat="1" ht="12">
      <c r="A7" s="363"/>
      <c r="B7" s="364"/>
      <c r="C7" s="364"/>
      <c r="D7" s="364"/>
      <c r="E7" s="364"/>
      <c r="F7" s="364"/>
      <c r="G7" s="364"/>
      <c r="H7" s="364"/>
      <c r="I7" s="364"/>
      <c r="J7" s="364"/>
      <c r="K7" s="364"/>
      <c r="L7" s="364"/>
      <c r="M7" s="364"/>
      <c r="N7" s="364"/>
      <c r="O7" s="364"/>
      <c r="P7" s="364"/>
      <c r="Q7" s="364"/>
      <c r="R7" s="364"/>
      <c r="S7" s="364"/>
      <c r="T7" s="365"/>
    </row>
    <row r="8" spans="1:230">
      <c r="B8" s="189" t="s">
        <v>3737</v>
      </c>
    </row>
    <row r="9" spans="1:230">
      <c r="B9" s="48" t="s">
        <v>3738</v>
      </c>
    </row>
    <row r="10" spans="1:230">
      <c r="B10" s="48" t="s">
        <v>3739</v>
      </c>
    </row>
    <row r="12" spans="1:230">
      <c r="B12" s="189" t="s">
        <v>3740</v>
      </c>
    </row>
    <row r="13" spans="1:230">
      <c r="B13" s="48" t="s">
        <v>2144</v>
      </c>
    </row>
    <row r="15" spans="1:230">
      <c r="B15" s="189" t="s">
        <v>3741</v>
      </c>
    </row>
    <row r="16" spans="1:230">
      <c r="B16" s="48" t="s">
        <v>2482</v>
      </c>
    </row>
    <row r="17" spans="2:3">
      <c r="B17" s="48" t="s">
        <v>2483</v>
      </c>
    </row>
    <row r="19" spans="2:3">
      <c r="B19" s="189" t="s">
        <v>1813</v>
      </c>
    </row>
    <row r="20" spans="2:3">
      <c r="B20" s="48" t="s">
        <v>1814</v>
      </c>
    </row>
    <row r="21" spans="2:3">
      <c r="C21" s="48" t="s">
        <v>3742</v>
      </c>
    </row>
    <row r="22" spans="2:3">
      <c r="C22" s="48" t="s">
        <v>1815</v>
      </c>
    </row>
    <row r="23" spans="2:3">
      <c r="C23" s="48" t="s">
        <v>1816</v>
      </c>
    </row>
    <row r="25" spans="2:3">
      <c r="B25" s="189" t="s">
        <v>1817</v>
      </c>
    </row>
    <row r="26" spans="2:3">
      <c r="B26" s="48" t="s">
        <v>3743</v>
      </c>
    </row>
    <row r="27" spans="2:3">
      <c r="B27" s="48" t="s">
        <v>1818</v>
      </c>
    </row>
    <row r="29" spans="2:3">
      <c r="B29" s="48" t="s">
        <v>1819</v>
      </c>
    </row>
    <row r="30" spans="2:3">
      <c r="B30" s="48" t="s">
        <v>1820</v>
      </c>
    </row>
    <row r="31" spans="2:3">
      <c r="B31" s="48" t="s">
        <v>1821</v>
      </c>
    </row>
    <row r="32" spans="2:3">
      <c r="B32" s="48" t="s">
        <v>1822</v>
      </c>
    </row>
    <row r="33" spans="2:2">
      <c r="B33" s="48" t="s">
        <v>1823</v>
      </c>
    </row>
    <row r="34" spans="2:2">
      <c r="B34" s="48" t="s">
        <v>1824</v>
      </c>
    </row>
    <row r="35" spans="2:2">
      <c r="B35" s="48" t="s">
        <v>1825</v>
      </c>
    </row>
    <row r="37" spans="2:2">
      <c r="B37" s="189" t="s">
        <v>1826</v>
      </c>
    </row>
    <row r="38" spans="2:2">
      <c r="B38" s="48" t="s">
        <v>3744</v>
      </c>
    </row>
    <row r="39" spans="2:2">
      <c r="B39" s="48" t="s">
        <v>1827</v>
      </c>
    </row>
    <row r="41" spans="2:2">
      <c r="B41" s="189" t="s">
        <v>1828</v>
      </c>
    </row>
    <row r="42" spans="2:2">
      <c r="B42" s="48" t="s">
        <v>1829</v>
      </c>
    </row>
    <row r="43" spans="2:2">
      <c r="B43" s="48" t="s">
        <v>1830</v>
      </c>
    </row>
    <row r="44" spans="2:2">
      <c r="B44" s="48" t="s">
        <v>1831</v>
      </c>
    </row>
    <row r="45" spans="2:2">
      <c r="B45" s="48" t="s">
        <v>1832</v>
      </c>
    </row>
    <row r="47" spans="2:2">
      <c r="B47" s="189" t="s">
        <v>1833</v>
      </c>
    </row>
    <row r="48" spans="2:2">
      <c r="B48" s="48" t="s">
        <v>1834</v>
      </c>
    </row>
    <row r="49" spans="2:3">
      <c r="B49" s="48" t="s">
        <v>1835</v>
      </c>
    </row>
    <row r="50" spans="2:3">
      <c r="B50" s="48" t="s">
        <v>3745</v>
      </c>
    </row>
    <row r="52" spans="2:3">
      <c r="B52" s="189" t="s">
        <v>1836</v>
      </c>
    </row>
    <row r="53" spans="2:3">
      <c r="B53" s="48" t="s">
        <v>1837</v>
      </c>
    </row>
    <row r="54" spans="2:3">
      <c r="B54" s="48" t="s">
        <v>1838</v>
      </c>
    </row>
    <row r="55" spans="2:3">
      <c r="B55" s="48" t="s">
        <v>1839</v>
      </c>
    </row>
    <row r="57" spans="2:3">
      <c r="B57" s="189" t="s">
        <v>1840</v>
      </c>
    </row>
    <row r="58" spans="2:3">
      <c r="B58" s="48" t="s">
        <v>1841</v>
      </c>
    </row>
    <row r="59" spans="2:3">
      <c r="B59" s="48" t="s">
        <v>1842</v>
      </c>
    </row>
    <row r="60" spans="2:3">
      <c r="B60" s="48" t="s">
        <v>1843</v>
      </c>
    </row>
    <row r="61" spans="2:3">
      <c r="B61" s="48" t="s">
        <v>1844</v>
      </c>
    </row>
    <row r="62" spans="2:3">
      <c r="B62" s="48" t="s">
        <v>1845</v>
      </c>
    </row>
    <row r="63" spans="2:3">
      <c r="B63" s="48" t="s">
        <v>1846</v>
      </c>
      <c r="C63" s="48" t="s">
        <v>1847</v>
      </c>
    </row>
    <row r="64" spans="2:3">
      <c r="B64" s="48" t="s">
        <v>1848</v>
      </c>
      <c r="C64" s="48" t="s">
        <v>1849</v>
      </c>
    </row>
    <row r="65" spans="2:15">
      <c r="B65" s="48" t="s">
        <v>1850</v>
      </c>
      <c r="C65" s="48" t="s">
        <v>1851</v>
      </c>
    </row>
    <row r="66" spans="2:15">
      <c r="B66" s="48" t="s">
        <v>3748</v>
      </c>
    </row>
    <row r="68" spans="2:15">
      <c r="B68" s="189" t="s">
        <v>1852</v>
      </c>
    </row>
    <row r="69" spans="2:15">
      <c r="B69" s="48" t="s">
        <v>1853</v>
      </c>
    </row>
    <row r="70" spans="2:15">
      <c r="B70" s="48" t="s">
        <v>1854</v>
      </c>
      <c r="O70" s="337"/>
    </row>
    <row r="71" spans="2:15">
      <c r="B71" s="48" t="s">
        <v>1855</v>
      </c>
      <c r="O71" s="337"/>
    </row>
    <row r="72" spans="2:15">
      <c r="B72" s="48" t="s">
        <v>1856</v>
      </c>
    </row>
    <row r="73" spans="2:15">
      <c r="B73" s="336"/>
    </row>
    <row r="74" spans="2:15">
      <c r="B74" s="48" t="s">
        <v>1857</v>
      </c>
    </row>
    <row r="75" spans="2:15">
      <c r="B75" s="48" t="s">
        <v>1846</v>
      </c>
      <c r="C75" s="48" t="s">
        <v>55</v>
      </c>
    </row>
    <row r="76" spans="2:15">
      <c r="B76" s="48" t="s">
        <v>1848</v>
      </c>
      <c r="C76" s="48" t="s">
        <v>56</v>
      </c>
    </row>
    <row r="77" spans="2:15">
      <c r="B77" s="48" t="s">
        <v>3746</v>
      </c>
      <c r="C77" s="48" t="s">
        <v>2091</v>
      </c>
    </row>
    <row r="78" spans="2:15">
      <c r="B78" s="48" t="s">
        <v>1858</v>
      </c>
      <c r="C78" s="48" t="s">
        <v>70</v>
      </c>
    </row>
    <row r="79" spans="2:15">
      <c r="B79" s="48" t="s">
        <v>3747</v>
      </c>
      <c r="C79" s="48" t="s">
        <v>2234</v>
      </c>
    </row>
    <row r="80" spans="2:15">
      <c r="B80" s="48" t="s">
        <v>1859</v>
      </c>
      <c r="C80" s="48" t="s">
        <v>54</v>
      </c>
    </row>
    <row r="82" spans="1:236">
      <c r="B82" s="189" t="s">
        <v>1860</v>
      </c>
    </row>
    <row r="83" spans="1:236">
      <c r="B83" s="48" t="s">
        <v>1861</v>
      </c>
    </row>
    <row r="84" spans="1:236">
      <c r="B84" s="48" t="s">
        <v>1862</v>
      </c>
    </row>
    <row r="85" spans="1:236">
      <c r="B85" s="48" t="s">
        <v>1863</v>
      </c>
    </row>
    <row r="87" spans="1:236">
      <c r="B87" s="189" t="s">
        <v>1864</v>
      </c>
    </row>
    <row r="88" spans="1:236">
      <c r="B88" s="48" t="s">
        <v>1865</v>
      </c>
    </row>
    <row r="89" spans="1:236">
      <c r="B89" s="48" t="s">
        <v>1866</v>
      </c>
    </row>
    <row r="91" spans="1:236">
      <c r="B91" s="189" t="s">
        <v>1867</v>
      </c>
    </row>
    <row r="92" spans="1:236">
      <c r="B92" s="48" t="s">
        <v>1868</v>
      </c>
    </row>
    <row r="93" spans="1:236">
      <c r="A93" s="338"/>
      <c r="B93" s="48" t="s">
        <v>1869</v>
      </c>
      <c r="E93" s="338"/>
      <c r="F93" s="292" t="s">
        <v>75</v>
      </c>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c r="BJ93" s="338"/>
      <c r="BK93" s="338"/>
      <c r="BL93" s="338"/>
      <c r="BM93" s="338"/>
      <c r="BN93" s="338"/>
      <c r="BO93" s="338"/>
      <c r="BP93" s="338"/>
      <c r="BQ93" s="338"/>
      <c r="BR93" s="338"/>
      <c r="BS93" s="338"/>
      <c r="BT93" s="338"/>
      <c r="BU93" s="338"/>
      <c r="BV93" s="338"/>
      <c r="BW93" s="338"/>
      <c r="BX93" s="338"/>
      <c r="BY93" s="338"/>
      <c r="BZ93" s="338"/>
      <c r="CA93" s="338"/>
      <c r="CB93" s="338"/>
      <c r="CC93" s="338"/>
      <c r="CD93" s="338"/>
      <c r="CE93" s="338"/>
      <c r="CF93" s="338"/>
      <c r="CG93" s="338"/>
      <c r="CH93" s="338"/>
      <c r="CI93" s="338"/>
      <c r="CJ93" s="338"/>
      <c r="CK93" s="338"/>
      <c r="CL93" s="338"/>
      <c r="CM93" s="338"/>
      <c r="CN93" s="338"/>
      <c r="CO93" s="338"/>
      <c r="CP93" s="338"/>
      <c r="CQ93" s="338"/>
      <c r="CR93" s="338"/>
      <c r="CS93" s="338"/>
      <c r="CT93" s="338"/>
      <c r="CU93" s="338"/>
      <c r="CV93" s="338"/>
      <c r="CW93" s="338"/>
      <c r="CX93" s="338"/>
      <c r="CY93" s="338"/>
      <c r="CZ93" s="338"/>
      <c r="DA93" s="338"/>
      <c r="DB93" s="338"/>
      <c r="DC93" s="338"/>
      <c r="DD93" s="338"/>
      <c r="DE93" s="338"/>
      <c r="DF93" s="338"/>
      <c r="DG93" s="338"/>
      <c r="DH93" s="338"/>
      <c r="DI93" s="338"/>
      <c r="DJ93" s="338"/>
      <c r="DK93" s="338"/>
      <c r="DL93" s="338"/>
      <c r="DM93" s="338"/>
      <c r="DN93" s="338"/>
      <c r="DO93" s="338"/>
      <c r="DP93" s="338"/>
      <c r="DQ93" s="338"/>
      <c r="DR93" s="338"/>
      <c r="DS93" s="338"/>
      <c r="DT93" s="338"/>
      <c r="DU93" s="338"/>
      <c r="DV93" s="338"/>
      <c r="DW93" s="338"/>
      <c r="DX93" s="338"/>
      <c r="DY93" s="338"/>
      <c r="DZ93" s="338"/>
      <c r="EA93" s="338"/>
      <c r="EB93" s="338"/>
      <c r="EC93" s="338"/>
      <c r="ED93" s="338"/>
      <c r="EE93" s="338"/>
      <c r="EF93" s="338"/>
      <c r="EG93" s="338"/>
      <c r="EH93" s="338"/>
      <c r="EI93" s="338"/>
      <c r="EJ93" s="338"/>
      <c r="EK93" s="338"/>
      <c r="EL93" s="338"/>
      <c r="EM93" s="338"/>
      <c r="EN93" s="338"/>
      <c r="EO93" s="338"/>
      <c r="EP93" s="338"/>
      <c r="EQ93" s="338"/>
      <c r="ER93" s="338"/>
      <c r="ES93" s="338"/>
      <c r="ET93" s="338"/>
      <c r="EU93" s="338"/>
      <c r="EV93" s="338"/>
      <c r="EW93" s="338"/>
      <c r="EX93" s="338"/>
      <c r="EY93" s="338"/>
      <c r="EZ93" s="338"/>
      <c r="FA93" s="338"/>
      <c r="FB93" s="338"/>
      <c r="FC93" s="338"/>
      <c r="FD93" s="338"/>
      <c r="FE93" s="338"/>
      <c r="FF93" s="338"/>
      <c r="FG93" s="338"/>
      <c r="FH93" s="338"/>
      <c r="FI93" s="338"/>
      <c r="FJ93" s="338"/>
      <c r="FK93" s="338"/>
      <c r="FL93" s="338"/>
      <c r="FM93" s="338"/>
      <c r="FN93" s="338"/>
      <c r="FO93" s="338"/>
      <c r="FP93" s="338"/>
      <c r="FQ93" s="338"/>
      <c r="FR93" s="338"/>
      <c r="FS93" s="338"/>
      <c r="FT93" s="338"/>
      <c r="FU93" s="338"/>
      <c r="FV93" s="338"/>
      <c r="FW93" s="338"/>
      <c r="FX93" s="338"/>
      <c r="FY93" s="338"/>
      <c r="FZ93" s="338"/>
      <c r="GA93" s="338"/>
      <c r="GB93" s="338"/>
      <c r="GC93" s="338"/>
      <c r="GD93" s="338"/>
      <c r="GE93" s="338"/>
      <c r="GF93" s="338"/>
      <c r="GG93" s="338"/>
      <c r="GH93" s="338"/>
      <c r="GI93" s="338"/>
      <c r="GJ93" s="338"/>
      <c r="GK93" s="338"/>
      <c r="GL93" s="338"/>
      <c r="GM93" s="338"/>
      <c r="GN93" s="338"/>
      <c r="GO93" s="338"/>
      <c r="GP93" s="338"/>
      <c r="GQ93" s="338"/>
      <c r="GR93" s="338"/>
      <c r="GS93" s="338"/>
      <c r="GT93" s="338"/>
      <c r="GU93" s="338"/>
      <c r="GV93" s="338"/>
      <c r="GW93" s="338"/>
      <c r="GX93" s="338"/>
      <c r="GY93" s="338"/>
      <c r="GZ93" s="338"/>
      <c r="HA93" s="338"/>
      <c r="HB93" s="338"/>
      <c r="HC93" s="338"/>
      <c r="HD93" s="338"/>
      <c r="HE93" s="338"/>
      <c r="HF93" s="338"/>
      <c r="HG93" s="338"/>
      <c r="HH93" s="338"/>
      <c r="HI93" s="338"/>
      <c r="HJ93" s="338"/>
      <c r="HK93" s="338"/>
      <c r="HL93" s="338"/>
      <c r="HM93" s="338"/>
      <c r="HN93" s="338"/>
      <c r="HO93" s="338"/>
      <c r="HP93" s="338"/>
      <c r="HQ93" s="338"/>
      <c r="HR93" s="338"/>
      <c r="HS93" s="338"/>
      <c r="HT93" s="338"/>
      <c r="HU93" s="338"/>
      <c r="HV93" s="338"/>
      <c r="HW93" s="338"/>
      <c r="HX93" s="338"/>
      <c r="HY93" s="338"/>
      <c r="HZ93" s="338"/>
      <c r="IA93" s="338"/>
      <c r="IB93" s="338"/>
    </row>
    <row r="94" spans="1:236">
      <c r="A94" s="338"/>
      <c r="B94" s="48" t="s">
        <v>1870</v>
      </c>
      <c r="E94" s="338"/>
      <c r="F94" s="48" t="s">
        <v>1871</v>
      </c>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8"/>
      <c r="CG94" s="338"/>
      <c r="CH94" s="338"/>
      <c r="CI94" s="338"/>
      <c r="CJ94" s="338"/>
      <c r="CK94" s="338"/>
      <c r="CL94" s="338"/>
      <c r="CM94" s="338"/>
      <c r="CN94" s="338"/>
      <c r="CO94" s="338"/>
      <c r="CP94" s="338"/>
      <c r="CQ94" s="338"/>
      <c r="CR94" s="338"/>
      <c r="CS94" s="338"/>
      <c r="CT94" s="338"/>
      <c r="CU94" s="338"/>
      <c r="CV94" s="338"/>
      <c r="CW94" s="338"/>
      <c r="CX94" s="338"/>
      <c r="CY94" s="338"/>
      <c r="CZ94" s="338"/>
      <c r="DA94" s="338"/>
      <c r="DB94" s="338"/>
      <c r="DC94" s="338"/>
      <c r="DD94" s="338"/>
      <c r="DE94" s="338"/>
      <c r="DF94" s="338"/>
      <c r="DG94" s="338"/>
      <c r="DH94" s="338"/>
      <c r="DI94" s="338"/>
      <c r="DJ94" s="338"/>
      <c r="DK94" s="338"/>
      <c r="DL94" s="338"/>
      <c r="DM94" s="338"/>
      <c r="DN94" s="338"/>
      <c r="DO94" s="338"/>
      <c r="DP94" s="338"/>
      <c r="DQ94" s="338"/>
      <c r="DR94" s="338"/>
      <c r="DS94" s="338"/>
      <c r="DT94" s="338"/>
      <c r="DU94" s="338"/>
      <c r="DV94" s="338"/>
      <c r="DW94" s="338"/>
      <c r="DX94" s="338"/>
      <c r="DY94" s="338"/>
      <c r="DZ94" s="338"/>
      <c r="EA94" s="338"/>
      <c r="EB94" s="338"/>
      <c r="EC94" s="338"/>
      <c r="ED94" s="338"/>
      <c r="EE94" s="338"/>
      <c r="EF94" s="338"/>
      <c r="EG94" s="338"/>
      <c r="EH94" s="338"/>
      <c r="EI94" s="338"/>
      <c r="EJ94" s="338"/>
      <c r="EK94" s="338"/>
      <c r="EL94" s="338"/>
      <c r="EM94" s="338"/>
      <c r="EN94" s="338"/>
      <c r="EO94" s="338"/>
      <c r="EP94" s="338"/>
      <c r="EQ94" s="338"/>
      <c r="ER94" s="338"/>
      <c r="ES94" s="338"/>
      <c r="ET94" s="338"/>
      <c r="EU94" s="338"/>
      <c r="EV94" s="338"/>
      <c r="EW94" s="338"/>
      <c r="EX94" s="338"/>
      <c r="EY94" s="338"/>
      <c r="EZ94" s="338"/>
      <c r="FA94" s="338"/>
      <c r="FB94" s="338"/>
      <c r="FC94" s="338"/>
      <c r="FD94" s="338"/>
      <c r="FE94" s="338"/>
      <c r="FF94" s="338"/>
      <c r="FG94" s="338"/>
      <c r="FH94" s="338"/>
      <c r="FI94" s="338"/>
      <c r="FJ94" s="338"/>
      <c r="FK94" s="338"/>
      <c r="FL94" s="338"/>
      <c r="FM94" s="338"/>
      <c r="FN94" s="338"/>
      <c r="FO94" s="338"/>
      <c r="FP94" s="338"/>
      <c r="FQ94" s="338"/>
      <c r="FR94" s="338"/>
      <c r="FS94" s="338"/>
      <c r="FT94" s="338"/>
      <c r="FU94" s="338"/>
      <c r="FV94" s="338"/>
      <c r="FW94" s="338"/>
      <c r="FX94" s="338"/>
      <c r="FY94" s="338"/>
      <c r="FZ94" s="338"/>
      <c r="GA94" s="338"/>
      <c r="GB94" s="338"/>
      <c r="GC94" s="338"/>
      <c r="GD94" s="338"/>
      <c r="GE94" s="338"/>
      <c r="GF94" s="338"/>
      <c r="GG94" s="338"/>
      <c r="GH94" s="338"/>
      <c r="GI94" s="338"/>
      <c r="GJ94" s="338"/>
      <c r="GK94" s="338"/>
      <c r="GL94" s="338"/>
      <c r="GM94" s="338"/>
      <c r="GN94" s="338"/>
      <c r="GO94" s="338"/>
      <c r="GP94" s="338"/>
      <c r="GQ94" s="338"/>
      <c r="GR94" s="338"/>
      <c r="GS94" s="338"/>
      <c r="GT94" s="338"/>
      <c r="GU94" s="338"/>
      <c r="GV94" s="338"/>
      <c r="GW94" s="338"/>
      <c r="GX94" s="338"/>
      <c r="GY94" s="338"/>
      <c r="GZ94" s="338"/>
      <c r="HA94" s="338"/>
      <c r="HB94" s="338"/>
      <c r="HC94" s="338"/>
      <c r="HD94" s="338"/>
      <c r="HE94" s="338"/>
      <c r="HF94" s="338"/>
      <c r="HG94" s="338"/>
      <c r="HH94" s="338"/>
      <c r="HI94" s="338"/>
      <c r="HJ94" s="338"/>
      <c r="HK94" s="338"/>
      <c r="HL94" s="338"/>
      <c r="HM94" s="338"/>
      <c r="HN94" s="338"/>
      <c r="HO94" s="338"/>
      <c r="HP94" s="338"/>
      <c r="HQ94" s="338"/>
      <c r="HR94" s="338"/>
      <c r="HS94" s="338"/>
      <c r="HT94" s="338"/>
      <c r="HU94" s="338"/>
      <c r="HV94" s="338"/>
      <c r="HW94" s="338"/>
      <c r="HX94" s="338"/>
      <c r="HY94" s="338"/>
      <c r="HZ94" s="338"/>
      <c r="IA94" s="338"/>
      <c r="IB94" s="338"/>
    </row>
    <row r="95" spans="1:236">
      <c r="A95" s="339"/>
      <c r="B95" s="48" t="s">
        <v>1872</v>
      </c>
      <c r="E95" s="339"/>
      <c r="F95" s="48" t="s">
        <v>1873</v>
      </c>
      <c r="G95" s="339"/>
      <c r="H95" s="339"/>
      <c r="I95" s="339"/>
      <c r="J95" s="339"/>
      <c r="K95" s="339"/>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39"/>
      <c r="AV95" s="339"/>
      <c r="AW95" s="339"/>
      <c r="AX95" s="339"/>
      <c r="AY95" s="339"/>
      <c r="AZ95" s="339"/>
      <c r="BA95" s="339"/>
      <c r="BB95" s="339"/>
      <c r="BC95" s="339"/>
      <c r="BD95" s="339"/>
      <c r="BE95" s="339"/>
      <c r="BF95" s="339"/>
      <c r="BG95" s="339"/>
      <c r="BH95" s="339"/>
      <c r="BI95" s="339"/>
      <c r="BJ95" s="339"/>
      <c r="BK95" s="339"/>
      <c r="BL95" s="339"/>
      <c r="BM95" s="339"/>
      <c r="BN95" s="339"/>
      <c r="BO95" s="339"/>
      <c r="BP95" s="339"/>
      <c r="BQ95" s="339"/>
      <c r="BR95" s="339"/>
      <c r="BS95" s="339"/>
      <c r="BT95" s="339"/>
      <c r="BU95" s="339"/>
      <c r="BV95" s="339"/>
      <c r="BW95" s="339"/>
      <c r="BX95" s="339"/>
      <c r="BY95" s="339"/>
      <c r="BZ95" s="339"/>
      <c r="CA95" s="339"/>
      <c r="CB95" s="339"/>
      <c r="CC95" s="339"/>
      <c r="CD95" s="339"/>
      <c r="CE95" s="339"/>
      <c r="CF95" s="339"/>
      <c r="CG95" s="339"/>
      <c r="CH95" s="339"/>
      <c r="CI95" s="339"/>
      <c r="CJ95" s="339"/>
      <c r="CK95" s="339"/>
      <c r="CL95" s="339"/>
      <c r="CM95" s="339"/>
      <c r="CN95" s="339"/>
      <c r="CO95" s="339"/>
      <c r="CP95" s="339"/>
      <c r="CQ95" s="339"/>
      <c r="CR95" s="339"/>
      <c r="CS95" s="339"/>
      <c r="CT95" s="339"/>
      <c r="CU95" s="339"/>
      <c r="CV95" s="339"/>
      <c r="CW95" s="339"/>
      <c r="CX95" s="339"/>
      <c r="CY95" s="339"/>
      <c r="CZ95" s="339"/>
      <c r="DA95" s="339"/>
      <c r="DB95" s="339"/>
      <c r="DC95" s="339"/>
      <c r="DD95" s="339"/>
      <c r="DE95" s="339"/>
      <c r="DF95" s="339"/>
      <c r="DG95" s="339"/>
      <c r="DH95" s="339"/>
      <c r="DI95" s="339"/>
      <c r="DJ95" s="339"/>
      <c r="DK95" s="339"/>
      <c r="DL95" s="339"/>
      <c r="DM95" s="339"/>
      <c r="DN95" s="339"/>
      <c r="DO95" s="339"/>
      <c r="DP95" s="339"/>
      <c r="DQ95" s="339"/>
      <c r="DR95" s="339"/>
      <c r="DS95" s="339"/>
      <c r="DT95" s="339"/>
      <c r="DU95" s="339"/>
      <c r="DV95" s="339"/>
      <c r="DW95" s="339"/>
      <c r="DX95" s="339"/>
      <c r="DY95" s="339"/>
      <c r="DZ95" s="339"/>
      <c r="EA95" s="339"/>
      <c r="EB95" s="339"/>
      <c r="EC95" s="339"/>
      <c r="ED95" s="339"/>
      <c r="EE95" s="339"/>
      <c r="EF95" s="339"/>
      <c r="EG95" s="339"/>
      <c r="EH95" s="339"/>
      <c r="EI95" s="339"/>
      <c r="EJ95" s="339"/>
      <c r="EK95" s="339"/>
      <c r="EL95" s="339"/>
      <c r="EM95" s="339"/>
      <c r="EN95" s="339"/>
      <c r="EO95" s="339"/>
      <c r="EP95" s="339"/>
      <c r="EQ95" s="339"/>
      <c r="ER95" s="339"/>
      <c r="ES95" s="339"/>
      <c r="ET95" s="339"/>
      <c r="EU95" s="339"/>
      <c r="EV95" s="339"/>
      <c r="EW95" s="339"/>
      <c r="EX95" s="339"/>
      <c r="EY95" s="339"/>
      <c r="EZ95" s="339"/>
      <c r="FA95" s="339"/>
      <c r="FB95" s="339"/>
      <c r="FC95" s="339"/>
      <c r="FD95" s="339"/>
      <c r="FE95" s="339"/>
      <c r="FF95" s="339"/>
      <c r="FG95" s="339"/>
      <c r="FH95" s="339"/>
      <c r="FI95" s="339"/>
      <c r="FJ95" s="339"/>
      <c r="FK95" s="339"/>
      <c r="FL95" s="339"/>
      <c r="FM95" s="339"/>
      <c r="FN95" s="339"/>
      <c r="FO95" s="339"/>
      <c r="FP95" s="339"/>
      <c r="FQ95" s="339"/>
      <c r="FR95" s="339"/>
      <c r="FS95" s="339"/>
      <c r="FT95" s="339"/>
      <c r="FU95" s="339"/>
      <c r="FV95" s="339"/>
      <c r="FW95" s="339"/>
      <c r="FX95" s="339"/>
      <c r="FY95" s="339"/>
      <c r="FZ95" s="339"/>
      <c r="GA95" s="339"/>
      <c r="GB95" s="339"/>
      <c r="GC95" s="339"/>
      <c r="GD95" s="339"/>
      <c r="GE95" s="339"/>
      <c r="GF95" s="339"/>
      <c r="GG95" s="339"/>
      <c r="GH95" s="339"/>
      <c r="GI95" s="339"/>
      <c r="GJ95" s="339"/>
      <c r="GK95" s="339"/>
      <c r="GL95" s="339"/>
      <c r="GM95" s="339"/>
      <c r="GN95" s="339"/>
      <c r="GO95" s="339"/>
      <c r="GP95" s="339"/>
      <c r="GQ95" s="339"/>
      <c r="GR95" s="339"/>
      <c r="GS95" s="339"/>
      <c r="GT95" s="339"/>
      <c r="GU95" s="339"/>
      <c r="GV95" s="339"/>
      <c r="GW95" s="339"/>
      <c r="GX95" s="339"/>
      <c r="GY95" s="339"/>
      <c r="GZ95" s="339"/>
      <c r="HA95" s="339"/>
      <c r="HB95" s="339"/>
      <c r="HC95" s="339"/>
      <c r="HD95" s="339"/>
      <c r="HE95" s="339"/>
      <c r="HF95" s="339"/>
      <c r="HG95" s="339"/>
      <c r="HH95" s="339"/>
      <c r="HI95" s="339"/>
      <c r="HJ95" s="339"/>
      <c r="HK95" s="339"/>
      <c r="HL95" s="339"/>
      <c r="HM95" s="339"/>
      <c r="HN95" s="339"/>
      <c r="HO95" s="339"/>
      <c r="HP95" s="339"/>
      <c r="HQ95" s="339"/>
      <c r="HR95" s="339"/>
      <c r="HS95" s="339"/>
      <c r="HT95" s="339"/>
      <c r="HU95" s="339"/>
      <c r="HV95" s="339"/>
      <c r="HW95" s="339"/>
      <c r="HX95" s="339"/>
      <c r="HY95" s="339"/>
      <c r="HZ95" s="339"/>
      <c r="IA95" s="339"/>
      <c r="IB95" s="339"/>
    </row>
    <row r="97" spans="1:15">
      <c r="B97" s="189" t="s">
        <v>87</v>
      </c>
    </row>
    <row r="98" spans="1:15">
      <c r="B98" s="48" t="s">
        <v>1874</v>
      </c>
    </row>
    <row r="99" spans="1:15">
      <c r="B99" s="48" t="s">
        <v>1875</v>
      </c>
    </row>
    <row r="100" spans="1:15">
      <c r="B100" s="48" t="s">
        <v>1876</v>
      </c>
    </row>
    <row r="101" spans="1:15" s="305" customFormat="1">
      <c r="A101" s="340"/>
      <c r="B101" s="340"/>
      <c r="C101" s="340"/>
      <c r="D101" s="340"/>
      <c r="E101" s="340"/>
      <c r="F101" s="340"/>
      <c r="G101" s="340"/>
      <c r="H101" s="340"/>
      <c r="I101" s="340"/>
      <c r="J101" s="340"/>
      <c r="K101" s="340"/>
      <c r="L101" s="340"/>
      <c r="M101" s="340"/>
      <c r="N101" s="340"/>
      <c r="O101" s="340"/>
    </row>
    <row r="102" spans="1:15" s="305" customFormat="1">
      <c r="A102" s="341"/>
      <c r="B102" s="341"/>
      <c r="C102" s="342"/>
      <c r="D102" s="342"/>
      <c r="E102" s="342"/>
      <c r="F102" s="342"/>
      <c r="G102" s="342"/>
      <c r="H102" s="342"/>
      <c r="I102" s="342"/>
      <c r="J102" s="342"/>
      <c r="K102" s="342"/>
      <c r="L102" s="342"/>
      <c r="M102" s="342"/>
      <c r="N102" s="342"/>
      <c r="O102" s="342"/>
    </row>
  </sheetData>
  <mergeCells count="3">
    <mergeCell ref="A1:T1"/>
    <mergeCell ref="A2:T2"/>
    <mergeCell ref="A3:T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E75"/>
  <sheetViews>
    <sheetView workbookViewId="0"/>
  </sheetViews>
  <sheetFormatPr baseColWidth="10" defaultColWidth="9.28515625" defaultRowHeight="10.199999999999999"/>
  <cols>
    <col min="1" max="1" width="18.140625" customWidth="1"/>
    <col min="2" max="2" width="10.42578125" customWidth="1"/>
    <col min="3" max="3" width="49.28515625" customWidth="1"/>
    <col min="4" max="4" width="1.7109375" customWidth="1"/>
    <col min="5" max="5" width="9.28515625" customWidth="1"/>
    <col min="6" max="6" width="22.140625" customWidth="1"/>
  </cols>
  <sheetData>
    <row r="1" spans="1:3" ht="15.6">
      <c r="A1" s="2" t="s">
        <v>3736</v>
      </c>
    </row>
    <row r="2" spans="1:3">
      <c r="A2" t="s">
        <v>91</v>
      </c>
    </row>
    <row r="3" spans="1:3">
      <c r="A3" s="118" t="s">
        <v>29</v>
      </c>
    </row>
    <row r="4" spans="1:3">
      <c r="B4" s="41"/>
    </row>
    <row r="5" spans="1:3">
      <c r="A5" s="118" t="s">
        <v>92</v>
      </c>
    </row>
    <row r="6" spans="1:3">
      <c r="B6" s="118" t="s">
        <v>58</v>
      </c>
    </row>
    <row r="7" spans="1:3">
      <c r="C7" t="s">
        <v>102</v>
      </c>
    </row>
    <row r="8" spans="1:3">
      <c r="B8" s="41"/>
      <c r="C8" t="s">
        <v>60</v>
      </c>
    </row>
    <row r="9" spans="1:3">
      <c r="B9" s="41"/>
    </row>
    <row r="10" spans="1:3">
      <c r="B10" s="118" t="s">
        <v>68</v>
      </c>
    </row>
    <row r="12" spans="1:3">
      <c r="B12" s="118" t="s">
        <v>109</v>
      </c>
    </row>
    <row r="13" spans="1:3">
      <c r="C13" s="118" t="s">
        <v>3905</v>
      </c>
    </row>
    <row r="14" spans="1:3">
      <c r="C14" s="118" t="s">
        <v>3906</v>
      </c>
    </row>
    <row r="15" spans="1:3">
      <c r="B15" s="41"/>
    </row>
    <row r="16" spans="1:3">
      <c r="A16" s="118" t="s">
        <v>93</v>
      </c>
    </row>
    <row r="17" spans="2:3">
      <c r="B17" s="118" t="s">
        <v>62</v>
      </c>
    </row>
    <row r="18" spans="2:3">
      <c r="C18" s="118" t="s">
        <v>103</v>
      </c>
    </row>
    <row r="19" spans="2:3">
      <c r="C19" s="118" t="s">
        <v>55</v>
      </c>
    </row>
    <row r="20" spans="2:3">
      <c r="C20" s="118" t="s">
        <v>56</v>
      </c>
    </row>
    <row r="21" spans="2:3">
      <c r="C21" s="118" t="s">
        <v>70</v>
      </c>
    </row>
    <row r="22" spans="2:3">
      <c r="C22" s="118" t="s">
        <v>2234</v>
      </c>
    </row>
    <row r="23" spans="2:3">
      <c r="C23" s="118" t="s">
        <v>54</v>
      </c>
    </row>
    <row r="24" spans="2:3">
      <c r="C24" s="118" t="s">
        <v>1877</v>
      </c>
    </row>
    <row r="25" spans="2:3">
      <c r="C25" s="118"/>
    </row>
    <row r="26" spans="2:3">
      <c r="B26" s="118" t="s">
        <v>63</v>
      </c>
    </row>
    <row r="27" spans="2:3">
      <c r="C27" t="s">
        <v>104</v>
      </c>
    </row>
    <row r="29" spans="2:3">
      <c r="B29" s="118" t="s">
        <v>110</v>
      </c>
    </row>
    <row r="30" spans="2:3">
      <c r="B30" s="41"/>
      <c r="C30" t="s">
        <v>105</v>
      </c>
    </row>
    <row r="31" spans="2:3">
      <c r="B31" s="41"/>
      <c r="C31" t="s">
        <v>106</v>
      </c>
    </row>
    <row r="32" spans="2:3">
      <c r="B32" s="41"/>
    </row>
    <row r="33" spans="1:5">
      <c r="B33" s="118" t="s">
        <v>111</v>
      </c>
    </row>
    <row r="34" spans="1:5">
      <c r="C34" t="s">
        <v>107</v>
      </c>
    </row>
    <row r="35" spans="1:5">
      <c r="C35" t="s">
        <v>108</v>
      </c>
    </row>
    <row r="37" spans="1:5">
      <c r="A37" s="118" t="s">
        <v>30</v>
      </c>
    </row>
    <row r="38" spans="1:5">
      <c r="B38" s="118" t="s">
        <v>65</v>
      </c>
    </row>
    <row r="39" spans="1:5">
      <c r="C39" t="s">
        <v>66</v>
      </c>
    </row>
    <row r="41" spans="1:5">
      <c r="B41" s="118" t="s">
        <v>95</v>
      </c>
    </row>
    <row r="42" spans="1:5">
      <c r="B42" s="118" t="s">
        <v>112</v>
      </c>
    </row>
    <row r="44" spans="1:5">
      <c r="A44" s="118" t="s">
        <v>26</v>
      </c>
    </row>
    <row r="45" spans="1:5">
      <c r="A45" s="41"/>
      <c r="B45" s="41"/>
    </row>
    <row r="46" spans="1:5">
      <c r="B46" s="118" t="s">
        <v>555</v>
      </c>
      <c r="E46" s="42"/>
    </row>
    <row r="47" spans="1:5">
      <c r="B47" s="42"/>
    </row>
    <row r="48" spans="1:5">
      <c r="B48" s="118" t="s">
        <v>119</v>
      </c>
    </row>
    <row r="49" spans="1:5">
      <c r="B49" s="42"/>
    </row>
    <row r="50" spans="1:5">
      <c r="B50" s="118" t="s">
        <v>118</v>
      </c>
      <c r="E50" s="42"/>
    </row>
    <row r="51" spans="1:5">
      <c r="B51" s="42"/>
    </row>
    <row r="52" spans="1:5">
      <c r="B52" s="118" t="s">
        <v>28</v>
      </c>
    </row>
    <row r="54" spans="1:5">
      <c r="A54" s="118" t="s">
        <v>24</v>
      </c>
      <c r="C54" s="118" t="s">
        <v>18</v>
      </c>
    </row>
    <row r="55" spans="1:5">
      <c r="C55" s="118" t="s">
        <v>19</v>
      </c>
    </row>
    <row r="57" spans="1:5">
      <c r="C57" s="41"/>
    </row>
    <row r="59" spans="1:5">
      <c r="B59" s="41"/>
    </row>
    <row r="67" spans="2:2">
      <c r="B67" s="42"/>
    </row>
    <row r="75" spans="2:2">
      <c r="B75" s="41"/>
    </row>
  </sheetData>
  <customSheetViews>
    <customSheetView guid="{00270249-DF9A-11D8-89DE-0002A5FD7B64}" showPageBreaks="1" view="pageBreakPreview" showRuler="0">
      <pageMargins left="0.55118110236220474" right="0.55118110236220474" top="0.59055118110236227" bottom="0.59055118110236227" header="0.51181102362204722" footer="0.51181102362204722"/>
      <pageSetup paperSize="9" scale="84" orientation="portrait" r:id="rId1"/>
      <headerFooter alignWithMargins="0"/>
    </customSheetView>
    <customSheetView guid="{87D17E2B-9E77-473A-AED3-18B6B3F4665D}" showPageBreaks="1" view="pageBreakPreview" showRuler="0" topLeftCell="A7">
      <selection activeCell="F34" sqref="F34"/>
      <pageMargins left="0.55118110236220474" right="0.55118110236220474" top="0.59055118110236227" bottom="0.59055118110236227" header="0.51181102362204722" footer="0.51181102362204722"/>
      <pageSetup paperSize="9" scale="84" orientation="portrait" r:id="rId2"/>
      <headerFooter alignWithMargins="0"/>
    </customSheetView>
    <customSheetView guid="{31A63B92-18D3-467D-9DC7-D0884E7D0889}" showPageBreaks="1" view="pageBreakPreview" showRuler="0">
      <selection activeCell="B13" sqref="B13"/>
      <pageMargins left="0.55118110236220474" right="0.55118110236220474" top="0.59055118110236227" bottom="0.59055118110236227" header="0.51181102362204722" footer="0.51181102362204722"/>
      <pageSetup paperSize="9" scale="84" orientation="portrait" r:id="rId3"/>
      <headerFooter alignWithMargins="0"/>
    </customSheetView>
    <customSheetView guid="{5913AACC-7C99-11D8-899E-0002A5FD7B64}" showPageBreaks="1" view="pageBreakPreview" showRuler="0">
      <pageMargins left="0.55118110236220474" right="0.55118110236220474" top="0.59055118110236227" bottom="0.59055118110236227" header="0.51181102362204722" footer="0.51181102362204722"/>
      <pageSetup paperSize="9" scale="84" orientation="portrait" r:id="rId4"/>
      <headerFooter alignWithMargins="0"/>
    </customSheetView>
  </customSheetViews>
  <phoneticPr fontId="0" type="noConversion"/>
  <hyperlinks>
    <hyperlink ref="A5" location="'Primary Market'!A1" display="1. Primary Market" xr:uid="{00000000-0004-0000-0100-000000000000}"/>
    <hyperlink ref="B6" location="'Primary Market'!A1" display="Listed securities" xr:uid="{00000000-0004-0000-0100-000001000000}"/>
    <hyperlink ref="B12" location="'New Listings'!A1" display="New listings and delistings" xr:uid="{00000000-0004-0000-0100-000002000000}"/>
    <hyperlink ref="B10" location="'Primary Market'!A1" display="Market capitalization" xr:uid="{00000000-0004-0000-0100-000003000000}"/>
    <hyperlink ref="A16" location="'Secondary Market'!A1" display="2. Secondary Market" xr:uid="{00000000-0004-0000-0100-000004000000}"/>
    <hyperlink ref="B17" location="'Secondary Market'!A1" display="Turnover per product" xr:uid="{00000000-0004-0000-0100-000005000000}"/>
    <hyperlink ref="B29" location="'Most active Securities'!A1" display="Most active shares" xr:uid="{00000000-0004-0000-0100-000006000000}"/>
    <hyperlink ref="B33" location="'Largest price fluctuations'!A1" display="Price fluctuations of domestic shares" xr:uid="{00000000-0004-0000-0100-000007000000}"/>
    <hyperlink ref="A37" location="Indices!A1" display="3. Indices" xr:uid="{00000000-0004-0000-0100-000008000000}"/>
    <hyperlink ref="B38" location="Indices!A1" display="Index levels" xr:uid="{00000000-0004-0000-0100-000009000000}"/>
    <hyperlink ref="B41" location="'Composition N100'!A1" display="Euronext 100 components" xr:uid="{00000000-0004-0000-0100-00000A000000}"/>
    <hyperlink ref="B42" location="'Composition N150'!A1" display="Euronext 150 components" xr:uid="{00000000-0004-0000-0100-00000B000000}"/>
    <hyperlink ref="C14" location="Delistings!A1" display="Delisted companies in 2005" xr:uid="{00000000-0004-0000-0100-00000C000000}"/>
    <hyperlink ref="C13" location="'New Listings'!A1" display="New listed companies in 2005" xr:uid="{00000000-0004-0000-0100-00000D000000}"/>
    <hyperlink ref="B26" location="'Largest capitalizations'!A1" display="Largest capitalizations" xr:uid="{00000000-0004-0000-0100-00000E000000}"/>
    <hyperlink ref="C19" location="'Secondary Market'!A1" display="Amsterdam" xr:uid="{00000000-0004-0000-0100-00000F000000}"/>
    <hyperlink ref="C20" location="'Secondary Market'!A1" display="Brussels" xr:uid="{00000000-0004-0000-0100-000010000000}"/>
    <hyperlink ref="C21" location="'Secondary Market'!A1" display="Lisbon" xr:uid="{00000000-0004-0000-0100-000011000000}"/>
    <hyperlink ref="C23" location="'Secondary Market'!A1" display="Paris" xr:uid="{00000000-0004-0000-0100-000012000000}"/>
    <hyperlink ref="A44" location="'Derivatives - Summary'!A1" display="4. Derivatives Markets" xr:uid="{00000000-0004-0000-0100-000013000000}"/>
    <hyperlink ref="B46" location="'Derivatives Monthly Volume'!A1" display="Monthly Volume" xr:uid="{00000000-0004-0000-0100-000014000000}"/>
    <hyperlink ref="B48" location="'Value of Volume €000'!A1" display="Value of volume" xr:uid="{00000000-0004-0000-0100-000015000000}"/>
    <hyperlink ref="B50" location="'Monthend Open Interest'!A1" display="Open interest" xr:uid="{00000000-0004-0000-0100-000016000000}"/>
    <hyperlink ref="B52" location="'Monthly Premium Turnover €000 '!A1" display="Premium turnover" xr:uid="{00000000-0004-0000-0100-000017000000}"/>
    <hyperlink ref="C18" location="'Secondary Market'!A1" display="Total Euronext" xr:uid="{00000000-0004-0000-0100-000018000000}"/>
    <hyperlink ref="A54" location="'HS- Market Cap'!A1" display="5.Historical series" xr:uid="{00000000-0004-0000-0100-000019000000}"/>
    <hyperlink ref="C54" location="'HS- Cash Primary'!A1" display="Cash Primary" xr:uid="{00000000-0004-0000-0100-00001A000000}"/>
    <hyperlink ref="C24" location="'Secondary Market'!A1" display="Euronext Growth and Euronext Access" xr:uid="{00000000-0004-0000-0100-00001B000000}"/>
    <hyperlink ref="C55" location="'HS- History Cash Turnover'!A1" display="Cash Turnover" xr:uid="{00000000-0004-0000-0100-00001C000000}"/>
    <hyperlink ref="C22" location="'Secondary Market'!A1" display="Oslo" xr:uid="{0A0A23B3-0066-41EF-BE88-A1EF19A16357}"/>
  </hyperlinks>
  <pageMargins left="0.55118110236220474" right="0.55118110236220474" top="0.38" bottom="0.28000000000000003" header="0.34" footer="0.23"/>
  <pageSetup paperSize="9" scale="82"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R111"/>
  <sheetViews>
    <sheetView workbookViewId="0"/>
  </sheetViews>
  <sheetFormatPr baseColWidth="10" defaultColWidth="9.28515625" defaultRowHeight="10.199999999999999"/>
  <cols>
    <col min="1" max="1" width="19.42578125" customWidth="1"/>
    <col min="2" max="2" width="15.28515625" customWidth="1"/>
    <col min="3" max="3" width="14" customWidth="1"/>
    <col min="4" max="4" width="10.140625" customWidth="1"/>
    <col min="5" max="5" width="9.28515625" customWidth="1"/>
    <col min="6" max="6" width="26.28515625" customWidth="1"/>
    <col min="7" max="16" width="12.85546875" customWidth="1"/>
  </cols>
  <sheetData>
    <row r="1" spans="1:10" ht="15.6">
      <c r="A1" s="2" t="s">
        <v>3903</v>
      </c>
      <c r="I1" s="117" t="s">
        <v>94</v>
      </c>
    </row>
    <row r="3" spans="1:10" ht="13.2">
      <c r="A3" s="3" t="s">
        <v>2145</v>
      </c>
      <c r="F3" s="3" t="s">
        <v>68</v>
      </c>
    </row>
    <row r="4" spans="1:10" ht="10.199999999999999" customHeight="1"/>
    <row r="5" spans="1:10">
      <c r="A5" s="1" t="s">
        <v>59</v>
      </c>
      <c r="F5" s="1" t="s">
        <v>3907</v>
      </c>
      <c r="I5" s="7"/>
    </row>
    <row r="6" spans="1:10">
      <c r="A6" s="344"/>
      <c r="B6" s="108"/>
      <c r="C6" s="110" t="s">
        <v>3735</v>
      </c>
      <c r="D6" s="110" t="s">
        <v>2233</v>
      </c>
      <c r="F6" s="109"/>
      <c r="G6" s="110" t="s">
        <v>3735</v>
      </c>
      <c r="H6" s="110" t="s">
        <v>2233</v>
      </c>
      <c r="I6" s="110" t="s">
        <v>34</v>
      </c>
    </row>
    <row r="7" spans="1:10" s="35" customFormat="1">
      <c r="A7" s="345"/>
      <c r="B7" s="345"/>
      <c r="C7" s="348"/>
      <c r="D7" s="348"/>
      <c r="F7" s="349"/>
      <c r="G7" s="348"/>
      <c r="H7" s="348"/>
      <c r="I7" s="348"/>
    </row>
    <row r="8" spans="1:10">
      <c r="A8" s="1" t="s">
        <v>75</v>
      </c>
      <c r="B8" s="1" t="s">
        <v>51</v>
      </c>
      <c r="C8" s="5">
        <f>C9+C10</f>
        <v>1003</v>
      </c>
      <c r="D8" s="5">
        <f>D9+D10</f>
        <v>992</v>
      </c>
      <c r="F8" s="23" t="s">
        <v>75</v>
      </c>
      <c r="G8" s="13">
        <v>5654137.6936090998</v>
      </c>
      <c r="H8" s="13">
        <v>4409880.8180912007</v>
      </c>
      <c r="I8" s="24">
        <f>G8/H8-1</f>
        <v>0.28215204148226181</v>
      </c>
    </row>
    <row r="9" spans="1:10">
      <c r="B9" t="s">
        <v>73</v>
      </c>
      <c r="C9" s="4">
        <v>854</v>
      </c>
      <c r="D9" s="4">
        <v>854</v>
      </c>
      <c r="F9" s="23"/>
      <c r="G9" s="13"/>
      <c r="H9" s="13"/>
      <c r="I9" s="24"/>
    </row>
    <row r="10" spans="1:10">
      <c r="B10" t="s">
        <v>74</v>
      </c>
      <c r="C10">
        <v>149</v>
      </c>
      <c r="D10" s="4">
        <v>138</v>
      </c>
      <c r="F10" s="23" t="s">
        <v>1878</v>
      </c>
      <c r="G10" s="13">
        <v>43851.932581338275</v>
      </c>
      <c r="H10" s="13">
        <v>41939.297194262435</v>
      </c>
      <c r="I10" s="24">
        <f>G10/H10-1</f>
        <v>4.5604850701635113E-2</v>
      </c>
    </row>
    <row r="11" spans="1:10">
      <c r="F11" s="25"/>
      <c r="G11" s="5"/>
      <c r="H11" s="5"/>
      <c r="I11" s="70"/>
    </row>
    <row r="12" spans="1:10">
      <c r="A12" s="23" t="s">
        <v>1878</v>
      </c>
      <c r="B12" s="1" t="s">
        <v>51</v>
      </c>
      <c r="C12" s="5">
        <f>C13+C14</f>
        <v>390</v>
      </c>
      <c r="D12" s="5">
        <f>D13+D14</f>
        <v>317</v>
      </c>
      <c r="F12" s="23" t="s">
        <v>1879</v>
      </c>
      <c r="G12" s="13">
        <v>8814.3624286099985</v>
      </c>
      <c r="H12" s="13">
        <v>6772.9533982399998</v>
      </c>
      <c r="I12" s="24">
        <f>G12/H12-1</f>
        <v>0.30140603520178844</v>
      </c>
      <c r="J12" s="71"/>
    </row>
    <row r="13" spans="1:10">
      <c r="B13" t="s">
        <v>73</v>
      </c>
      <c r="C13">
        <v>345</v>
      </c>
      <c r="D13" s="4">
        <v>290</v>
      </c>
      <c r="F13" s="9"/>
      <c r="G13" s="16"/>
      <c r="H13" s="16"/>
      <c r="I13" s="15"/>
    </row>
    <row r="14" spans="1:10">
      <c r="B14" t="s">
        <v>74</v>
      </c>
      <c r="C14">
        <v>45</v>
      </c>
      <c r="D14" s="4">
        <v>27</v>
      </c>
      <c r="F14" s="23" t="s">
        <v>66</v>
      </c>
      <c r="G14" s="13"/>
      <c r="H14" s="13"/>
      <c r="I14" s="24"/>
    </row>
    <row r="15" spans="1:10">
      <c r="F15" s="9" t="s">
        <v>35</v>
      </c>
      <c r="G15" s="16">
        <f>SUM('Composition N100'!E7:E106)</f>
        <v>5463808.0861050216</v>
      </c>
      <c r="H15" s="16">
        <v>3156113.4804003099</v>
      </c>
      <c r="I15" s="15">
        <f>G15/H15-1</f>
        <v>0.73118239253298722</v>
      </c>
    </row>
    <row r="16" spans="1:10">
      <c r="A16" s="23" t="s">
        <v>1879</v>
      </c>
      <c r="B16" s="1" t="s">
        <v>51</v>
      </c>
      <c r="C16" s="5">
        <f>C17+C18</f>
        <v>195</v>
      </c>
      <c r="D16" s="5">
        <f>D17+D18</f>
        <v>184</v>
      </c>
      <c r="E16" s="71"/>
      <c r="F16" t="s">
        <v>36</v>
      </c>
      <c r="G16" s="4">
        <f>SUM('Composition N150'!E7:E155)</f>
        <v>1222961.4984171202</v>
      </c>
      <c r="H16" s="4">
        <v>335165.32491611299</v>
      </c>
      <c r="I16" s="6">
        <f>G16/H16-1</f>
        <v>2.6488306143340146</v>
      </c>
    </row>
    <row r="17" spans="1:9" ht="10.8" thickBot="1">
      <c r="B17" t="s">
        <v>73</v>
      </c>
      <c r="C17">
        <v>137</v>
      </c>
      <c r="D17" s="4">
        <v>138</v>
      </c>
      <c r="F17" s="112"/>
      <c r="G17" s="113"/>
      <c r="H17" s="113"/>
      <c r="I17" s="114"/>
    </row>
    <row r="18" spans="1:9">
      <c r="B18" t="s">
        <v>74</v>
      </c>
      <c r="C18" s="4">
        <v>58</v>
      </c>
      <c r="D18" s="4">
        <v>46</v>
      </c>
    </row>
    <row r="19" spans="1:9" ht="10.8" thickBot="1">
      <c r="A19" s="112"/>
      <c r="B19" s="112"/>
      <c r="C19" s="113"/>
      <c r="D19" s="113"/>
    </row>
    <row r="20" spans="1:9">
      <c r="A20" s="165"/>
    </row>
    <row r="21" spans="1:9">
      <c r="A21" s="1" t="s">
        <v>60</v>
      </c>
    </row>
    <row r="22" spans="1:9">
      <c r="A22" s="109"/>
      <c r="B22" s="109"/>
      <c r="C22" s="110" t="s">
        <v>3735</v>
      </c>
      <c r="D22" s="110" t="s">
        <v>2233</v>
      </c>
    </row>
    <row r="24" spans="1:9">
      <c r="A24" s="1" t="s">
        <v>50</v>
      </c>
      <c r="B24" s="90" t="s">
        <v>75</v>
      </c>
      <c r="C24" s="22">
        <v>48672</v>
      </c>
      <c r="D24" s="22">
        <f>SUM(D25:D30)</f>
        <v>48769</v>
      </c>
    </row>
    <row r="25" spans="1:9">
      <c r="B25" s="333" t="s">
        <v>55</v>
      </c>
      <c r="C25" s="18">
        <v>859</v>
      </c>
      <c r="D25" s="18">
        <v>937</v>
      </c>
    </row>
    <row r="26" spans="1:9">
      <c r="B26" s="333" t="s">
        <v>56</v>
      </c>
      <c r="C26" s="18">
        <v>966</v>
      </c>
      <c r="D26" s="18">
        <v>1135</v>
      </c>
    </row>
    <row r="27" spans="1:9">
      <c r="B27" s="333" t="s">
        <v>2091</v>
      </c>
      <c r="C27" s="18">
        <v>41964</v>
      </c>
      <c r="D27" s="18">
        <v>42042</v>
      </c>
    </row>
    <row r="28" spans="1:9">
      <c r="B28" s="333" t="s">
        <v>70</v>
      </c>
      <c r="C28" s="18">
        <v>187</v>
      </c>
      <c r="D28" s="18">
        <v>175</v>
      </c>
    </row>
    <row r="29" spans="1:9">
      <c r="B29" s="192" t="s">
        <v>2234</v>
      </c>
      <c r="C29" s="18">
        <v>977</v>
      </c>
      <c r="D29" s="18">
        <v>938</v>
      </c>
    </row>
    <row r="30" spans="1:9">
      <c r="B30" s="333" t="s">
        <v>54</v>
      </c>
      <c r="C30" s="18">
        <v>3719</v>
      </c>
      <c r="D30" s="18">
        <v>3542</v>
      </c>
    </row>
    <row r="31" spans="1:9">
      <c r="B31" s="333"/>
      <c r="C31" s="18"/>
      <c r="D31" s="18"/>
    </row>
    <row r="32" spans="1:9">
      <c r="A32" s="1" t="s">
        <v>7</v>
      </c>
      <c r="B32" s="90" t="s">
        <v>75</v>
      </c>
      <c r="C32" s="22">
        <v>2002</v>
      </c>
      <c r="D32" s="22">
        <f>SUM(D33:D38)</f>
        <v>1289</v>
      </c>
    </row>
    <row r="33" spans="1:5">
      <c r="B33" s="333" t="s">
        <v>55</v>
      </c>
      <c r="C33" s="4">
        <v>561</v>
      </c>
      <c r="D33" s="4">
        <v>304</v>
      </c>
    </row>
    <row r="34" spans="1:5">
      <c r="B34" s="333" t="s">
        <v>56</v>
      </c>
      <c r="C34" s="4">
        <v>16</v>
      </c>
      <c r="D34" s="4">
        <v>17</v>
      </c>
    </row>
    <row r="35" spans="1:5">
      <c r="B35" s="333" t="s">
        <v>2091</v>
      </c>
      <c r="C35" s="4">
        <v>508</v>
      </c>
      <c r="D35" s="4">
        <v>402</v>
      </c>
    </row>
    <row r="36" spans="1:5">
      <c r="B36" s="333" t="s">
        <v>70</v>
      </c>
      <c r="C36" s="4">
        <v>0</v>
      </c>
      <c r="D36" s="4">
        <v>8</v>
      </c>
    </row>
    <row r="37" spans="1:5">
      <c r="B37" s="192" t="s">
        <v>2234</v>
      </c>
      <c r="C37" s="4">
        <v>1</v>
      </c>
      <c r="D37" s="4">
        <v>4</v>
      </c>
    </row>
    <row r="38" spans="1:5">
      <c r="B38" s="333" t="s">
        <v>54</v>
      </c>
      <c r="C38" s="4">
        <v>916</v>
      </c>
      <c r="D38" s="4">
        <v>554</v>
      </c>
    </row>
    <row r="39" spans="1:5">
      <c r="B39" s="333"/>
      <c r="C39" s="4"/>
      <c r="D39" s="4"/>
    </row>
    <row r="40" spans="1:5">
      <c r="A40" s="1" t="s">
        <v>17</v>
      </c>
      <c r="B40" s="90" t="s">
        <v>75</v>
      </c>
      <c r="C40" s="22">
        <v>97465</v>
      </c>
      <c r="D40" s="22">
        <f>SUM(D41:D44)</f>
        <v>85557</v>
      </c>
    </row>
    <row r="41" spans="1:5">
      <c r="B41" s="333" t="s">
        <v>55</v>
      </c>
      <c r="C41" s="4">
        <v>89</v>
      </c>
      <c r="D41" s="4">
        <v>109</v>
      </c>
      <c r="E41" s="20"/>
    </row>
    <row r="42" spans="1:5">
      <c r="B42" s="333" t="s">
        <v>56</v>
      </c>
      <c r="C42" s="4">
        <v>90</v>
      </c>
      <c r="D42" s="4">
        <v>79</v>
      </c>
      <c r="E42" s="20"/>
    </row>
    <row r="43" spans="1:5">
      <c r="B43" s="333" t="s">
        <v>70</v>
      </c>
      <c r="C43" s="4">
        <v>0</v>
      </c>
      <c r="D43" s="4">
        <v>0</v>
      </c>
    </row>
    <row r="44" spans="1:5">
      <c r="B44" s="333" t="s">
        <v>54</v>
      </c>
      <c r="C44" s="4">
        <v>97286</v>
      </c>
      <c r="D44" s="4">
        <v>85369</v>
      </c>
    </row>
    <row r="45" spans="1:5" ht="10.8" thickBot="1">
      <c r="A45" s="112"/>
      <c r="B45" s="115"/>
      <c r="C45" s="116"/>
      <c r="D45" s="116"/>
    </row>
    <row r="46" spans="1:5">
      <c r="A46" s="9"/>
      <c r="B46" s="11"/>
      <c r="C46" s="50"/>
      <c r="D46" s="50"/>
    </row>
    <row r="47" spans="1:5">
      <c r="A47" s="71"/>
    </row>
    <row r="48" spans="1:5" ht="13.2">
      <c r="A48" s="3" t="s">
        <v>61</v>
      </c>
      <c r="D48" s="20"/>
    </row>
    <row r="50" spans="1:18">
      <c r="A50" s="190" t="s">
        <v>121</v>
      </c>
      <c r="F50" s="361" t="s">
        <v>3908</v>
      </c>
    </row>
    <row r="51" spans="1:18">
      <c r="A51" s="109"/>
      <c r="B51" s="109"/>
      <c r="C51" s="110">
        <v>2021</v>
      </c>
      <c r="D51" s="110">
        <v>2020</v>
      </c>
      <c r="F51" s="111"/>
      <c r="G51" s="110">
        <v>2021</v>
      </c>
      <c r="H51" s="110">
        <v>2020</v>
      </c>
      <c r="I51" s="110">
        <v>2019</v>
      </c>
      <c r="J51" s="110">
        <v>2018</v>
      </c>
      <c r="K51" s="110">
        <v>2017</v>
      </c>
      <c r="L51" s="110">
        <v>2016</v>
      </c>
      <c r="M51" s="110">
        <v>2015</v>
      </c>
      <c r="N51" s="110">
        <v>2014</v>
      </c>
      <c r="O51" s="110">
        <v>2013</v>
      </c>
      <c r="P51" s="110">
        <v>2012</v>
      </c>
    </row>
    <row r="52" spans="1:18" s="17" customFormat="1">
      <c r="A52" s="330"/>
      <c r="B52" s="71"/>
      <c r="C52" s="71"/>
      <c r="D52" s="71"/>
      <c r="E52"/>
      <c r="F52" s="362"/>
      <c r="G52" s="347"/>
      <c r="H52" s="347"/>
      <c r="I52" s="347"/>
      <c r="J52" s="347"/>
      <c r="K52" s="347"/>
      <c r="L52" s="347"/>
      <c r="M52" s="347"/>
      <c r="N52" s="347"/>
      <c r="O52" s="346"/>
      <c r="P52" s="346"/>
      <c r="R52" s="18"/>
    </row>
    <row r="53" spans="1:18">
      <c r="A53" s="1" t="s">
        <v>71</v>
      </c>
      <c r="B53" s="1" t="s">
        <v>55</v>
      </c>
      <c r="C53" s="5">
        <f>C54+C55+C56</f>
        <v>24</v>
      </c>
      <c r="D53" s="5">
        <f>D54+D55+D56</f>
        <v>4</v>
      </c>
      <c r="F53" s="1" t="s">
        <v>3750</v>
      </c>
      <c r="G53" s="71"/>
      <c r="H53" s="71"/>
      <c r="I53" s="71"/>
      <c r="J53" s="71"/>
      <c r="K53" s="71"/>
      <c r="L53" s="71"/>
      <c r="M53" s="71"/>
      <c r="N53" s="71"/>
      <c r="O53" s="71"/>
      <c r="P53" s="71"/>
      <c r="R53" s="4"/>
    </row>
    <row r="54" spans="1:18">
      <c r="A54" s="176"/>
      <c r="B54" s="71" t="s">
        <v>75</v>
      </c>
      <c r="C54" s="73">
        <v>24</v>
      </c>
      <c r="D54" s="73">
        <v>4</v>
      </c>
      <c r="F54" s="71" t="s">
        <v>75</v>
      </c>
      <c r="G54" s="73">
        <v>51</v>
      </c>
      <c r="H54" s="73">
        <v>19</v>
      </c>
      <c r="I54" s="71">
        <v>22</v>
      </c>
      <c r="J54" s="71">
        <v>16</v>
      </c>
      <c r="K54" s="71">
        <v>21</v>
      </c>
      <c r="L54" s="71">
        <v>17</v>
      </c>
      <c r="M54" s="71">
        <v>34</v>
      </c>
      <c r="N54" s="71">
        <v>31</v>
      </c>
      <c r="O54" s="71">
        <v>26</v>
      </c>
      <c r="P54" s="71">
        <v>14</v>
      </c>
      <c r="R54" s="4"/>
    </row>
    <row r="55" spans="1:18">
      <c r="A55" s="176"/>
      <c r="B55" s="71" t="s">
        <v>1878</v>
      </c>
      <c r="C55" s="73">
        <v>0</v>
      </c>
      <c r="D55" s="73">
        <v>0</v>
      </c>
      <c r="F55" s="71" t="s">
        <v>1878</v>
      </c>
      <c r="G55" s="73">
        <v>90</v>
      </c>
      <c r="H55" s="73">
        <v>58</v>
      </c>
      <c r="I55" s="71">
        <v>13</v>
      </c>
      <c r="J55" s="71">
        <v>17</v>
      </c>
      <c r="K55" s="71">
        <v>8</v>
      </c>
      <c r="L55" s="71">
        <v>11</v>
      </c>
      <c r="M55" s="71">
        <v>18</v>
      </c>
      <c r="N55" s="71">
        <v>19</v>
      </c>
      <c r="O55" s="71">
        <v>11</v>
      </c>
      <c r="P55" s="71">
        <v>14</v>
      </c>
    </row>
    <row r="56" spans="1:18">
      <c r="A56" s="176"/>
      <c r="B56" s="71" t="s">
        <v>1879</v>
      </c>
      <c r="C56" s="73">
        <v>0</v>
      </c>
      <c r="D56" s="73">
        <v>0</v>
      </c>
      <c r="F56" s="71" t="s">
        <v>1879</v>
      </c>
      <c r="G56" s="73">
        <v>23</v>
      </c>
      <c r="H56" s="73">
        <v>13</v>
      </c>
      <c r="I56" s="71">
        <v>11</v>
      </c>
      <c r="J56" s="71">
        <v>11</v>
      </c>
      <c r="K56" s="71">
        <v>5</v>
      </c>
      <c r="L56" s="71">
        <v>11</v>
      </c>
      <c r="M56" s="71">
        <v>25</v>
      </c>
      <c r="N56" s="71">
        <v>27</v>
      </c>
      <c r="O56" s="71">
        <v>10</v>
      </c>
      <c r="P56" s="71">
        <v>12</v>
      </c>
      <c r="Q56" s="1"/>
      <c r="R56" s="5"/>
    </row>
    <row r="57" spans="1:18">
      <c r="A57" s="176"/>
      <c r="B57" s="71"/>
      <c r="C57" s="71"/>
      <c r="D57" s="71"/>
      <c r="F57" s="71"/>
      <c r="G57" s="71"/>
      <c r="H57" s="71"/>
      <c r="I57" s="71"/>
      <c r="J57" s="71"/>
      <c r="K57" s="71"/>
      <c r="L57" s="71"/>
      <c r="M57" s="71"/>
      <c r="N57" s="71"/>
      <c r="O57" s="71"/>
      <c r="P57" s="71"/>
    </row>
    <row r="58" spans="1:18">
      <c r="A58" s="176"/>
      <c r="B58" s="1" t="s">
        <v>56</v>
      </c>
      <c r="C58" s="5">
        <f>C59+C60+C61</f>
        <v>5</v>
      </c>
      <c r="D58" s="5">
        <f>D59+D60+D61</f>
        <v>4</v>
      </c>
      <c r="F58" s="23" t="s">
        <v>27</v>
      </c>
      <c r="G58" s="23">
        <f>G54+G55+G56</f>
        <v>164</v>
      </c>
      <c r="H58" s="23">
        <v>90</v>
      </c>
      <c r="I58" s="23">
        <v>46</v>
      </c>
      <c r="J58" s="23">
        <v>44</v>
      </c>
      <c r="K58" s="23">
        <v>34</v>
      </c>
      <c r="L58" s="23">
        <v>39</v>
      </c>
      <c r="M58" s="23">
        <v>77</v>
      </c>
      <c r="N58" s="23">
        <v>77</v>
      </c>
      <c r="O58" s="23">
        <v>47</v>
      </c>
      <c r="P58" s="23">
        <v>40</v>
      </c>
    </row>
    <row r="59" spans="1:18">
      <c r="A59" s="176"/>
      <c r="B59" s="71" t="s">
        <v>75</v>
      </c>
      <c r="C59" s="73">
        <v>4</v>
      </c>
      <c r="D59" s="73">
        <v>4</v>
      </c>
      <c r="F59" s="175"/>
      <c r="G59" s="175"/>
      <c r="H59" s="175"/>
      <c r="I59" s="175"/>
      <c r="J59" s="175"/>
      <c r="K59" s="175"/>
      <c r="L59" s="175"/>
      <c r="M59" s="175"/>
      <c r="N59" s="175"/>
      <c r="O59" s="175"/>
      <c r="P59" s="175"/>
    </row>
    <row r="60" spans="1:18">
      <c r="A60" s="176"/>
      <c r="B60" s="71" t="s">
        <v>1878</v>
      </c>
      <c r="C60" s="73">
        <v>0</v>
      </c>
      <c r="D60" s="73">
        <v>0</v>
      </c>
      <c r="F60" s="23" t="s">
        <v>3751</v>
      </c>
      <c r="G60" s="175"/>
      <c r="H60" s="175"/>
      <c r="I60" s="175"/>
      <c r="J60" s="175"/>
      <c r="K60" s="175"/>
      <c r="L60" s="175"/>
      <c r="M60" s="175"/>
      <c r="N60" s="175"/>
      <c r="O60" s="175"/>
      <c r="P60" s="175"/>
    </row>
    <row r="61" spans="1:18">
      <c r="A61" s="176"/>
      <c r="B61" s="71" t="s">
        <v>1879</v>
      </c>
      <c r="C61" s="73">
        <v>1</v>
      </c>
      <c r="D61" s="73">
        <v>0</v>
      </c>
      <c r="F61" s="175" t="s">
        <v>75</v>
      </c>
      <c r="G61" s="343">
        <v>19931072.176420901</v>
      </c>
      <c r="H61" s="343">
        <v>4601675.95337856</v>
      </c>
      <c r="I61" s="343">
        <v>4845543.3392003505</v>
      </c>
      <c r="J61" s="343">
        <v>3325694.68285</v>
      </c>
      <c r="K61" s="343">
        <v>3890789.4254399999</v>
      </c>
      <c r="L61" s="343">
        <v>3640504.0912600001</v>
      </c>
      <c r="M61" s="343">
        <v>12279272.260989999</v>
      </c>
      <c r="N61" s="343">
        <v>10687619.622010002</v>
      </c>
      <c r="O61" s="343">
        <v>2957000.28516</v>
      </c>
      <c r="P61" s="343">
        <v>1155087.8078399999</v>
      </c>
    </row>
    <row r="62" spans="1:18">
      <c r="A62" s="176"/>
      <c r="B62" s="71"/>
      <c r="C62" s="71"/>
      <c r="D62" s="71"/>
      <c r="F62" s="175" t="s">
        <v>1878</v>
      </c>
      <c r="G62" s="343">
        <v>3722634.1080241101</v>
      </c>
      <c r="H62" s="343">
        <v>2078470.5280784599</v>
      </c>
      <c r="I62" s="343">
        <v>266030.45937125699</v>
      </c>
      <c r="J62" s="343">
        <v>269513.63926000003</v>
      </c>
      <c r="K62" s="343">
        <v>325813.68488999997</v>
      </c>
      <c r="L62" s="343">
        <v>91165.573139999993</v>
      </c>
      <c r="M62" s="343">
        <v>122164.61255000001</v>
      </c>
      <c r="N62" s="343">
        <v>92870.40797</v>
      </c>
      <c r="O62" s="343">
        <v>117966.31737</v>
      </c>
      <c r="P62" s="343">
        <v>1516799.9328999999</v>
      </c>
    </row>
    <row r="63" spans="1:18">
      <c r="A63" s="176"/>
      <c r="B63" s="1" t="s">
        <v>2091</v>
      </c>
      <c r="C63" s="1">
        <f>SUM(C64:C65)</f>
        <v>2</v>
      </c>
      <c r="D63" s="1">
        <f>SUM(D64:D65)</f>
        <v>2</v>
      </c>
      <c r="F63" s="175" t="s">
        <v>1879</v>
      </c>
      <c r="G63" s="343">
        <v>0</v>
      </c>
      <c r="H63" s="343">
        <v>0</v>
      </c>
      <c r="I63" s="343">
        <v>0</v>
      </c>
      <c r="J63" s="343">
        <v>1809.24695</v>
      </c>
      <c r="K63" s="343">
        <v>280.44080000000002</v>
      </c>
      <c r="L63" s="343">
        <v>483.57734000000005</v>
      </c>
      <c r="M63" s="343">
        <v>518.63099999999997</v>
      </c>
      <c r="N63" s="343">
        <v>144.98596000000001</v>
      </c>
      <c r="O63" s="343">
        <v>145.00989000000001</v>
      </c>
      <c r="P63" s="343">
        <v>44.99024</v>
      </c>
    </row>
    <row r="64" spans="1:18">
      <c r="A64" s="176"/>
      <c r="B64" s="71" t="s">
        <v>75</v>
      </c>
      <c r="C64" s="73">
        <v>0</v>
      </c>
      <c r="D64" s="73">
        <v>1</v>
      </c>
      <c r="F64" s="175"/>
      <c r="G64" s="175"/>
      <c r="H64" s="175"/>
      <c r="I64" s="175"/>
      <c r="J64" s="175"/>
      <c r="K64" s="175"/>
      <c r="L64" s="175"/>
      <c r="M64" s="175"/>
      <c r="N64" s="175"/>
      <c r="O64" s="175"/>
      <c r="P64" s="175"/>
    </row>
    <row r="65" spans="1:16">
      <c r="A65" s="176"/>
      <c r="B65" s="71" t="s">
        <v>1878</v>
      </c>
      <c r="C65" s="73">
        <v>2</v>
      </c>
      <c r="D65" s="73">
        <v>1</v>
      </c>
      <c r="F65" s="23" t="s">
        <v>27</v>
      </c>
      <c r="G65" s="13">
        <f>G61+G62+G63</f>
        <v>23653706.28444501</v>
      </c>
      <c r="H65" s="13">
        <v>6680146.4814570202</v>
      </c>
      <c r="I65" s="13">
        <v>5111573.7985716071</v>
      </c>
      <c r="J65" s="13">
        <v>3597017.5690600001</v>
      </c>
      <c r="K65" s="13">
        <v>4216883.5511299996</v>
      </c>
      <c r="L65" s="13">
        <v>3732153.24174</v>
      </c>
      <c r="M65" s="13">
        <v>12401955.504539998</v>
      </c>
      <c r="N65" s="13">
        <v>10780635.015940001</v>
      </c>
      <c r="O65" s="13">
        <v>3075111.6124199997</v>
      </c>
      <c r="P65" s="13">
        <v>2671932.73098</v>
      </c>
    </row>
    <row r="66" spans="1:16">
      <c r="A66" s="176"/>
      <c r="B66" s="71"/>
      <c r="C66" s="73"/>
      <c r="D66" s="73"/>
      <c r="F66" s="165"/>
      <c r="G66" s="13"/>
      <c r="H66" s="13"/>
      <c r="I66" s="13"/>
      <c r="J66" s="13"/>
      <c r="K66" s="13"/>
      <c r="L66" s="13"/>
      <c r="M66" s="13"/>
      <c r="N66" s="13"/>
      <c r="O66" s="13"/>
      <c r="P66" s="175"/>
    </row>
    <row r="67" spans="1:16">
      <c r="A67" s="176"/>
      <c r="B67" s="1" t="s">
        <v>70</v>
      </c>
      <c r="C67" s="5">
        <f>C68+C69+C70</f>
        <v>2</v>
      </c>
      <c r="D67" s="5">
        <f>D68+D69+D70</f>
        <v>3</v>
      </c>
      <c r="F67" s="165"/>
      <c r="G67" s="175"/>
      <c r="H67" s="175"/>
      <c r="I67" s="175"/>
      <c r="J67" s="175"/>
      <c r="K67" s="175"/>
      <c r="L67" s="175"/>
      <c r="M67" s="175"/>
      <c r="N67" s="175"/>
      <c r="O67" s="175"/>
      <c r="P67" s="175"/>
    </row>
    <row r="68" spans="1:16">
      <c r="A68" s="176"/>
      <c r="B68" s="71" t="s">
        <v>75</v>
      </c>
      <c r="C68" s="73">
        <v>1</v>
      </c>
      <c r="D68" s="73">
        <v>1</v>
      </c>
      <c r="F68" s="361" t="s">
        <v>3909</v>
      </c>
    </row>
    <row r="69" spans="1:16">
      <c r="A69" s="176"/>
      <c r="B69" s="71" t="s">
        <v>1878</v>
      </c>
      <c r="C69" s="73">
        <v>0</v>
      </c>
      <c r="D69" s="73">
        <v>0</v>
      </c>
      <c r="F69" s="111"/>
      <c r="G69" s="110">
        <v>2021</v>
      </c>
      <c r="H69" s="110">
        <v>2020</v>
      </c>
      <c r="I69" s="110">
        <v>2019</v>
      </c>
      <c r="J69" s="110">
        <v>2018</v>
      </c>
      <c r="K69" s="110">
        <v>2017</v>
      </c>
      <c r="L69" s="110">
        <v>2016</v>
      </c>
      <c r="M69" s="110">
        <v>2015</v>
      </c>
    </row>
    <row r="70" spans="1:16">
      <c r="A70" s="176"/>
      <c r="B70" s="71" t="s">
        <v>1879</v>
      </c>
      <c r="C70" s="73">
        <v>1</v>
      </c>
      <c r="D70" s="73">
        <v>2</v>
      </c>
      <c r="E70" s="4"/>
      <c r="F70" s="71"/>
      <c r="G70" s="71"/>
      <c r="H70" s="71"/>
      <c r="I70" s="71"/>
      <c r="J70" s="71"/>
      <c r="K70" s="71"/>
      <c r="L70" s="71"/>
      <c r="M70" s="71"/>
      <c r="N70" s="175"/>
      <c r="O70" s="175"/>
      <c r="P70" s="175"/>
    </row>
    <row r="71" spans="1:16">
      <c r="A71" s="176"/>
      <c r="B71" s="71"/>
      <c r="C71" s="71"/>
      <c r="D71" s="71"/>
      <c r="F71" s="23" t="s">
        <v>124</v>
      </c>
      <c r="G71" s="304">
        <v>23653.706284445005</v>
      </c>
      <c r="H71" s="304">
        <v>6680.1464814570199</v>
      </c>
      <c r="I71" s="304">
        <v>5111.5737985716005</v>
      </c>
      <c r="J71" s="304">
        <v>3595.2083221100006</v>
      </c>
      <c r="K71" s="304">
        <v>4216.63180113</v>
      </c>
      <c r="L71" s="304">
        <v>3731.6696643999999</v>
      </c>
      <c r="M71" s="304">
        <v>12401.438363320001</v>
      </c>
      <c r="N71" s="71"/>
      <c r="O71" s="71"/>
      <c r="P71" s="71"/>
    </row>
    <row r="72" spans="1:16">
      <c r="A72" s="176"/>
      <c r="B72" s="1" t="s">
        <v>2234</v>
      </c>
      <c r="C72" s="5">
        <f>C73+C74</f>
        <v>67</v>
      </c>
      <c r="D72" s="5">
        <f>D73+D74</f>
        <v>54</v>
      </c>
      <c r="F72" s="71" t="s">
        <v>1810</v>
      </c>
      <c r="G72" s="304">
        <v>9473.0219964969838</v>
      </c>
      <c r="H72" s="304">
        <v>3218.5749574570209</v>
      </c>
      <c r="I72" s="304">
        <v>976.93991978743884</v>
      </c>
      <c r="J72" s="304">
        <v>674.86631186</v>
      </c>
      <c r="K72" s="304">
        <v>1434.1318947300001</v>
      </c>
      <c r="L72" s="304">
        <v>1429.8795989</v>
      </c>
      <c r="M72" s="304">
        <v>1337.2555870399999</v>
      </c>
    </row>
    <row r="73" spans="1:16">
      <c r="A73" s="176"/>
      <c r="B73" s="71" t="s">
        <v>75</v>
      </c>
      <c r="C73" s="73">
        <v>7</v>
      </c>
      <c r="D73" s="73">
        <v>5</v>
      </c>
      <c r="E73" s="4"/>
      <c r="F73" s="71"/>
      <c r="G73" s="304"/>
      <c r="H73" s="304"/>
      <c r="I73" s="304"/>
      <c r="J73" s="304"/>
      <c r="K73" s="304"/>
      <c r="L73" s="304"/>
      <c r="M73" s="304"/>
    </row>
    <row r="74" spans="1:16">
      <c r="A74" s="176"/>
      <c r="B74" s="71" t="s">
        <v>1878</v>
      </c>
      <c r="C74" s="73">
        <v>60</v>
      </c>
      <c r="D74" s="73">
        <v>49</v>
      </c>
      <c r="E74" s="4"/>
      <c r="F74" s="23" t="s">
        <v>1809</v>
      </c>
      <c r="G74" s="304">
        <v>75599.510672117685</v>
      </c>
      <c r="H74" s="304">
        <v>54164.808064659825</v>
      </c>
      <c r="I74" s="304">
        <v>33233.817869113736</v>
      </c>
      <c r="J74" s="304">
        <v>60723.85140126133</v>
      </c>
      <c r="K74" s="304">
        <v>62341.483789608639</v>
      </c>
      <c r="L74" s="304">
        <v>56421.757062340293</v>
      </c>
      <c r="M74" s="304">
        <v>32856.694914868815</v>
      </c>
    </row>
    <row r="75" spans="1:16">
      <c r="A75" s="176"/>
      <c r="B75" s="71"/>
      <c r="C75" s="73"/>
      <c r="D75" s="73"/>
      <c r="E75" s="4"/>
      <c r="F75" s="71" t="s">
        <v>1810</v>
      </c>
      <c r="G75" s="304">
        <v>11927.799722452035</v>
      </c>
      <c r="H75" s="304">
        <v>7688.921482312564</v>
      </c>
      <c r="I75" s="304">
        <v>5536.2695302147295</v>
      </c>
      <c r="J75" s="304">
        <v>5344.5524568287192</v>
      </c>
      <c r="K75" s="304">
        <v>6344.084604453752</v>
      </c>
      <c r="L75" s="304">
        <v>4582.9958573342001</v>
      </c>
      <c r="M75" s="304">
        <v>4118.1983479328101</v>
      </c>
    </row>
    <row r="76" spans="1:16">
      <c r="A76" s="176"/>
      <c r="B76" s="1" t="s">
        <v>54</v>
      </c>
      <c r="C76" s="5">
        <f>C77+C78+C79</f>
        <v>64</v>
      </c>
      <c r="D76" s="5">
        <f>D77+D78+D79</f>
        <v>23</v>
      </c>
      <c r="F76" s="71"/>
      <c r="G76" s="304"/>
      <c r="H76" s="304"/>
      <c r="I76" s="304"/>
      <c r="J76" s="304"/>
      <c r="K76" s="304"/>
      <c r="L76" s="304"/>
      <c r="M76" s="304"/>
      <c r="N76" s="13"/>
      <c r="O76" s="13"/>
    </row>
    <row r="77" spans="1:16">
      <c r="A77" s="176"/>
      <c r="B77" s="71" t="s">
        <v>75</v>
      </c>
      <c r="C77" s="73">
        <v>15</v>
      </c>
      <c r="D77" s="73">
        <v>4</v>
      </c>
      <c r="F77" s="23" t="s">
        <v>50</v>
      </c>
      <c r="G77" s="304">
        <v>1458958</v>
      </c>
      <c r="H77" s="304">
        <v>1154660.7921779195</v>
      </c>
      <c r="I77" s="304">
        <v>1230137.8500677224</v>
      </c>
      <c r="J77" s="304">
        <v>935989.23876413831</v>
      </c>
      <c r="K77" s="304">
        <v>722876.9532822005</v>
      </c>
      <c r="L77" s="304">
        <v>243915.70532380004</v>
      </c>
      <c r="M77" s="304">
        <v>259600.70314495001</v>
      </c>
      <c r="N77" s="13"/>
      <c r="O77" s="13"/>
    </row>
    <row r="78" spans="1:16">
      <c r="A78" s="176"/>
      <c r="B78" s="71" t="s">
        <v>1878</v>
      </c>
      <c r="C78" s="73">
        <v>21</v>
      </c>
      <c r="D78" s="73">
        <v>8</v>
      </c>
      <c r="F78" s="71" t="s">
        <v>1810</v>
      </c>
      <c r="G78" s="304">
        <v>3167</v>
      </c>
      <c r="H78" s="304">
        <v>792.77777700000001</v>
      </c>
      <c r="I78" s="304">
        <v>1009.655</v>
      </c>
      <c r="J78" s="304">
        <v>1047.7750913499999</v>
      </c>
      <c r="K78" s="304">
        <v>1215.8546824099999</v>
      </c>
      <c r="L78" s="304">
        <v>4181.2535192400001</v>
      </c>
      <c r="M78" s="304">
        <v>2395.7846447500001</v>
      </c>
      <c r="N78" s="13"/>
      <c r="O78" s="13"/>
    </row>
    <row r="79" spans="1:16">
      <c r="A79" s="176"/>
      <c r="B79" s="71" t="s">
        <v>1879</v>
      </c>
      <c r="C79" s="73">
        <v>28</v>
      </c>
      <c r="D79" s="73">
        <v>11</v>
      </c>
      <c r="E79" s="4"/>
      <c r="F79" s="71"/>
      <c r="G79" s="71"/>
      <c r="H79" s="71"/>
      <c r="I79" s="71"/>
      <c r="J79" s="71"/>
      <c r="K79" s="71"/>
      <c r="L79" s="71"/>
      <c r="M79" s="71"/>
    </row>
    <row r="80" spans="1:16">
      <c r="A80" s="176"/>
      <c r="F80" s="23" t="s">
        <v>27</v>
      </c>
      <c r="G80" s="304">
        <f t="shared" ref="G80:G81" si="0">G71+G74+G77</f>
        <v>1558211.2169565626</v>
      </c>
      <c r="H80" s="304">
        <f t="shared" ref="H80:M80" si="1">H71+H74+H77</f>
        <v>1215505.7467240363</v>
      </c>
      <c r="I80" s="304">
        <f t="shared" si="1"/>
        <v>1268483.2417354076</v>
      </c>
      <c r="J80" s="304">
        <f t="shared" si="1"/>
        <v>1000308.2984875096</v>
      </c>
      <c r="K80" s="304">
        <f t="shared" si="1"/>
        <v>789435.0688729391</v>
      </c>
      <c r="L80" s="304">
        <f t="shared" si="1"/>
        <v>304069.1320505403</v>
      </c>
      <c r="M80" s="304">
        <f t="shared" si="1"/>
        <v>304858.83642313886</v>
      </c>
    </row>
    <row r="81" spans="1:13">
      <c r="A81" s="23" t="s">
        <v>50</v>
      </c>
      <c r="B81" s="23" t="s">
        <v>75</v>
      </c>
      <c r="C81" s="13">
        <v>14464</v>
      </c>
      <c r="D81" s="13">
        <f>SUM(D82:D87)</f>
        <v>10137</v>
      </c>
      <c r="F81" s="71" t="s">
        <v>1810</v>
      </c>
      <c r="G81" s="304">
        <f t="shared" si="0"/>
        <v>24567.821718949017</v>
      </c>
      <c r="H81" s="304">
        <f t="shared" ref="H81:M81" si="2">H72+H75+H78</f>
        <v>11700.274216769583</v>
      </c>
      <c r="I81" s="304">
        <f t="shared" si="2"/>
        <v>7522.8644500021683</v>
      </c>
      <c r="J81" s="304">
        <f t="shared" si="2"/>
        <v>7067.1938600387184</v>
      </c>
      <c r="K81" s="304">
        <f t="shared" si="2"/>
        <v>8994.071181593752</v>
      </c>
      <c r="L81" s="304">
        <f t="shared" si="2"/>
        <v>10194.128975474199</v>
      </c>
      <c r="M81" s="304">
        <f t="shared" si="2"/>
        <v>7851.2385797228108</v>
      </c>
    </row>
    <row r="82" spans="1:13">
      <c r="A82" s="9"/>
      <c r="B82" s="355" t="s">
        <v>55</v>
      </c>
      <c r="C82" s="50">
        <v>81</v>
      </c>
      <c r="D82" s="50">
        <v>62</v>
      </c>
      <c r="F82" s="71"/>
      <c r="G82" s="71"/>
      <c r="H82" s="71"/>
      <c r="I82" s="71"/>
      <c r="J82" s="71"/>
      <c r="K82" s="71"/>
      <c r="L82" s="71"/>
      <c r="M82" s="71"/>
    </row>
    <row r="83" spans="1:13">
      <c r="A83" s="9"/>
      <c r="B83" s="355" t="s">
        <v>56</v>
      </c>
      <c r="C83" s="50">
        <v>140</v>
      </c>
      <c r="D83" s="50">
        <v>186</v>
      </c>
      <c r="F83" s="165" t="s">
        <v>3752</v>
      </c>
      <c r="G83" s="71"/>
      <c r="H83" s="71"/>
      <c r="I83" s="71"/>
      <c r="J83" s="71"/>
      <c r="K83" s="71"/>
      <c r="L83" s="71"/>
      <c r="M83" s="71"/>
    </row>
    <row r="84" spans="1:13">
      <c r="A84" s="9"/>
      <c r="B84" s="355" t="s">
        <v>2091</v>
      </c>
      <c r="C84" s="50">
        <v>13208</v>
      </c>
      <c r="D84" s="50">
        <v>8474</v>
      </c>
    </row>
    <row r="85" spans="1:13">
      <c r="A85" s="9"/>
      <c r="B85" s="355" t="s">
        <v>70</v>
      </c>
      <c r="C85" s="50">
        <v>45</v>
      </c>
      <c r="D85" s="50">
        <v>31</v>
      </c>
    </row>
    <row r="86" spans="1:13" s="9" customFormat="1">
      <c r="B86" s="165" t="s">
        <v>2234</v>
      </c>
      <c r="C86" s="50">
        <v>271</v>
      </c>
      <c r="D86" s="50">
        <v>519</v>
      </c>
    </row>
    <row r="87" spans="1:13" s="9" customFormat="1">
      <c r="B87" s="355" t="s">
        <v>54</v>
      </c>
      <c r="C87" s="50">
        <v>719</v>
      </c>
      <c r="D87" s="50">
        <v>865</v>
      </c>
      <c r="F87" s="175"/>
      <c r="G87" s="175"/>
      <c r="H87" s="175"/>
      <c r="I87" s="175"/>
      <c r="J87" s="175"/>
      <c r="K87" s="175"/>
      <c r="L87" s="175"/>
      <c r="M87" s="175"/>
    </row>
    <row r="88" spans="1:13" s="9" customFormat="1">
      <c r="A88" s="11"/>
      <c r="B88" s="16"/>
      <c r="C88" s="16"/>
      <c r="D88" s="16"/>
    </row>
    <row r="89" spans="1:13" s="9" customFormat="1">
      <c r="A89" s="23" t="s">
        <v>7</v>
      </c>
      <c r="B89" s="23" t="s">
        <v>75</v>
      </c>
      <c r="C89" s="13">
        <v>707</v>
      </c>
      <c r="D89" s="13">
        <f>SUM(D90:D95)</f>
        <v>127</v>
      </c>
    </row>
    <row r="90" spans="1:13" s="9" customFormat="1">
      <c r="B90" s="355" t="s">
        <v>55</v>
      </c>
      <c r="C90" s="50">
        <v>263</v>
      </c>
      <c r="D90" s="50">
        <v>26</v>
      </c>
    </row>
    <row r="91" spans="1:13" s="9" customFormat="1">
      <c r="B91" s="355" t="s">
        <v>56</v>
      </c>
      <c r="C91" s="50">
        <v>0</v>
      </c>
      <c r="D91" s="50">
        <v>0</v>
      </c>
    </row>
    <row r="92" spans="1:13" s="9" customFormat="1">
      <c r="B92" s="356" t="s">
        <v>2091</v>
      </c>
      <c r="C92" s="50">
        <v>119</v>
      </c>
      <c r="D92" s="50">
        <v>60</v>
      </c>
    </row>
    <row r="93" spans="1:13" s="9" customFormat="1">
      <c r="B93" s="355" t="s">
        <v>70</v>
      </c>
      <c r="C93" s="50">
        <v>0</v>
      </c>
      <c r="D93" s="50">
        <v>0</v>
      </c>
    </row>
    <row r="94" spans="1:13" s="9" customFormat="1">
      <c r="B94" s="357" t="s">
        <v>2234</v>
      </c>
      <c r="C94" s="50">
        <v>0</v>
      </c>
      <c r="D94" s="50">
        <v>0</v>
      </c>
    </row>
    <row r="95" spans="1:13" s="9" customFormat="1">
      <c r="B95" s="355" t="s">
        <v>54</v>
      </c>
      <c r="C95" s="50">
        <v>325</v>
      </c>
      <c r="D95" s="50">
        <v>41</v>
      </c>
    </row>
    <row r="96" spans="1:13" s="9" customFormat="1">
      <c r="A96" s="11"/>
      <c r="B96" s="359"/>
      <c r="C96" s="16"/>
      <c r="D96" s="16"/>
    </row>
    <row r="97" spans="1:4" s="9" customFormat="1">
      <c r="A97" s="23" t="s">
        <v>17</v>
      </c>
      <c r="B97" s="358" t="s">
        <v>75</v>
      </c>
      <c r="C97" s="13">
        <v>365850</v>
      </c>
      <c r="D97" s="13">
        <f>SUM(D98:D102)</f>
        <v>490768</v>
      </c>
    </row>
    <row r="98" spans="1:4" s="9" customFormat="1">
      <c r="B98" s="355" t="s">
        <v>55</v>
      </c>
      <c r="C98" s="360">
        <v>48</v>
      </c>
      <c r="D98" s="360">
        <v>87162</v>
      </c>
    </row>
    <row r="99" spans="1:4" s="9" customFormat="1">
      <c r="B99" s="355" t="s">
        <v>56</v>
      </c>
      <c r="C99" s="360">
        <v>32</v>
      </c>
      <c r="D99" s="360">
        <v>12444</v>
      </c>
    </row>
    <row r="100" spans="1:4" s="9" customFormat="1">
      <c r="B100" s="355" t="s">
        <v>70</v>
      </c>
      <c r="C100" s="360">
        <v>0</v>
      </c>
      <c r="D100" s="360">
        <v>2288</v>
      </c>
    </row>
    <row r="101" spans="1:4" s="9" customFormat="1">
      <c r="A101"/>
      <c r="B101" s="165" t="s">
        <v>2234</v>
      </c>
      <c r="C101" s="12">
        <v>0</v>
      </c>
      <c r="D101" s="12">
        <v>163</v>
      </c>
    </row>
    <row r="102" spans="1:4" s="9" customFormat="1">
      <c r="A102"/>
      <c r="B102" s="355" t="s">
        <v>54</v>
      </c>
      <c r="C102" s="12">
        <v>365770</v>
      </c>
      <c r="D102" s="12">
        <v>388711</v>
      </c>
    </row>
    <row r="103" spans="1:4" ht="10.8" thickBot="1">
      <c r="A103" s="112"/>
      <c r="B103" s="115"/>
      <c r="C103" s="116"/>
      <c r="D103" s="116"/>
    </row>
    <row r="104" spans="1:4">
      <c r="A104" s="71"/>
    </row>
    <row r="105" spans="1:4" s="9" customFormat="1"/>
    <row r="107" spans="1:4" s="9" customFormat="1"/>
    <row r="108" spans="1:4" s="9" customFormat="1">
      <c r="A108" s="11"/>
      <c r="B108" s="11"/>
      <c r="C108" s="16"/>
      <c r="D108" s="16"/>
    </row>
    <row r="109" spans="1:4" s="9" customFormat="1"/>
    <row r="110" spans="1:4" s="9" customFormat="1"/>
    <row r="111" spans="1:4" s="9" customFormat="1"/>
  </sheetData>
  <customSheetViews>
    <customSheetView guid="{00270249-DF9A-11D8-89DE-0002A5FD7B64}" showPageBreaks="1" printArea="1" view="pageBreakPreview" showRuler="0" topLeftCell="A76">
      <selection activeCell="H81" sqref="H81"/>
      <rowBreaks count="1" manualBreakCount="1">
        <brk id="88" max="5" man="1"/>
      </rowBreaks>
      <pageMargins left="0.55118110236220474" right="0.55118110236220474" top="0.59055118110236227" bottom="0.59055118110236227" header="0.51181102362204722" footer="0.51181102362204722"/>
      <pageSetup paperSize="9" scale="82" orientation="portrait" r:id="rId1"/>
      <headerFooter alignWithMargins="0"/>
    </customSheetView>
    <customSheetView guid="{87D17E2B-9E77-473A-AED3-18B6B3F4665D}" showPageBreaks="1" printArea="1" view="pageBreakPreview" showRuler="0" topLeftCell="A43">
      <selection activeCell="C79" sqref="C79"/>
      <pageMargins left="0.55118110236220474" right="0.55118110236220474" top="0.59055118110236227" bottom="0.59055118110236227" header="0.51181102362204722" footer="0.51181102362204722"/>
      <pageSetup paperSize="9" scale="86" orientation="portrait" r:id="rId2"/>
      <headerFooter alignWithMargins="0"/>
    </customSheetView>
    <customSheetView guid="{31A63B92-18D3-467D-9DC7-D0884E7D0889}" showPageBreaks="1" printArea="1" view="pageBreakPreview" showRuler="0" topLeftCell="A40">
      <selection activeCell="E65" sqref="E65"/>
      <pageMargins left="0.55118110236220474" right="0.55118110236220474" top="0.59055118110236227" bottom="0.59055118110236227" header="0.51181102362204722" footer="0.51181102362204722"/>
      <pageSetup paperSize="9" scale="86" orientation="portrait" r:id="rId3"/>
      <headerFooter alignWithMargins="0"/>
    </customSheetView>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86" orientation="portrait" r:id="rId4"/>
      <headerFooter alignWithMargins="0"/>
    </customSheetView>
  </customSheetViews>
  <phoneticPr fontId="0" type="noConversion"/>
  <hyperlinks>
    <hyperlink ref="I1" location="Content!A1" display="Back to contents" xr:uid="{00000000-0004-0000-0200-000000000000}"/>
    <hyperlink ref="D48" location="Content!A1" display="Back to contents" xr:uid="{00000000-0004-0000-0200-000001000000}"/>
  </hyperlinks>
  <pageMargins left="0.27559055118110237" right="0.23622047244094491" top="0.59055118110236227" bottom="0.59055118110236227" header="0.51181102362204722" footer="0.51181102362204722"/>
  <pageSetup paperSize="9" scale="83" orientation="portrait" r:id="rId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P213"/>
  <sheetViews>
    <sheetView workbookViewId="0"/>
  </sheetViews>
  <sheetFormatPr baseColWidth="10" defaultColWidth="9.28515625" defaultRowHeight="10.199999999999999"/>
  <cols>
    <col min="1" max="1" width="16" customWidth="1"/>
    <col min="2" max="2" width="23.140625" style="26" bestFit="1" customWidth="1"/>
    <col min="3" max="3" width="52.85546875" style="26" customWidth="1"/>
    <col min="4" max="4" width="13.5703125" style="26" customWidth="1"/>
    <col min="5" max="5" width="11.42578125" style="26" bestFit="1" customWidth="1"/>
    <col min="6" max="6" width="15.140625" style="26" bestFit="1" customWidth="1"/>
    <col min="7" max="7" width="12.85546875" style="10" customWidth="1"/>
    <col min="8" max="8" width="15.42578125" customWidth="1"/>
    <col min="9" max="9" width="12.42578125" style="121" customWidth="1"/>
    <col min="10" max="10" width="20.7109375" style="4" customWidth="1"/>
    <col min="11" max="11" width="17.7109375" style="8" customWidth="1"/>
    <col min="12" max="12" width="14.7109375" style="8" customWidth="1"/>
    <col min="13" max="13" width="17" style="121" customWidth="1"/>
    <col min="14" max="14" width="16.28515625" style="33" customWidth="1"/>
    <col min="15" max="15" width="21.28515625" customWidth="1"/>
    <col min="16" max="16" width="15.7109375" customWidth="1"/>
  </cols>
  <sheetData>
    <row r="1" spans="1:16">
      <c r="A1" s="1" t="s">
        <v>2643</v>
      </c>
      <c r="P1" s="130" t="s">
        <v>94</v>
      </c>
    </row>
    <row r="2" spans="1:16" s="17" customFormat="1">
      <c r="A2" s="208"/>
      <c r="B2" s="208"/>
      <c r="C2" s="208"/>
      <c r="D2" s="209"/>
      <c r="E2" s="209"/>
      <c r="F2" s="209"/>
      <c r="G2" s="210"/>
      <c r="H2" s="210"/>
      <c r="I2" s="211"/>
      <c r="J2" s="212"/>
      <c r="K2" s="213"/>
      <c r="L2" s="214"/>
      <c r="M2" s="215"/>
      <c r="N2" s="216"/>
      <c r="O2" s="216"/>
      <c r="P2" s="216"/>
    </row>
    <row r="3" spans="1:16" s="224" customFormat="1" ht="35.4" customHeight="1">
      <c r="A3" s="217" t="s">
        <v>52</v>
      </c>
      <c r="B3" s="217" t="s">
        <v>33</v>
      </c>
      <c r="C3" s="217" t="s">
        <v>241</v>
      </c>
      <c r="D3" s="218" t="s">
        <v>2636</v>
      </c>
      <c r="E3" s="218" t="s">
        <v>1826</v>
      </c>
      <c r="F3" s="219" t="s">
        <v>1672</v>
      </c>
      <c r="G3" s="217" t="s">
        <v>2637</v>
      </c>
      <c r="H3" s="217" t="s">
        <v>2641</v>
      </c>
      <c r="I3" s="220" t="s">
        <v>31</v>
      </c>
      <c r="J3" s="221" t="s">
        <v>2638</v>
      </c>
      <c r="K3" s="222" t="s">
        <v>2639</v>
      </c>
      <c r="L3" s="222" t="s">
        <v>2640</v>
      </c>
      <c r="M3" s="220" t="s">
        <v>2642</v>
      </c>
      <c r="N3" s="222" t="s">
        <v>2914</v>
      </c>
      <c r="O3" s="222" t="s">
        <v>2915</v>
      </c>
      <c r="P3" s="222" t="s">
        <v>2916</v>
      </c>
    </row>
    <row r="4" spans="1:16" s="71" customFormat="1">
      <c r="A4" s="199" t="s">
        <v>2495</v>
      </c>
      <c r="B4" s="200" t="s">
        <v>2496</v>
      </c>
      <c r="C4" s="201" t="s">
        <v>2623</v>
      </c>
      <c r="D4" s="201" t="s">
        <v>54</v>
      </c>
      <c r="E4" s="201"/>
      <c r="F4" s="201"/>
      <c r="G4" s="201" t="s">
        <v>123</v>
      </c>
      <c r="H4" s="202">
        <v>40101020</v>
      </c>
      <c r="I4" s="203">
        <v>44214</v>
      </c>
      <c r="J4" s="204">
        <v>3119934695</v>
      </c>
      <c r="K4" s="205">
        <v>12.57</v>
      </c>
      <c r="L4" s="205"/>
      <c r="M4" s="206"/>
      <c r="N4" s="207">
        <v>0</v>
      </c>
      <c r="O4" s="207">
        <v>0</v>
      </c>
      <c r="P4" s="207">
        <f t="shared" ref="P4:P35" si="0">N4+O4</f>
        <v>0</v>
      </c>
    </row>
    <row r="5" spans="1:16" s="71" customFormat="1">
      <c r="A5" s="199" t="s">
        <v>2497</v>
      </c>
      <c r="B5" s="200" t="s">
        <v>2498</v>
      </c>
      <c r="C5" s="201" t="s">
        <v>124</v>
      </c>
      <c r="D5" s="201" t="s">
        <v>55</v>
      </c>
      <c r="E5" s="201"/>
      <c r="F5" s="201"/>
      <c r="G5" s="201" t="s">
        <v>2634</v>
      </c>
      <c r="H5" s="202">
        <v>50206040</v>
      </c>
      <c r="I5" s="203">
        <v>44223</v>
      </c>
      <c r="J5" s="204">
        <v>500000000</v>
      </c>
      <c r="K5" s="205">
        <v>16</v>
      </c>
      <c r="L5" s="205"/>
      <c r="M5" s="206"/>
      <c r="N5" s="207">
        <v>2800</v>
      </c>
      <c r="O5" s="207">
        <v>420</v>
      </c>
      <c r="P5" s="207">
        <f t="shared" si="0"/>
        <v>3220</v>
      </c>
    </row>
    <row r="6" spans="1:16" s="71" customFormat="1">
      <c r="A6" s="199" t="s">
        <v>2266</v>
      </c>
      <c r="B6" s="200" t="s">
        <v>2267</v>
      </c>
      <c r="C6" s="201" t="s">
        <v>2624</v>
      </c>
      <c r="D6" s="201" t="s">
        <v>2234</v>
      </c>
      <c r="E6" s="201"/>
      <c r="F6" s="201"/>
      <c r="G6" s="201" t="s">
        <v>2255</v>
      </c>
      <c r="H6" s="202">
        <v>50206030</v>
      </c>
      <c r="I6" s="203">
        <v>44225</v>
      </c>
      <c r="J6" s="204">
        <v>32890000</v>
      </c>
      <c r="K6" s="205">
        <v>5.4143040000000004</v>
      </c>
      <c r="L6" s="205"/>
      <c r="M6" s="206"/>
      <c r="N6" s="207">
        <v>0</v>
      </c>
      <c r="O6" s="207">
        <v>0</v>
      </c>
      <c r="P6" s="207">
        <f t="shared" si="0"/>
        <v>0</v>
      </c>
    </row>
    <row r="7" spans="1:16" s="71" customFormat="1">
      <c r="A7" s="199" t="s">
        <v>2499</v>
      </c>
      <c r="B7" s="200" t="s">
        <v>2500</v>
      </c>
      <c r="C7" s="201" t="s">
        <v>124</v>
      </c>
      <c r="D7" s="201" t="s">
        <v>55</v>
      </c>
      <c r="E7" s="201"/>
      <c r="F7" s="201"/>
      <c r="G7" s="201" t="s">
        <v>123</v>
      </c>
      <c r="H7" s="202">
        <v>30205000</v>
      </c>
      <c r="I7" s="203">
        <v>44239</v>
      </c>
      <c r="J7" s="204">
        <v>25000000</v>
      </c>
      <c r="K7" s="205">
        <v>10</v>
      </c>
      <c r="L7" s="205"/>
      <c r="M7" s="206"/>
      <c r="N7" s="207">
        <v>250</v>
      </c>
      <c r="O7" s="207">
        <v>0</v>
      </c>
      <c r="P7" s="207">
        <f t="shared" si="0"/>
        <v>250</v>
      </c>
    </row>
    <row r="8" spans="1:16" s="71" customFormat="1">
      <c r="A8" s="199" t="s">
        <v>2501</v>
      </c>
      <c r="B8" s="200" t="s">
        <v>2502</v>
      </c>
      <c r="C8" s="201" t="s">
        <v>2625</v>
      </c>
      <c r="D8" s="201" t="s">
        <v>54</v>
      </c>
      <c r="E8" s="201"/>
      <c r="F8" s="201"/>
      <c r="G8" s="201" t="s">
        <v>123</v>
      </c>
      <c r="H8" s="202">
        <v>60101030</v>
      </c>
      <c r="I8" s="203">
        <v>44243</v>
      </c>
      <c r="J8" s="204">
        <v>179813880</v>
      </c>
      <c r="K8" s="205">
        <v>9</v>
      </c>
      <c r="L8" s="205"/>
      <c r="M8" s="206"/>
      <c r="N8" s="207">
        <v>0</v>
      </c>
      <c r="O8" s="207">
        <v>0</v>
      </c>
      <c r="P8" s="207">
        <f t="shared" si="0"/>
        <v>0</v>
      </c>
    </row>
    <row r="9" spans="1:16" s="71" customFormat="1">
      <c r="A9" s="199" t="s">
        <v>2486</v>
      </c>
      <c r="B9" s="200" t="s">
        <v>2503</v>
      </c>
      <c r="C9" s="201" t="s">
        <v>2624</v>
      </c>
      <c r="D9" s="201" t="s">
        <v>2234</v>
      </c>
      <c r="E9" s="201"/>
      <c r="F9" s="201"/>
      <c r="G9" s="201" t="s">
        <v>1029</v>
      </c>
      <c r="H9" s="202">
        <v>50206030</v>
      </c>
      <c r="I9" s="203">
        <v>44256</v>
      </c>
      <c r="J9" s="204">
        <v>478878423</v>
      </c>
      <c r="K9" s="205">
        <v>0.30888000000000004</v>
      </c>
      <c r="L9" s="205"/>
      <c r="M9" s="206"/>
      <c r="N9" s="207">
        <v>0</v>
      </c>
      <c r="O9" s="207">
        <v>0</v>
      </c>
      <c r="P9" s="207">
        <f t="shared" si="0"/>
        <v>0</v>
      </c>
    </row>
    <row r="10" spans="1:16" s="71" customFormat="1">
      <c r="A10" s="199" t="s">
        <v>2485</v>
      </c>
      <c r="B10" s="200" t="s">
        <v>2504</v>
      </c>
      <c r="C10" s="201" t="s">
        <v>2626</v>
      </c>
      <c r="D10" s="201" t="s">
        <v>2234</v>
      </c>
      <c r="E10" s="201"/>
      <c r="F10" s="201"/>
      <c r="G10" s="201" t="s">
        <v>1029</v>
      </c>
      <c r="H10" s="202">
        <v>40201010</v>
      </c>
      <c r="I10" s="203">
        <v>44273</v>
      </c>
      <c r="J10" s="204">
        <v>446398477</v>
      </c>
      <c r="K10" s="205">
        <v>10.469227399999999</v>
      </c>
      <c r="L10" s="205"/>
      <c r="M10" s="206"/>
      <c r="N10" s="207">
        <v>0</v>
      </c>
      <c r="O10" s="207">
        <v>0</v>
      </c>
      <c r="P10" s="207">
        <f t="shared" si="0"/>
        <v>0</v>
      </c>
    </row>
    <row r="11" spans="1:16" s="71" customFormat="1">
      <c r="A11" s="199" t="s">
        <v>2505</v>
      </c>
      <c r="B11" s="200" t="s">
        <v>2506</v>
      </c>
      <c r="C11" s="201" t="s">
        <v>124</v>
      </c>
      <c r="D11" s="201" t="s">
        <v>55</v>
      </c>
      <c r="E11" s="201"/>
      <c r="F11" s="201"/>
      <c r="G11" s="201" t="s">
        <v>123</v>
      </c>
      <c r="H11" s="202">
        <v>35101010</v>
      </c>
      <c r="I11" s="203">
        <v>44280</v>
      </c>
      <c r="J11" s="204">
        <v>403709723</v>
      </c>
      <c r="K11" s="205">
        <v>14</v>
      </c>
      <c r="L11" s="205"/>
      <c r="M11" s="206"/>
      <c r="N11" s="207">
        <v>854.23800000000006</v>
      </c>
      <c r="O11" s="207">
        <v>93.698121999999998</v>
      </c>
      <c r="P11" s="207">
        <f t="shared" si="0"/>
        <v>947.93612200000007</v>
      </c>
    </row>
    <row r="12" spans="1:16" s="71" customFormat="1">
      <c r="A12" s="199" t="s">
        <v>2507</v>
      </c>
      <c r="B12" s="200" t="s">
        <v>2508</v>
      </c>
      <c r="C12" s="201" t="s">
        <v>2090</v>
      </c>
      <c r="D12" s="201" t="s">
        <v>55</v>
      </c>
      <c r="E12" s="201"/>
      <c r="F12" s="201"/>
      <c r="G12" s="201" t="s">
        <v>123</v>
      </c>
      <c r="H12" s="202">
        <v>30205000</v>
      </c>
      <c r="I12" s="203">
        <v>44281</v>
      </c>
      <c r="J12" s="204">
        <v>41520000</v>
      </c>
      <c r="K12" s="205">
        <v>10</v>
      </c>
      <c r="L12" s="205"/>
      <c r="M12" s="206"/>
      <c r="N12" s="207">
        <v>365.1</v>
      </c>
      <c r="O12" s="207">
        <v>16.998149999999999</v>
      </c>
      <c r="P12" s="207">
        <f t="shared" si="0"/>
        <v>382.09815000000003</v>
      </c>
    </row>
    <row r="13" spans="1:16" s="71" customFormat="1">
      <c r="A13" s="199" t="s">
        <v>2509</v>
      </c>
      <c r="B13" s="200" t="s">
        <v>2510</v>
      </c>
      <c r="C13" s="201" t="s">
        <v>124</v>
      </c>
      <c r="D13" s="201" t="s">
        <v>2234</v>
      </c>
      <c r="E13" s="201"/>
      <c r="F13" s="201"/>
      <c r="G13" s="201" t="s">
        <v>1029</v>
      </c>
      <c r="H13" s="202">
        <v>50206030</v>
      </c>
      <c r="I13" s="203">
        <v>44284</v>
      </c>
      <c r="J13" s="204">
        <v>86348603</v>
      </c>
      <c r="K13" s="205">
        <v>6.0552869999999999</v>
      </c>
      <c r="L13" s="205"/>
      <c r="M13" s="206"/>
      <c r="N13" s="207">
        <v>135.00312625382099</v>
      </c>
      <c r="O13" s="207">
        <v>10.805102565096</v>
      </c>
      <c r="P13" s="207">
        <f t="shared" si="0"/>
        <v>145.808228818917</v>
      </c>
    </row>
    <row r="14" spans="1:16" s="71" customFormat="1">
      <c r="A14" s="199" t="s">
        <v>2511</v>
      </c>
      <c r="B14" s="200" t="s">
        <v>2512</v>
      </c>
      <c r="C14" s="201" t="s">
        <v>124</v>
      </c>
      <c r="D14" s="201" t="s">
        <v>56</v>
      </c>
      <c r="E14" s="201"/>
      <c r="F14" s="201"/>
      <c r="G14" s="201" t="s">
        <v>125</v>
      </c>
      <c r="H14" s="202">
        <v>65102030</v>
      </c>
      <c r="I14" s="203">
        <v>44286</v>
      </c>
      <c r="J14" s="204">
        <v>14824642</v>
      </c>
      <c r="K14" s="205">
        <v>14</v>
      </c>
      <c r="L14" s="205"/>
      <c r="M14" s="206"/>
      <c r="N14" s="207">
        <v>49.999991999999999</v>
      </c>
      <c r="O14" s="207">
        <v>6.6249960000000003</v>
      </c>
      <c r="P14" s="207">
        <f t="shared" si="0"/>
        <v>56.624988000000002</v>
      </c>
    </row>
    <row r="15" spans="1:16" s="71" customFormat="1">
      <c r="A15" s="199" t="s">
        <v>2242</v>
      </c>
      <c r="B15" s="200" t="s">
        <v>2513</v>
      </c>
      <c r="C15" s="201" t="s">
        <v>2626</v>
      </c>
      <c r="D15" s="201" t="s">
        <v>2234</v>
      </c>
      <c r="E15" s="201"/>
      <c r="F15" s="201"/>
      <c r="G15" s="201" t="s">
        <v>1029</v>
      </c>
      <c r="H15" s="202">
        <v>45102010</v>
      </c>
      <c r="I15" s="203">
        <v>44300</v>
      </c>
      <c r="J15" s="204">
        <v>87586086</v>
      </c>
      <c r="K15" s="205">
        <v>10.4422572</v>
      </c>
      <c r="L15" s="205"/>
      <c r="M15" s="206"/>
      <c r="N15" s="207">
        <v>0</v>
      </c>
      <c r="O15" s="207">
        <v>0</v>
      </c>
      <c r="P15" s="207">
        <f t="shared" si="0"/>
        <v>0</v>
      </c>
    </row>
    <row r="16" spans="1:16" s="71" customFormat="1">
      <c r="A16" s="199" t="s">
        <v>2514</v>
      </c>
      <c r="B16" s="200" t="s">
        <v>2515</v>
      </c>
      <c r="C16" s="201" t="s">
        <v>124</v>
      </c>
      <c r="D16" s="201" t="s">
        <v>55</v>
      </c>
      <c r="E16" s="201"/>
      <c r="F16" s="201"/>
      <c r="G16" s="201" t="s">
        <v>558</v>
      </c>
      <c r="H16" s="202">
        <v>30201030</v>
      </c>
      <c r="I16" s="203">
        <v>44309</v>
      </c>
      <c r="J16" s="204">
        <v>629426348</v>
      </c>
      <c r="K16" s="205">
        <v>11.5</v>
      </c>
      <c r="L16" s="205"/>
      <c r="M16" s="206"/>
      <c r="N16" s="207">
        <v>1881.9847749999999</v>
      </c>
      <c r="O16" s="207">
        <v>282.29772200000002</v>
      </c>
      <c r="P16" s="207">
        <f t="shared" si="0"/>
        <v>2164.2824970000001</v>
      </c>
    </row>
    <row r="17" spans="1:16" s="71" customFormat="1">
      <c r="A17" s="199" t="s">
        <v>2516</v>
      </c>
      <c r="B17" s="200" t="s">
        <v>2517</v>
      </c>
      <c r="C17" s="201" t="s">
        <v>124</v>
      </c>
      <c r="D17" s="201" t="s">
        <v>55</v>
      </c>
      <c r="E17" s="201"/>
      <c r="F17" s="201"/>
      <c r="G17" s="201" t="s">
        <v>123</v>
      </c>
      <c r="H17" s="202">
        <v>30205000</v>
      </c>
      <c r="I17" s="203">
        <v>44315</v>
      </c>
      <c r="J17" s="204">
        <v>50000000</v>
      </c>
      <c r="K17" s="205">
        <v>10</v>
      </c>
      <c r="L17" s="205"/>
      <c r="M17" s="206"/>
      <c r="N17" s="207">
        <v>500</v>
      </c>
      <c r="O17" s="207">
        <v>0</v>
      </c>
      <c r="P17" s="207">
        <f t="shared" si="0"/>
        <v>500</v>
      </c>
    </row>
    <row r="18" spans="1:16" s="71" customFormat="1">
      <c r="A18" s="199" t="s">
        <v>2250</v>
      </c>
      <c r="B18" s="200" t="s">
        <v>2518</v>
      </c>
      <c r="C18" s="201" t="s">
        <v>2626</v>
      </c>
      <c r="D18" s="201" t="s">
        <v>2234</v>
      </c>
      <c r="E18" s="201"/>
      <c r="F18" s="201"/>
      <c r="G18" s="201" t="s">
        <v>1029</v>
      </c>
      <c r="H18" s="202">
        <v>10101015</v>
      </c>
      <c r="I18" s="203">
        <v>44320</v>
      </c>
      <c r="J18" s="204">
        <v>143577626</v>
      </c>
      <c r="K18" s="205">
        <v>4.6842312999999995</v>
      </c>
      <c r="L18" s="205"/>
      <c r="M18" s="206"/>
      <c r="N18" s="207">
        <v>0</v>
      </c>
      <c r="O18" s="207">
        <v>0</v>
      </c>
      <c r="P18" s="207">
        <f t="shared" si="0"/>
        <v>0</v>
      </c>
    </row>
    <row r="19" spans="1:16" s="71" customFormat="1">
      <c r="A19" s="199" t="s">
        <v>2519</v>
      </c>
      <c r="B19" s="200" t="s">
        <v>2520</v>
      </c>
      <c r="C19" s="201" t="s">
        <v>2090</v>
      </c>
      <c r="D19" s="201" t="s">
        <v>55</v>
      </c>
      <c r="E19" s="201"/>
      <c r="F19" s="201"/>
      <c r="G19" s="201" t="s">
        <v>2237</v>
      </c>
      <c r="H19" s="202">
        <v>30205000</v>
      </c>
      <c r="I19" s="203">
        <v>44330</v>
      </c>
      <c r="J19" s="204">
        <v>46000000</v>
      </c>
      <c r="K19" s="205">
        <v>10</v>
      </c>
      <c r="L19" s="205"/>
      <c r="M19" s="206"/>
      <c r="N19" s="207">
        <v>400</v>
      </c>
      <c r="O19" s="207">
        <v>41.353340000000003</v>
      </c>
      <c r="P19" s="207">
        <f t="shared" si="0"/>
        <v>441.35334</v>
      </c>
    </row>
    <row r="20" spans="1:16" s="71" customFormat="1">
      <c r="A20" s="199" t="s">
        <v>2521</v>
      </c>
      <c r="B20" s="200" t="s">
        <v>2522</v>
      </c>
      <c r="C20" s="201" t="s">
        <v>2626</v>
      </c>
      <c r="D20" s="201" t="s">
        <v>2234</v>
      </c>
      <c r="E20" s="201"/>
      <c r="F20" s="201"/>
      <c r="G20" s="201" t="s">
        <v>1029</v>
      </c>
      <c r="H20" s="202">
        <v>60102020</v>
      </c>
      <c r="I20" s="203">
        <v>44337</v>
      </c>
      <c r="J20" s="204">
        <v>580750658</v>
      </c>
      <c r="K20" s="205">
        <v>2.5147929999999996</v>
      </c>
      <c r="L20" s="205"/>
      <c r="M20" s="206"/>
      <c r="N20" s="207">
        <v>0</v>
      </c>
      <c r="O20" s="207">
        <v>0</v>
      </c>
      <c r="P20" s="207">
        <f t="shared" si="0"/>
        <v>0</v>
      </c>
    </row>
    <row r="21" spans="1:16" s="71" customFormat="1">
      <c r="A21" s="199" t="s">
        <v>2523</v>
      </c>
      <c r="B21" s="200" t="s">
        <v>2524</v>
      </c>
      <c r="C21" s="201" t="s">
        <v>2626</v>
      </c>
      <c r="D21" s="201" t="s">
        <v>2091</v>
      </c>
      <c r="E21" s="201"/>
      <c r="F21" s="201"/>
      <c r="G21" s="201" t="s">
        <v>625</v>
      </c>
      <c r="H21" s="202">
        <v>35102030</v>
      </c>
      <c r="I21" s="203">
        <v>44344</v>
      </c>
      <c r="J21" s="204">
        <v>124922210</v>
      </c>
      <c r="K21" s="205">
        <v>0.97</v>
      </c>
      <c r="L21" s="205"/>
      <c r="M21" s="206"/>
      <c r="N21" s="207">
        <v>0</v>
      </c>
      <c r="O21" s="207">
        <v>0</v>
      </c>
      <c r="P21" s="207">
        <f t="shared" si="0"/>
        <v>0</v>
      </c>
    </row>
    <row r="22" spans="1:16" s="71" customFormat="1">
      <c r="A22" s="199" t="s">
        <v>2525</v>
      </c>
      <c r="B22" s="200" t="s">
        <v>2526</v>
      </c>
      <c r="C22" s="201" t="s">
        <v>2090</v>
      </c>
      <c r="D22" s="201" t="s">
        <v>54</v>
      </c>
      <c r="E22" s="201"/>
      <c r="F22" s="201"/>
      <c r="G22" s="201" t="s">
        <v>126</v>
      </c>
      <c r="H22" s="202">
        <v>30205000</v>
      </c>
      <c r="I22" s="203">
        <v>44348</v>
      </c>
      <c r="J22" s="204">
        <v>30000000</v>
      </c>
      <c r="K22" s="205">
        <v>10</v>
      </c>
      <c r="L22" s="205"/>
      <c r="M22" s="206"/>
      <c r="N22" s="207">
        <v>275</v>
      </c>
      <c r="O22" s="207">
        <v>2.0214300000000001</v>
      </c>
      <c r="P22" s="207">
        <f t="shared" si="0"/>
        <v>277.02143000000001</v>
      </c>
    </row>
    <row r="23" spans="1:16" s="71" customFormat="1">
      <c r="A23" s="199" t="s">
        <v>2527</v>
      </c>
      <c r="B23" s="200" t="s">
        <v>2528</v>
      </c>
      <c r="C23" s="201" t="s">
        <v>2627</v>
      </c>
      <c r="D23" s="201" t="s">
        <v>56</v>
      </c>
      <c r="E23" s="201" t="s">
        <v>54</v>
      </c>
      <c r="F23" s="201"/>
      <c r="G23" s="201" t="s">
        <v>125</v>
      </c>
      <c r="H23" s="202">
        <v>50101015</v>
      </c>
      <c r="I23" s="203">
        <v>44351</v>
      </c>
      <c r="J23" s="204">
        <v>10568735</v>
      </c>
      <c r="K23" s="205">
        <v>6.45</v>
      </c>
      <c r="L23" s="205"/>
      <c r="M23" s="206"/>
      <c r="N23" s="207">
        <v>0</v>
      </c>
      <c r="O23" s="207">
        <v>0</v>
      </c>
      <c r="P23" s="207">
        <f t="shared" si="0"/>
        <v>0</v>
      </c>
    </row>
    <row r="24" spans="1:16" s="71" customFormat="1">
      <c r="A24" s="199" t="s">
        <v>2529</v>
      </c>
      <c r="B24" s="200" t="s">
        <v>2530</v>
      </c>
      <c r="C24" s="201" t="s">
        <v>124</v>
      </c>
      <c r="D24" s="201" t="s">
        <v>54</v>
      </c>
      <c r="E24" s="201"/>
      <c r="F24" s="201"/>
      <c r="G24" s="201" t="s">
        <v>126</v>
      </c>
      <c r="H24" s="202">
        <v>40301020</v>
      </c>
      <c r="I24" s="203">
        <v>44357</v>
      </c>
      <c r="J24" s="204">
        <v>95853458</v>
      </c>
      <c r="K24" s="205">
        <v>19.5</v>
      </c>
      <c r="L24" s="205"/>
      <c r="M24" s="206"/>
      <c r="N24" s="207">
        <v>300.00001200000003</v>
      </c>
      <c r="O24" s="207">
        <v>0</v>
      </c>
      <c r="P24" s="207">
        <f t="shared" si="0"/>
        <v>300.00001200000003</v>
      </c>
    </row>
    <row r="25" spans="1:16" s="71" customFormat="1">
      <c r="A25" s="199" t="s">
        <v>2531</v>
      </c>
      <c r="B25" s="200" t="s">
        <v>2532</v>
      </c>
      <c r="C25" s="201" t="s">
        <v>124</v>
      </c>
      <c r="D25" s="201" t="s">
        <v>55</v>
      </c>
      <c r="E25" s="201"/>
      <c r="F25" s="201"/>
      <c r="G25" s="201" t="s">
        <v>123</v>
      </c>
      <c r="H25" s="202">
        <v>50202030</v>
      </c>
      <c r="I25" s="203">
        <v>44358</v>
      </c>
      <c r="J25" s="204">
        <v>50000000</v>
      </c>
      <c r="K25" s="205">
        <v>11</v>
      </c>
      <c r="L25" s="205"/>
      <c r="M25" s="206"/>
      <c r="N25" s="207">
        <v>165</v>
      </c>
      <c r="O25" s="207">
        <v>5.1220619999999997</v>
      </c>
      <c r="P25" s="207">
        <f t="shared" si="0"/>
        <v>170.122062</v>
      </c>
    </row>
    <row r="26" spans="1:16" s="71" customFormat="1">
      <c r="A26" s="199" t="s">
        <v>2533</v>
      </c>
      <c r="B26" s="200" t="s">
        <v>2534</v>
      </c>
      <c r="C26" s="201" t="s">
        <v>124</v>
      </c>
      <c r="D26" s="201" t="s">
        <v>54</v>
      </c>
      <c r="E26" s="201"/>
      <c r="F26" s="201"/>
      <c r="G26" s="201" t="s">
        <v>126</v>
      </c>
      <c r="H26" s="202">
        <v>20102010</v>
      </c>
      <c r="I26" s="203">
        <v>44361</v>
      </c>
      <c r="J26" s="204">
        <v>18163802</v>
      </c>
      <c r="K26" s="205">
        <v>8.6</v>
      </c>
      <c r="L26" s="205"/>
      <c r="M26" s="206"/>
      <c r="N26" s="207">
        <v>25.000010800000002</v>
      </c>
      <c r="O26" s="207">
        <v>0</v>
      </c>
      <c r="P26" s="207">
        <f t="shared" si="0"/>
        <v>25.000010800000002</v>
      </c>
    </row>
    <row r="27" spans="1:16" s="71" customFormat="1">
      <c r="A27" s="199" t="s">
        <v>2535</v>
      </c>
      <c r="B27" s="200" t="s">
        <v>2536</v>
      </c>
      <c r="C27" s="201" t="s">
        <v>124</v>
      </c>
      <c r="D27" s="201" t="s">
        <v>2234</v>
      </c>
      <c r="E27" s="201"/>
      <c r="F27" s="201"/>
      <c r="G27" s="201" t="s">
        <v>1029</v>
      </c>
      <c r="H27" s="202">
        <v>50203030</v>
      </c>
      <c r="I27" s="203">
        <v>44364</v>
      </c>
      <c r="J27" s="204">
        <v>269219014</v>
      </c>
      <c r="K27" s="205">
        <v>2.7458200000000001</v>
      </c>
      <c r="L27" s="205"/>
      <c r="M27" s="206"/>
      <c r="N27" s="207">
        <v>299.66702621548001</v>
      </c>
      <c r="O27" s="207">
        <v>4.9191777173000002</v>
      </c>
      <c r="P27" s="207">
        <f t="shared" si="0"/>
        <v>304.58620393277999</v>
      </c>
    </row>
    <row r="28" spans="1:16" s="71" customFormat="1">
      <c r="A28" s="199" t="s">
        <v>2244</v>
      </c>
      <c r="B28" s="200" t="s">
        <v>2537</v>
      </c>
      <c r="C28" s="201" t="s">
        <v>2628</v>
      </c>
      <c r="D28" s="201" t="s">
        <v>2234</v>
      </c>
      <c r="E28" s="201"/>
      <c r="F28" s="201"/>
      <c r="G28" s="201" t="s">
        <v>1029</v>
      </c>
      <c r="H28" s="202">
        <v>60101030</v>
      </c>
      <c r="I28" s="203">
        <v>44365</v>
      </c>
      <c r="J28" s="204">
        <v>566060400</v>
      </c>
      <c r="K28" s="205">
        <v>1.8275856000000001</v>
      </c>
      <c r="L28" s="205"/>
      <c r="M28" s="206"/>
      <c r="N28" s="207">
        <v>0</v>
      </c>
      <c r="O28" s="207">
        <v>0</v>
      </c>
      <c r="P28" s="207">
        <f t="shared" si="0"/>
        <v>0</v>
      </c>
    </row>
    <row r="29" spans="1:16" s="71" customFormat="1">
      <c r="A29" s="199" t="s">
        <v>2538</v>
      </c>
      <c r="B29" s="200" t="s">
        <v>2539</v>
      </c>
      <c r="C29" s="201" t="s">
        <v>124</v>
      </c>
      <c r="D29" s="201" t="s">
        <v>54</v>
      </c>
      <c r="E29" s="201"/>
      <c r="F29" s="201"/>
      <c r="G29" s="201" t="s">
        <v>126</v>
      </c>
      <c r="H29" s="202">
        <v>40401030</v>
      </c>
      <c r="I29" s="203">
        <v>44365</v>
      </c>
      <c r="J29" s="204">
        <v>82828345</v>
      </c>
      <c r="K29" s="205">
        <v>23</v>
      </c>
      <c r="L29" s="205"/>
      <c r="M29" s="206"/>
      <c r="N29" s="207">
        <v>387.99999500000001</v>
      </c>
      <c r="O29" s="207">
        <v>0</v>
      </c>
      <c r="P29" s="207">
        <f t="shared" si="0"/>
        <v>387.99999500000001</v>
      </c>
    </row>
    <row r="30" spans="1:16" s="71" customFormat="1">
      <c r="A30" s="199" t="s">
        <v>2540</v>
      </c>
      <c r="B30" s="200" t="s">
        <v>2541</v>
      </c>
      <c r="C30" s="201" t="s">
        <v>124</v>
      </c>
      <c r="D30" s="201" t="s">
        <v>2234</v>
      </c>
      <c r="E30" s="201"/>
      <c r="F30" s="201"/>
      <c r="G30" s="201" t="s">
        <v>1029</v>
      </c>
      <c r="H30" s="202">
        <v>40401030</v>
      </c>
      <c r="I30" s="203">
        <v>44368</v>
      </c>
      <c r="J30" s="204">
        <v>72255155</v>
      </c>
      <c r="K30" s="205">
        <v>5.84382</v>
      </c>
      <c r="L30" s="205"/>
      <c r="M30" s="206"/>
      <c r="N30" s="207">
        <v>154.86123000000001</v>
      </c>
      <c r="O30" s="207">
        <v>0</v>
      </c>
      <c r="P30" s="207">
        <f t="shared" si="0"/>
        <v>154.86123000000001</v>
      </c>
    </row>
    <row r="31" spans="1:16" s="71" customFormat="1">
      <c r="A31" s="199" t="s">
        <v>2542</v>
      </c>
      <c r="B31" s="200" t="s">
        <v>2543</v>
      </c>
      <c r="C31" s="201" t="s">
        <v>2090</v>
      </c>
      <c r="D31" s="201" t="s">
        <v>55</v>
      </c>
      <c r="E31" s="201"/>
      <c r="F31" s="201"/>
      <c r="G31" s="201" t="s">
        <v>2237</v>
      </c>
      <c r="H31" s="202">
        <v>30205000</v>
      </c>
      <c r="I31" s="203">
        <v>44369</v>
      </c>
      <c r="J31" s="204">
        <v>15000000</v>
      </c>
      <c r="K31" s="205">
        <v>8.4075999999999986</v>
      </c>
      <c r="L31" s="205"/>
      <c r="M31" s="206"/>
      <c r="N31" s="207">
        <v>126.11399999999999</v>
      </c>
      <c r="O31" s="207">
        <v>0</v>
      </c>
      <c r="P31" s="207">
        <f t="shared" si="0"/>
        <v>126.11399999999999</v>
      </c>
    </row>
    <row r="32" spans="1:16" s="71" customFormat="1">
      <c r="A32" s="199" t="s">
        <v>2241</v>
      </c>
      <c r="B32" s="200" t="s">
        <v>2544</v>
      </c>
      <c r="C32" s="201" t="s">
        <v>2628</v>
      </c>
      <c r="D32" s="201" t="s">
        <v>2234</v>
      </c>
      <c r="E32" s="201"/>
      <c r="F32" s="201"/>
      <c r="G32" s="201" t="s">
        <v>1029</v>
      </c>
      <c r="H32" s="202">
        <v>65101010</v>
      </c>
      <c r="I32" s="203">
        <v>44369</v>
      </c>
      <c r="J32" s="204">
        <v>191065336</v>
      </c>
      <c r="K32" s="205">
        <v>1.4051116400000001</v>
      </c>
      <c r="L32" s="205"/>
      <c r="M32" s="206"/>
      <c r="N32" s="207">
        <v>0</v>
      </c>
      <c r="O32" s="207">
        <v>0</v>
      </c>
      <c r="P32" s="207">
        <f t="shared" si="0"/>
        <v>0</v>
      </c>
    </row>
    <row r="33" spans="1:16" s="71" customFormat="1">
      <c r="A33" s="199" t="s">
        <v>2545</v>
      </c>
      <c r="B33" s="200" t="s">
        <v>2546</v>
      </c>
      <c r="C33" s="201" t="s">
        <v>2090</v>
      </c>
      <c r="D33" s="201" t="s">
        <v>54</v>
      </c>
      <c r="E33" s="201"/>
      <c r="F33" s="201"/>
      <c r="G33" s="201" t="s">
        <v>126</v>
      </c>
      <c r="H33" s="202">
        <v>30205000</v>
      </c>
      <c r="I33" s="203">
        <v>44369</v>
      </c>
      <c r="J33" s="204">
        <v>21500000</v>
      </c>
      <c r="K33" s="205">
        <v>10</v>
      </c>
      <c r="L33" s="205"/>
      <c r="M33" s="206"/>
      <c r="N33" s="207">
        <v>215</v>
      </c>
      <c r="O33" s="207">
        <v>0</v>
      </c>
      <c r="P33" s="207">
        <f t="shared" si="0"/>
        <v>215</v>
      </c>
    </row>
    <row r="34" spans="1:16" s="71" customFormat="1">
      <c r="A34" s="199" t="s">
        <v>2547</v>
      </c>
      <c r="B34" s="200" t="s">
        <v>2548</v>
      </c>
      <c r="C34" s="201" t="s">
        <v>2090</v>
      </c>
      <c r="D34" s="201" t="s">
        <v>2234</v>
      </c>
      <c r="E34" s="201"/>
      <c r="F34" s="201"/>
      <c r="G34" s="201" t="s">
        <v>1029</v>
      </c>
      <c r="H34" s="202">
        <v>10101015</v>
      </c>
      <c r="I34" s="203">
        <v>44371</v>
      </c>
      <c r="J34" s="204">
        <v>167209366</v>
      </c>
      <c r="K34" s="205">
        <v>1.7495620000000001</v>
      </c>
      <c r="L34" s="205"/>
      <c r="M34" s="206"/>
      <c r="N34" s="207">
        <v>108.119000334186</v>
      </c>
      <c r="O34" s="207">
        <v>6.6611441434019998</v>
      </c>
      <c r="P34" s="207">
        <f t="shared" si="0"/>
        <v>114.780144477588</v>
      </c>
    </row>
    <row r="35" spans="1:16" s="71" customFormat="1">
      <c r="A35" s="199" t="s">
        <v>2549</v>
      </c>
      <c r="B35" s="200" t="s">
        <v>2550</v>
      </c>
      <c r="C35" s="201" t="s">
        <v>124</v>
      </c>
      <c r="D35" s="201" t="s">
        <v>54</v>
      </c>
      <c r="E35" s="201"/>
      <c r="F35" s="201"/>
      <c r="G35" s="201" t="s">
        <v>126</v>
      </c>
      <c r="H35" s="202">
        <v>65101010</v>
      </c>
      <c r="I35" s="203">
        <v>44371</v>
      </c>
      <c r="J35" s="204">
        <v>13711454</v>
      </c>
      <c r="K35" s="205">
        <v>31.05</v>
      </c>
      <c r="L35" s="205"/>
      <c r="M35" s="206"/>
      <c r="N35" s="207">
        <v>132.24999195000001</v>
      </c>
      <c r="O35" s="207">
        <v>18.950311800000001</v>
      </c>
      <c r="P35" s="207">
        <f t="shared" si="0"/>
        <v>151.20030375000002</v>
      </c>
    </row>
    <row r="36" spans="1:16" s="71" customFormat="1">
      <c r="A36" s="199" t="s">
        <v>2551</v>
      </c>
      <c r="B36" s="200" t="s">
        <v>2552</v>
      </c>
      <c r="C36" s="201" t="s">
        <v>2628</v>
      </c>
      <c r="D36" s="201" t="s">
        <v>2234</v>
      </c>
      <c r="E36" s="201"/>
      <c r="F36" s="201"/>
      <c r="G36" s="201" t="s">
        <v>1029</v>
      </c>
      <c r="H36" s="202">
        <v>20103010</v>
      </c>
      <c r="I36" s="203">
        <v>44372</v>
      </c>
      <c r="J36" s="204">
        <v>15411889</v>
      </c>
      <c r="K36" s="205">
        <v>6.6692807999999992</v>
      </c>
      <c r="L36" s="205"/>
      <c r="M36" s="206"/>
      <c r="N36" s="207">
        <v>0</v>
      </c>
      <c r="O36" s="207">
        <v>0</v>
      </c>
      <c r="P36" s="207">
        <f t="shared" ref="P36:P67" si="1">N36+O36</f>
        <v>0</v>
      </c>
    </row>
    <row r="37" spans="1:16" s="71" customFormat="1">
      <c r="A37" s="199" t="s">
        <v>2553</v>
      </c>
      <c r="B37" s="200" t="s">
        <v>2554</v>
      </c>
      <c r="C37" s="201" t="s">
        <v>2090</v>
      </c>
      <c r="D37" s="201" t="s">
        <v>54</v>
      </c>
      <c r="E37" s="201"/>
      <c r="F37" s="201"/>
      <c r="G37" s="201" t="s">
        <v>126</v>
      </c>
      <c r="H37" s="202">
        <v>30205000</v>
      </c>
      <c r="I37" s="203">
        <v>44372</v>
      </c>
      <c r="J37" s="204">
        <v>16500000</v>
      </c>
      <c r="K37" s="205">
        <v>10</v>
      </c>
      <c r="L37" s="205"/>
      <c r="M37" s="206"/>
      <c r="N37" s="207">
        <v>165</v>
      </c>
      <c r="O37" s="207">
        <v>0</v>
      </c>
      <c r="P37" s="207">
        <f t="shared" si="1"/>
        <v>165</v>
      </c>
    </row>
    <row r="38" spans="1:16" s="71" customFormat="1">
      <c r="A38" s="199" t="s">
        <v>2555</v>
      </c>
      <c r="B38" s="200" t="s">
        <v>2556</v>
      </c>
      <c r="C38" s="201" t="s">
        <v>2629</v>
      </c>
      <c r="D38" s="201" t="s">
        <v>55</v>
      </c>
      <c r="E38" s="201"/>
      <c r="F38" s="201"/>
      <c r="G38" s="201" t="s">
        <v>123</v>
      </c>
      <c r="H38" s="202">
        <v>30205000</v>
      </c>
      <c r="I38" s="203">
        <v>44377</v>
      </c>
      <c r="J38" s="204">
        <v>19000000</v>
      </c>
      <c r="K38" s="205">
        <v>10</v>
      </c>
      <c r="L38" s="205"/>
      <c r="M38" s="206"/>
      <c r="N38" s="207">
        <v>175</v>
      </c>
      <c r="O38" s="207">
        <v>15</v>
      </c>
      <c r="P38" s="207">
        <f t="shared" si="1"/>
        <v>190</v>
      </c>
    </row>
    <row r="39" spans="1:16" s="71" customFormat="1">
      <c r="A39" s="199" t="s">
        <v>2557</v>
      </c>
      <c r="B39" s="200" t="s">
        <v>2558</v>
      </c>
      <c r="C39" s="201" t="s">
        <v>2629</v>
      </c>
      <c r="D39" s="201" t="s">
        <v>55</v>
      </c>
      <c r="E39" s="201"/>
      <c r="F39" s="201"/>
      <c r="G39" s="201" t="s">
        <v>2634</v>
      </c>
      <c r="H39" s="202">
        <v>30205000</v>
      </c>
      <c r="I39" s="203">
        <v>44379</v>
      </c>
      <c r="J39" s="204">
        <v>30000000</v>
      </c>
      <c r="K39" s="205">
        <v>10</v>
      </c>
      <c r="L39" s="205"/>
      <c r="M39" s="206"/>
      <c r="N39" s="207">
        <v>300</v>
      </c>
      <c r="O39" s="207">
        <v>0</v>
      </c>
      <c r="P39" s="207">
        <f t="shared" si="1"/>
        <v>300</v>
      </c>
    </row>
    <row r="40" spans="1:16" s="71" customFormat="1">
      <c r="A40" s="199" t="s">
        <v>2559</v>
      </c>
      <c r="B40" s="200" t="s">
        <v>2560</v>
      </c>
      <c r="C40" s="201" t="s">
        <v>124</v>
      </c>
      <c r="D40" s="201" t="s">
        <v>56</v>
      </c>
      <c r="E40" s="201"/>
      <c r="F40" s="201"/>
      <c r="G40" s="201" t="s">
        <v>125</v>
      </c>
      <c r="H40" s="202">
        <v>20103010</v>
      </c>
      <c r="I40" s="203">
        <v>44379</v>
      </c>
      <c r="J40" s="204">
        <v>30020387</v>
      </c>
      <c r="K40" s="205">
        <v>7.5</v>
      </c>
      <c r="L40" s="205"/>
      <c r="M40" s="206"/>
      <c r="N40" s="207">
        <v>47.499997499999999</v>
      </c>
      <c r="O40" s="207">
        <v>0</v>
      </c>
      <c r="P40" s="207">
        <f t="shared" si="1"/>
        <v>47.499997499999999</v>
      </c>
    </row>
    <row r="41" spans="1:16" s="71" customFormat="1">
      <c r="A41" s="199" t="s">
        <v>2561</v>
      </c>
      <c r="B41" s="200" t="s">
        <v>2562</v>
      </c>
      <c r="C41" s="201" t="s">
        <v>1669</v>
      </c>
      <c r="D41" s="201" t="s">
        <v>2234</v>
      </c>
      <c r="E41" s="201"/>
      <c r="F41" s="201"/>
      <c r="G41" s="201" t="s">
        <v>1029</v>
      </c>
      <c r="H41" s="202">
        <v>30101010</v>
      </c>
      <c r="I41" s="203">
        <v>44379</v>
      </c>
      <c r="J41" s="204">
        <v>1550365021</v>
      </c>
      <c r="K41" s="205">
        <v>18.212436</v>
      </c>
      <c r="L41" s="205"/>
      <c r="M41" s="206"/>
      <c r="N41" s="207">
        <v>0</v>
      </c>
      <c r="O41" s="207">
        <v>0</v>
      </c>
      <c r="P41" s="207">
        <f t="shared" si="1"/>
        <v>0</v>
      </c>
    </row>
    <row r="42" spans="1:16" s="71" customFormat="1">
      <c r="A42" s="199" t="s">
        <v>2563</v>
      </c>
      <c r="B42" s="200" t="s">
        <v>2564</v>
      </c>
      <c r="C42" s="201" t="s">
        <v>2629</v>
      </c>
      <c r="D42" s="201" t="s">
        <v>55</v>
      </c>
      <c r="E42" s="201"/>
      <c r="F42" s="201"/>
      <c r="G42" s="201" t="s">
        <v>123</v>
      </c>
      <c r="H42" s="202">
        <v>30205000</v>
      </c>
      <c r="I42" s="203">
        <v>44383</v>
      </c>
      <c r="J42" s="204">
        <v>4910250</v>
      </c>
      <c r="K42" s="205">
        <v>10</v>
      </c>
      <c r="L42" s="205"/>
      <c r="M42" s="206"/>
      <c r="N42" s="207">
        <v>49.102499999999999</v>
      </c>
      <c r="O42" s="207">
        <v>0</v>
      </c>
      <c r="P42" s="207">
        <f t="shared" si="1"/>
        <v>49.102499999999999</v>
      </c>
    </row>
    <row r="43" spans="1:16" s="71" customFormat="1">
      <c r="A43" s="199" t="s">
        <v>2243</v>
      </c>
      <c r="B43" s="200" t="s">
        <v>2565</v>
      </c>
      <c r="C43" s="201" t="s">
        <v>2628</v>
      </c>
      <c r="D43" s="201" t="s">
        <v>2234</v>
      </c>
      <c r="E43" s="201"/>
      <c r="F43" s="201"/>
      <c r="G43" s="201" t="s">
        <v>1029</v>
      </c>
      <c r="H43" s="202">
        <v>10101015</v>
      </c>
      <c r="I43" s="203">
        <v>44386</v>
      </c>
      <c r="J43" s="204">
        <v>502123243</v>
      </c>
      <c r="K43" s="205">
        <v>0.82531162000000002</v>
      </c>
      <c r="L43" s="205"/>
      <c r="M43" s="206"/>
      <c r="N43" s="207">
        <v>0</v>
      </c>
      <c r="O43" s="207">
        <v>0</v>
      </c>
      <c r="P43" s="207">
        <f t="shared" si="1"/>
        <v>0</v>
      </c>
    </row>
    <row r="44" spans="1:16" s="71" customFormat="1">
      <c r="A44" s="199" t="s">
        <v>2246</v>
      </c>
      <c r="B44" s="200" t="s">
        <v>2566</v>
      </c>
      <c r="C44" s="201" t="s">
        <v>2628</v>
      </c>
      <c r="D44" s="201" t="s">
        <v>2234</v>
      </c>
      <c r="E44" s="201"/>
      <c r="F44" s="201"/>
      <c r="G44" s="201" t="s">
        <v>1029</v>
      </c>
      <c r="H44" s="202">
        <v>45102010</v>
      </c>
      <c r="I44" s="203">
        <v>44386</v>
      </c>
      <c r="J44" s="204">
        <v>303064421</v>
      </c>
      <c r="K44" s="205">
        <v>0.72081730000000011</v>
      </c>
      <c r="L44" s="205"/>
      <c r="M44" s="206"/>
      <c r="N44" s="207">
        <v>0</v>
      </c>
      <c r="O44" s="207">
        <v>0</v>
      </c>
      <c r="P44" s="207">
        <f t="shared" si="1"/>
        <v>0</v>
      </c>
    </row>
    <row r="45" spans="1:16" s="71" customFormat="1">
      <c r="A45" s="199" t="s">
        <v>2567</v>
      </c>
      <c r="B45" s="200" t="s">
        <v>2568</v>
      </c>
      <c r="C45" s="201" t="s">
        <v>124</v>
      </c>
      <c r="D45" s="201" t="s">
        <v>70</v>
      </c>
      <c r="E45" s="201"/>
      <c r="F45" s="201"/>
      <c r="G45" s="201" t="s">
        <v>0</v>
      </c>
      <c r="H45" s="202">
        <v>65101010</v>
      </c>
      <c r="I45" s="203">
        <v>44392</v>
      </c>
      <c r="J45" s="204">
        <v>116788235</v>
      </c>
      <c r="K45" s="205">
        <v>4.25</v>
      </c>
      <c r="L45" s="205"/>
      <c r="M45" s="206"/>
      <c r="N45" s="207">
        <v>129.99999875</v>
      </c>
      <c r="O45" s="207">
        <v>19.49999875</v>
      </c>
      <c r="P45" s="207">
        <f t="shared" si="1"/>
        <v>149.49999750000001</v>
      </c>
    </row>
    <row r="46" spans="1:16" s="71" customFormat="1">
      <c r="A46" s="199" t="s">
        <v>2569</v>
      </c>
      <c r="B46" s="200" t="s">
        <v>2570</v>
      </c>
      <c r="C46" s="201" t="s">
        <v>2629</v>
      </c>
      <c r="D46" s="201" t="s">
        <v>55</v>
      </c>
      <c r="E46" s="201"/>
      <c r="F46" s="201"/>
      <c r="G46" s="201" t="s">
        <v>123</v>
      </c>
      <c r="H46" s="202">
        <v>30205000</v>
      </c>
      <c r="I46" s="203">
        <v>44396</v>
      </c>
      <c r="J46" s="204">
        <v>22500000</v>
      </c>
      <c r="K46" s="205">
        <v>10</v>
      </c>
      <c r="L46" s="205"/>
      <c r="M46" s="206"/>
      <c r="N46" s="207">
        <v>225</v>
      </c>
      <c r="O46" s="207">
        <v>0</v>
      </c>
      <c r="P46" s="207">
        <f t="shared" si="1"/>
        <v>225</v>
      </c>
    </row>
    <row r="47" spans="1:16" s="71" customFormat="1">
      <c r="A47" s="199" t="s">
        <v>2571</v>
      </c>
      <c r="B47" s="200" t="s">
        <v>2572</v>
      </c>
      <c r="C47" s="201" t="s">
        <v>2629</v>
      </c>
      <c r="D47" s="201" t="s">
        <v>55</v>
      </c>
      <c r="E47" s="201"/>
      <c r="F47" s="201"/>
      <c r="G47" s="201" t="s">
        <v>123</v>
      </c>
      <c r="H47" s="202">
        <v>30205000</v>
      </c>
      <c r="I47" s="203">
        <v>44396</v>
      </c>
      <c r="J47" s="204">
        <v>21875000</v>
      </c>
      <c r="K47" s="205">
        <v>10</v>
      </c>
      <c r="L47" s="205"/>
      <c r="M47" s="206"/>
      <c r="N47" s="207">
        <v>175</v>
      </c>
      <c r="O47" s="207">
        <v>0</v>
      </c>
      <c r="P47" s="207">
        <f t="shared" si="1"/>
        <v>175</v>
      </c>
    </row>
    <row r="48" spans="1:16" s="71" customFormat="1">
      <c r="A48" s="199" t="s">
        <v>2573</v>
      </c>
      <c r="B48" s="200" t="s">
        <v>2574</v>
      </c>
      <c r="C48" s="201" t="s">
        <v>2629</v>
      </c>
      <c r="D48" s="201" t="s">
        <v>54</v>
      </c>
      <c r="E48" s="201"/>
      <c r="F48" s="201"/>
      <c r="G48" s="201" t="s">
        <v>126</v>
      </c>
      <c r="H48" s="202">
        <v>30205000</v>
      </c>
      <c r="I48" s="203">
        <v>44397</v>
      </c>
      <c r="J48" s="204">
        <v>27500000</v>
      </c>
      <c r="K48" s="205">
        <v>10</v>
      </c>
      <c r="L48" s="205"/>
      <c r="M48" s="206"/>
      <c r="N48" s="207">
        <v>275</v>
      </c>
      <c r="O48" s="207">
        <v>0</v>
      </c>
      <c r="P48" s="207">
        <f t="shared" si="1"/>
        <v>275</v>
      </c>
    </row>
    <row r="49" spans="1:16" s="71" customFormat="1">
      <c r="A49" s="199" t="s">
        <v>2575</v>
      </c>
      <c r="B49" s="200" t="s">
        <v>2576</v>
      </c>
      <c r="C49" s="201" t="s">
        <v>1669</v>
      </c>
      <c r="D49" s="201" t="s">
        <v>2234</v>
      </c>
      <c r="E49" s="201"/>
      <c r="F49" s="201"/>
      <c r="G49" s="201" t="s">
        <v>1029</v>
      </c>
      <c r="H49" s="202">
        <v>30101010</v>
      </c>
      <c r="I49" s="203">
        <v>44398</v>
      </c>
      <c r="J49" s="204">
        <v>186904268</v>
      </c>
      <c r="K49" s="205">
        <v>9.7251819000000008</v>
      </c>
      <c r="L49" s="205"/>
      <c r="M49" s="206"/>
      <c r="N49" s="207">
        <v>0</v>
      </c>
      <c r="O49" s="207">
        <v>0</v>
      </c>
      <c r="P49" s="207">
        <f t="shared" si="1"/>
        <v>0</v>
      </c>
    </row>
    <row r="50" spans="1:16" s="71" customFormat="1">
      <c r="A50" s="199" t="s">
        <v>2577</v>
      </c>
      <c r="B50" s="200" t="s">
        <v>2578</v>
      </c>
      <c r="C50" s="201" t="s">
        <v>2630</v>
      </c>
      <c r="D50" s="201" t="s">
        <v>2091</v>
      </c>
      <c r="E50" s="201"/>
      <c r="F50" s="201"/>
      <c r="G50" s="201" t="s">
        <v>558</v>
      </c>
      <c r="H50" s="202">
        <v>30202010</v>
      </c>
      <c r="I50" s="203">
        <v>44400</v>
      </c>
      <c r="J50" s="204">
        <v>152999853</v>
      </c>
      <c r="K50" s="205">
        <v>10.5</v>
      </c>
      <c r="L50" s="205"/>
      <c r="M50" s="206"/>
      <c r="N50" s="207">
        <v>0</v>
      </c>
      <c r="O50" s="207">
        <v>0</v>
      </c>
      <c r="P50" s="207">
        <f t="shared" si="1"/>
        <v>0</v>
      </c>
    </row>
    <row r="51" spans="1:16" s="71" customFormat="1">
      <c r="A51" s="199" t="s">
        <v>2579</v>
      </c>
      <c r="B51" s="200" t="s">
        <v>2580</v>
      </c>
      <c r="C51" s="201" t="s">
        <v>2631</v>
      </c>
      <c r="D51" s="201" t="s">
        <v>2234</v>
      </c>
      <c r="E51" s="201"/>
      <c r="F51" s="201"/>
      <c r="G51" s="201" t="s">
        <v>591</v>
      </c>
      <c r="H51" s="202">
        <v>45101015</v>
      </c>
      <c r="I51" s="203">
        <v>44440</v>
      </c>
      <c r="J51" s="204">
        <v>67550415</v>
      </c>
      <c r="K51" s="205">
        <v>9.5486299999999993</v>
      </c>
      <c r="L51" s="205"/>
      <c r="M51" s="206"/>
      <c r="N51" s="207">
        <v>0</v>
      </c>
      <c r="O51" s="207">
        <v>0</v>
      </c>
      <c r="P51" s="207">
        <f t="shared" si="1"/>
        <v>0</v>
      </c>
    </row>
    <row r="52" spans="1:16" s="71" customFormat="1">
      <c r="A52" s="199" t="s">
        <v>2581</v>
      </c>
      <c r="B52" s="200" t="s">
        <v>2582</v>
      </c>
      <c r="C52" s="201" t="s">
        <v>124</v>
      </c>
      <c r="D52" s="201" t="s">
        <v>56</v>
      </c>
      <c r="E52" s="201"/>
      <c r="F52" s="201"/>
      <c r="G52" s="201" t="s">
        <v>125</v>
      </c>
      <c r="H52" s="202">
        <v>55201000</v>
      </c>
      <c r="I52" s="203">
        <v>44456</v>
      </c>
      <c r="J52" s="204">
        <v>233846153</v>
      </c>
      <c r="K52" s="205">
        <v>26</v>
      </c>
      <c r="L52" s="205"/>
      <c r="M52" s="206"/>
      <c r="N52" s="207">
        <v>1540.307002</v>
      </c>
      <c r="O52" s="207">
        <v>231.04603599999999</v>
      </c>
      <c r="P52" s="207">
        <f t="shared" si="1"/>
        <v>1771.353038</v>
      </c>
    </row>
    <row r="53" spans="1:16" s="71" customFormat="1">
      <c r="A53" s="199" t="s">
        <v>2583</v>
      </c>
      <c r="B53" s="200" t="s">
        <v>2584</v>
      </c>
      <c r="C53" s="201" t="s">
        <v>2631</v>
      </c>
      <c r="D53" s="201" t="s">
        <v>55</v>
      </c>
      <c r="E53" s="201"/>
      <c r="F53" s="201"/>
      <c r="G53" s="201" t="s">
        <v>123</v>
      </c>
      <c r="H53" s="202">
        <v>40301010</v>
      </c>
      <c r="I53" s="203">
        <v>44460</v>
      </c>
      <c r="J53" s="204">
        <v>1813241160</v>
      </c>
      <c r="K53" s="205">
        <v>18.5</v>
      </c>
      <c r="L53" s="205"/>
      <c r="M53" s="206"/>
      <c r="N53" s="207">
        <v>0</v>
      </c>
      <c r="O53" s="207">
        <v>0</v>
      </c>
      <c r="P53" s="207">
        <f t="shared" si="1"/>
        <v>0</v>
      </c>
    </row>
    <row r="54" spans="1:16" s="71" customFormat="1">
      <c r="A54" s="199" t="s">
        <v>2585</v>
      </c>
      <c r="B54" s="200" t="s">
        <v>2586</v>
      </c>
      <c r="C54" s="201" t="s">
        <v>124</v>
      </c>
      <c r="D54" s="201" t="s">
        <v>54</v>
      </c>
      <c r="E54" s="201"/>
      <c r="F54" s="201"/>
      <c r="G54" s="201" t="s">
        <v>126</v>
      </c>
      <c r="H54" s="202">
        <v>10101010</v>
      </c>
      <c r="I54" s="203">
        <v>44462</v>
      </c>
      <c r="J54" s="204">
        <v>91476536</v>
      </c>
      <c r="K54" s="205">
        <v>20</v>
      </c>
      <c r="L54" s="205"/>
      <c r="M54" s="206"/>
      <c r="N54" s="207">
        <v>365.90613999999999</v>
      </c>
      <c r="O54" s="207">
        <v>6.3819400000000002</v>
      </c>
      <c r="P54" s="207">
        <f t="shared" si="1"/>
        <v>372.28807999999998</v>
      </c>
    </row>
    <row r="55" spans="1:16" s="71" customFormat="1">
      <c r="A55" s="199" t="s">
        <v>2587</v>
      </c>
      <c r="B55" s="200" t="s">
        <v>2588</v>
      </c>
      <c r="C55" s="201" t="s">
        <v>2629</v>
      </c>
      <c r="D55" s="201" t="s">
        <v>55</v>
      </c>
      <c r="E55" s="201"/>
      <c r="F55" s="201"/>
      <c r="G55" s="201" t="s">
        <v>2634</v>
      </c>
      <c r="H55" s="202">
        <v>50205020</v>
      </c>
      <c r="I55" s="203">
        <v>44463</v>
      </c>
      <c r="J55" s="204">
        <v>100000000</v>
      </c>
      <c r="K55" s="205">
        <v>33</v>
      </c>
      <c r="L55" s="205"/>
      <c r="M55" s="206"/>
      <c r="N55" s="207">
        <v>660</v>
      </c>
      <c r="O55" s="207">
        <v>92.4</v>
      </c>
      <c r="P55" s="207">
        <f t="shared" si="1"/>
        <v>752.4</v>
      </c>
    </row>
    <row r="56" spans="1:16" s="71" customFormat="1">
      <c r="A56" s="199" t="s">
        <v>2589</v>
      </c>
      <c r="B56" s="200" t="s">
        <v>2590</v>
      </c>
      <c r="C56" s="201" t="s">
        <v>124</v>
      </c>
      <c r="D56" s="201" t="s">
        <v>54</v>
      </c>
      <c r="E56" s="201"/>
      <c r="F56" s="201"/>
      <c r="G56" s="201" t="s">
        <v>126</v>
      </c>
      <c r="H56" s="202">
        <v>30202010</v>
      </c>
      <c r="I56" s="203">
        <v>44463</v>
      </c>
      <c r="J56" s="204">
        <v>172083315</v>
      </c>
      <c r="K56" s="205">
        <v>24</v>
      </c>
      <c r="L56" s="205"/>
      <c r="M56" s="206"/>
      <c r="N56" s="207">
        <v>549.99995999999999</v>
      </c>
      <c r="O56" s="207">
        <v>82.499927999999997</v>
      </c>
      <c r="P56" s="207">
        <f t="shared" si="1"/>
        <v>632.49988799999994</v>
      </c>
    </row>
    <row r="57" spans="1:16" s="71" customFormat="1">
      <c r="A57" s="199" t="s">
        <v>2591</v>
      </c>
      <c r="B57" s="200" t="s">
        <v>2592</v>
      </c>
      <c r="C57" s="201" t="s">
        <v>2629</v>
      </c>
      <c r="D57" s="201" t="s">
        <v>55</v>
      </c>
      <c r="E57" s="201"/>
      <c r="F57" s="201"/>
      <c r="G57" s="201" t="s">
        <v>2635</v>
      </c>
      <c r="H57" s="202">
        <v>30205000</v>
      </c>
      <c r="I57" s="203">
        <v>44476</v>
      </c>
      <c r="J57" s="204">
        <v>13000002</v>
      </c>
      <c r="K57" s="205">
        <v>11.761520000000001</v>
      </c>
      <c r="L57" s="205"/>
      <c r="M57" s="206"/>
      <c r="N57" s="207">
        <v>147.01900000000001</v>
      </c>
      <c r="O57" s="207">
        <v>0</v>
      </c>
      <c r="P57" s="207">
        <f t="shared" si="1"/>
        <v>147.01900000000001</v>
      </c>
    </row>
    <row r="58" spans="1:16" s="71" customFormat="1">
      <c r="A58" s="199" t="s">
        <v>2593</v>
      </c>
      <c r="B58" s="200" t="s">
        <v>2594</v>
      </c>
      <c r="C58" s="201" t="s">
        <v>124</v>
      </c>
      <c r="D58" s="201" t="s">
        <v>54</v>
      </c>
      <c r="E58" s="201"/>
      <c r="F58" s="201"/>
      <c r="G58" s="201" t="s">
        <v>126</v>
      </c>
      <c r="H58" s="202">
        <v>10101010</v>
      </c>
      <c r="I58" s="203">
        <v>44484</v>
      </c>
      <c r="J58" s="204">
        <v>188532716</v>
      </c>
      <c r="K58" s="205">
        <v>18.5</v>
      </c>
      <c r="L58" s="205"/>
      <c r="M58" s="206"/>
      <c r="N58" s="207">
        <v>399.99998849999997</v>
      </c>
      <c r="O58" s="207">
        <v>50.195014</v>
      </c>
      <c r="P58" s="207">
        <f t="shared" si="1"/>
        <v>450.19500249999999</v>
      </c>
    </row>
    <row r="59" spans="1:16" s="71" customFormat="1">
      <c r="A59" s="199" t="s">
        <v>2595</v>
      </c>
      <c r="B59" s="200" t="s">
        <v>2596</v>
      </c>
      <c r="C59" s="201" t="s">
        <v>124</v>
      </c>
      <c r="D59" s="201" t="s">
        <v>2234</v>
      </c>
      <c r="E59" s="201"/>
      <c r="F59" s="201"/>
      <c r="G59" s="201" t="s">
        <v>2235</v>
      </c>
      <c r="H59" s="202">
        <v>50204000</v>
      </c>
      <c r="I59" s="203">
        <v>44489</v>
      </c>
      <c r="J59" s="204">
        <v>3428540429</v>
      </c>
      <c r="K59" s="205">
        <v>3.1816230000000001</v>
      </c>
      <c r="L59" s="205"/>
      <c r="M59" s="206"/>
      <c r="N59" s="207">
        <v>1846.9101823931851</v>
      </c>
      <c r="O59" s="207">
        <v>275.18809586763899</v>
      </c>
      <c r="P59" s="207">
        <f t="shared" si="1"/>
        <v>2122.0982782608239</v>
      </c>
    </row>
    <row r="60" spans="1:16" s="71" customFormat="1">
      <c r="A60" s="199" t="s">
        <v>2597</v>
      </c>
      <c r="B60" s="200" t="s">
        <v>2598</v>
      </c>
      <c r="C60" s="201" t="s">
        <v>124</v>
      </c>
      <c r="D60" s="201" t="s">
        <v>56</v>
      </c>
      <c r="E60" s="201" t="s">
        <v>55</v>
      </c>
      <c r="F60" s="201"/>
      <c r="G60" s="201" t="s">
        <v>123</v>
      </c>
      <c r="H60" s="202">
        <v>20101025</v>
      </c>
      <c r="I60" s="203">
        <v>44490</v>
      </c>
      <c r="J60" s="204">
        <v>29801597</v>
      </c>
      <c r="K60" s="205">
        <v>12.75</v>
      </c>
      <c r="L60" s="205"/>
      <c r="M60" s="206"/>
      <c r="N60" s="207">
        <v>75.224999999999994</v>
      </c>
      <c r="O60" s="207">
        <v>0</v>
      </c>
      <c r="P60" s="207">
        <f t="shared" si="1"/>
        <v>75.224999999999994</v>
      </c>
    </row>
    <row r="61" spans="1:16" s="71" customFormat="1">
      <c r="A61" s="199" t="s">
        <v>2599</v>
      </c>
      <c r="B61" s="200" t="s">
        <v>2600</v>
      </c>
      <c r="C61" s="201" t="s">
        <v>124</v>
      </c>
      <c r="D61" s="201" t="s">
        <v>55</v>
      </c>
      <c r="E61" s="201"/>
      <c r="F61" s="201"/>
      <c r="G61" s="201" t="s">
        <v>123</v>
      </c>
      <c r="H61" s="202">
        <v>50206015</v>
      </c>
      <c r="I61" s="203">
        <v>44491</v>
      </c>
      <c r="J61" s="204">
        <v>58042479</v>
      </c>
      <c r="K61" s="205">
        <v>23</v>
      </c>
      <c r="L61" s="205"/>
      <c r="M61" s="206"/>
      <c r="N61" s="207">
        <v>300.00001700000001</v>
      </c>
      <c r="O61" s="207">
        <v>22.928723000000002</v>
      </c>
      <c r="P61" s="207">
        <f t="shared" si="1"/>
        <v>322.92874</v>
      </c>
    </row>
    <row r="62" spans="1:16" s="71" customFormat="1">
      <c r="A62" s="199" t="s">
        <v>2601</v>
      </c>
      <c r="B62" s="200" t="s">
        <v>2602</v>
      </c>
      <c r="C62" s="201" t="s">
        <v>124</v>
      </c>
      <c r="D62" s="201" t="s">
        <v>54</v>
      </c>
      <c r="E62" s="201"/>
      <c r="F62" s="201"/>
      <c r="G62" s="201" t="s">
        <v>126</v>
      </c>
      <c r="H62" s="202">
        <v>60102010</v>
      </c>
      <c r="I62" s="203">
        <v>44496</v>
      </c>
      <c r="J62" s="204">
        <v>19064633</v>
      </c>
      <c r="K62" s="205">
        <v>23.54</v>
      </c>
      <c r="L62" s="205"/>
      <c r="M62" s="206"/>
      <c r="N62" s="207">
        <v>110.05498481999999</v>
      </c>
      <c r="O62" s="207">
        <v>16.190435359999999</v>
      </c>
      <c r="P62" s="207">
        <f t="shared" si="1"/>
        <v>126.24542017999998</v>
      </c>
    </row>
    <row r="63" spans="1:16" s="71" customFormat="1">
      <c r="A63" s="199" t="s">
        <v>2603</v>
      </c>
      <c r="B63" s="200" t="s">
        <v>2604</v>
      </c>
      <c r="C63" s="201" t="s">
        <v>124</v>
      </c>
      <c r="D63" s="201" t="s">
        <v>54</v>
      </c>
      <c r="E63" s="201"/>
      <c r="F63" s="201"/>
      <c r="G63" s="201" t="s">
        <v>126</v>
      </c>
      <c r="H63" s="202">
        <v>50202010</v>
      </c>
      <c r="I63" s="203">
        <v>44503</v>
      </c>
      <c r="J63" s="204">
        <v>53210003</v>
      </c>
      <c r="K63" s="205">
        <v>7.25</v>
      </c>
      <c r="L63" s="205"/>
      <c r="M63" s="206"/>
      <c r="N63" s="207">
        <v>99.999996749999994</v>
      </c>
      <c r="O63" s="207">
        <v>0</v>
      </c>
      <c r="P63" s="207">
        <f t="shared" si="1"/>
        <v>99.999996749999994</v>
      </c>
    </row>
    <row r="64" spans="1:16" s="71" customFormat="1">
      <c r="A64" s="199" t="s">
        <v>2605</v>
      </c>
      <c r="B64" s="200" t="s">
        <v>2606</v>
      </c>
      <c r="C64" s="201" t="s">
        <v>124</v>
      </c>
      <c r="D64" s="201" t="s">
        <v>54</v>
      </c>
      <c r="E64" s="201"/>
      <c r="F64" s="201"/>
      <c r="G64" s="201" t="s">
        <v>126</v>
      </c>
      <c r="H64" s="202">
        <v>20103010</v>
      </c>
      <c r="I64" s="203">
        <v>44503</v>
      </c>
      <c r="J64" s="204">
        <v>9514780</v>
      </c>
      <c r="K64" s="205">
        <v>13.5</v>
      </c>
      <c r="L64" s="205"/>
      <c r="M64" s="206"/>
      <c r="N64" s="207">
        <v>31.499995500000001</v>
      </c>
      <c r="O64" s="207">
        <v>0</v>
      </c>
      <c r="P64" s="207">
        <f t="shared" si="1"/>
        <v>31.499995500000001</v>
      </c>
    </row>
    <row r="65" spans="1:16" s="71" customFormat="1">
      <c r="A65" s="199" t="s">
        <v>2607</v>
      </c>
      <c r="B65" s="200" t="s">
        <v>2608</v>
      </c>
      <c r="C65" s="201" t="s">
        <v>124</v>
      </c>
      <c r="D65" s="201" t="s">
        <v>55</v>
      </c>
      <c r="E65" s="201"/>
      <c r="F65" s="201"/>
      <c r="G65" s="201" t="s">
        <v>558</v>
      </c>
      <c r="H65" s="202">
        <v>10101015</v>
      </c>
      <c r="I65" s="203">
        <v>44505</v>
      </c>
      <c r="J65" s="204">
        <v>40113574</v>
      </c>
      <c r="K65" s="205">
        <v>6.5</v>
      </c>
      <c r="L65" s="205"/>
      <c r="M65" s="206"/>
      <c r="N65" s="207">
        <v>74.75</v>
      </c>
      <c r="O65" s="207">
        <v>0</v>
      </c>
      <c r="P65" s="207">
        <f t="shared" si="1"/>
        <v>74.75</v>
      </c>
    </row>
    <row r="66" spans="1:16" s="71" customFormat="1">
      <c r="A66" s="199" t="s">
        <v>2609</v>
      </c>
      <c r="B66" s="200" t="s">
        <v>2610</v>
      </c>
      <c r="C66" s="201" t="s">
        <v>2629</v>
      </c>
      <c r="D66" s="201" t="s">
        <v>55</v>
      </c>
      <c r="E66" s="201"/>
      <c r="F66" s="201"/>
      <c r="G66" s="201" t="s">
        <v>123</v>
      </c>
      <c r="H66" s="202">
        <v>30205000</v>
      </c>
      <c r="I66" s="203">
        <v>44511</v>
      </c>
      <c r="J66" s="204">
        <v>17500000</v>
      </c>
      <c r="K66" s="205">
        <v>10</v>
      </c>
      <c r="L66" s="205"/>
      <c r="M66" s="206"/>
      <c r="N66" s="207">
        <v>175</v>
      </c>
      <c r="O66" s="207">
        <v>0</v>
      </c>
      <c r="P66" s="207">
        <f t="shared" si="1"/>
        <v>175</v>
      </c>
    </row>
    <row r="67" spans="1:16" s="71" customFormat="1">
      <c r="A67" s="199" t="s">
        <v>2611</v>
      </c>
      <c r="B67" s="200" t="s">
        <v>2612</v>
      </c>
      <c r="C67" s="201" t="s">
        <v>2629</v>
      </c>
      <c r="D67" s="201" t="s">
        <v>55</v>
      </c>
      <c r="E67" s="201"/>
      <c r="F67" s="201"/>
      <c r="G67" s="201" t="s">
        <v>123</v>
      </c>
      <c r="H67" s="202">
        <v>30205000</v>
      </c>
      <c r="I67" s="203">
        <v>44518</v>
      </c>
      <c r="J67" s="204">
        <v>20000000</v>
      </c>
      <c r="K67" s="205">
        <v>10</v>
      </c>
      <c r="L67" s="205"/>
      <c r="M67" s="206"/>
      <c r="N67" s="207">
        <v>200</v>
      </c>
      <c r="O67" s="207">
        <v>0</v>
      </c>
      <c r="P67" s="207">
        <f t="shared" si="1"/>
        <v>200</v>
      </c>
    </row>
    <row r="68" spans="1:16" s="71" customFormat="1">
      <c r="A68" s="199" t="s">
        <v>2613</v>
      </c>
      <c r="B68" s="200" t="s">
        <v>2614</v>
      </c>
      <c r="C68" s="201" t="s">
        <v>124</v>
      </c>
      <c r="D68" s="201" t="s">
        <v>2234</v>
      </c>
      <c r="E68" s="201"/>
      <c r="F68" s="201"/>
      <c r="G68" s="201" t="s">
        <v>1029</v>
      </c>
      <c r="H68" s="202">
        <v>50101015</v>
      </c>
      <c r="I68" s="203">
        <v>44526</v>
      </c>
      <c r="J68" s="204">
        <v>61601626</v>
      </c>
      <c r="K68" s="205">
        <v>3.02619975</v>
      </c>
      <c r="L68" s="205"/>
      <c r="M68" s="206"/>
      <c r="N68" s="207">
        <v>86.554233450793504</v>
      </c>
      <c r="O68" s="207">
        <v>0</v>
      </c>
      <c r="P68" s="207">
        <f t="shared" ref="P68:P72" si="2">N68+O68</f>
        <v>86.554233450793504</v>
      </c>
    </row>
    <row r="69" spans="1:16" s="71" customFormat="1">
      <c r="A69" s="199" t="s">
        <v>2615</v>
      </c>
      <c r="B69" s="200" t="s">
        <v>2616</v>
      </c>
      <c r="C69" s="201" t="s">
        <v>124</v>
      </c>
      <c r="D69" s="201" t="s">
        <v>55</v>
      </c>
      <c r="E69" s="201"/>
      <c r="F69" s="201"/>
      <c r="G69" s="201" t="s">
        <v>2237</v>
      </c>
      <c r="H69" s="202">
        <v>30205000</v>
      </c>
      <c r="I69" s="203">
        <v>44536</v>
      </c>
      <c r="J69" s="204">
        <v>15411613</v>
      </c>
      <c r="K69" s="205">
        <v>10</v>
      </c>
      <c r="L69" s="205"/>
      <c r="M69" s="206"/>
      <c r="N69" s="207">
        <v>150</v>
      </c>
      <c r="O69" s="207">
        <v>0</v>
      </c>
      <c r="P69" s="207">
        <f t="shared" si="2"/>
        <v>150</v>
      </c>
    </row>
    <row r="70" spans="1:16" s="71" customFormat="1">
      <c r="A70" s="199" t="s">
        <v>2617</v>
      </c>
      <c r="B70" s="200" t="s">
        <v>2618</v>
      </c>
      <c r="C70" s="201" t="s">
        <v>124</v>
      </c>
      <c r="D70" s="201" t="s">
        <v>55</v>
      </c>
      <c r="E70" s="201"/>
      <c r="F70" s="201"/>
      <c r="G70" s="201" t="s">
        <v>123</v>
      </c>
      <c r="H70" s="202">
        <v>30205000</v>
      </c>
      <c r="I70" s="203">
        <v>44540</v>
      </c>
      <c r="J70" s="204">
        <v>21000000</v>
      </c>
      <c r="K70" s="205">
        <v>10</v>
      </c>
      <c r="L70" s="205"/>
      <c r="M70" s="206"/>
      <c r="N70" s="207">
        <v>210</v>
      </c>
      <c r="O70" s="207">
        <v>0</v>
      </c>
      <c r="P70" s="207">
        <f t="shared" si="2"/>
        <v>210</v>
      </c>
    </row>
    <row r="71" spans="1:16" s="71" customFormat="1">
      <c r="A71" s="199" t="s">
        <v>2619</v>
      </c>
      <c r="B71" s="200" t="s">
        <v>2620</v>
      </c>
      <c r="C71" s="201" t="s">
        <v>124</v>
      </c>
      <c r="D71" s="201" t="s">
        <v>55</v>
      </c>
      <c r="E71" s="201"/>
      <c r="F71" s="201"/>
      <c r="G71" s="201" t="s">
        <v>2237</v>
      </c>
      <c r="H71" s="202">
        <v>30205000</v>
      </c>
      <c r="I71" s="203">
        <v>44540</v>
      </c>
      <c r="J71" s="204">
        <v>25000000</v>
      </c>
      <c r="K71" s="205">
        <v>8.8707499999999992</v>
      </c>
      <c r="L71" s="205"/>
      <c r="M71" s="206"/>
      <c r="N71" s="207">
        <v>221.76874999999998</v>
      </c>
      <c r="O71" s="207">
        <v>0</v>
      </c>
      <c r="P71" s="207">
        <f t="shared" si="2"/>
        <v>221.76874999999998</v>
      </c>
    </row>
    <row r="72" spans="1:16" s="71" customFormat="1">
      <c r="A72" s="199" t="s">
        <v>2621</v>
      </c>
      <c r="B72" s="200" t="s">
        <v>2622</v>
      </c>
      <c r="C72" s="201" t="s">
        <v>2633</v>
      </c>
      <c r="D72" s="201" t="s">
        <v>2234</v>
      </c>
      <c r="E72" s="201"/>
      <c r="F72" s="201"/>
      <c r="G72" s="201" t="s">
        <v>1029</v>
      </c>
      <c r="H72" s="202">
        <v>50206030</v>
      </c>
      <c r="I72" s="203">
        <v>44551</v>
      </c>
      <c r="J72" s="204">
        <v>52372000</v>
      </c>
      <c r="K72" s="205">
        <v>4.5325639999999998</v>
      </c>
      <c r="L72" s="205"/>
      <c r="M72" s="206"/>
      <c r="N72" s="207">
        <v>0</v>
      </c>
      <c r="O72" s="207">
        <v>0</v>
      </c>
      <c r="P72" s="207">
        <f t="shared" si="2"/>
        <v>0</v>
      </c>
    </row>
    <row r="73" spans="1:16" s="71" customFormat="1">
      <c r="A73" s="199"/>
      <c r="B73" s="200"/>
      <c r="C73" s="201"/>
      <c r="D73" s="201"/>
      <c r="E73" s="201"/>
      <c r="F73" s="201"/>
      <c r="G73" s="201"/>
      <c r="H73" s="202"/>
      <c r="I73" s="203"/>
      <c r="J73" s="204"/>
      <c r="K73" s="205"/>
      <c r="L73" s="205"/>
      <c r="M73" s="206"/>
      <c r="N73" s="207"/>
      <c r="O73" s="207"/>
      <c r="P73" s="207"/>
    </row>
    <row r="74" spans="1:16">
      <c r="P74" s="47"/>
    </row>
    <row r="75" spans="1:16">
      <c r="A75" s="1" t="s">
        <v>2645</v>
      </c>
      <c r="P75" s="47"/>
    </row>
    <row r="76" spans="1:16" s="17" customFormat="1">
      <c r="A76" s="225"/>
      <c r="B76" s="225"/>
      <c r="C76" s="225"/>
      <c r="D76" s="226"/>
      <c r="E76" s="226"/>
      <c r="F76" s="226"/>
      <c r="G76" s="36"/>
      <c r="H76" s="36"/>
      <c r="I76" s="227"/>
      <c r="J76" s="228"/>
      <c r="K76" s="229"/>
      <c r="L76" s="230"/>
      <c r="M76" s="231"/>
      <c r="N76" s="232"/>
      <c r="O76" s="232"/>
      <c r="P76" s="232"/>
    </row>
    <row r="77" spans="1:16" s="224" customFormat="1" ht="35.4" customHeight="1">
      <c r="A77" s="217" t="s">
        <v>52</v>
      </c>
      <c r="B77" s="217" t="s">
        <v>33</v>
      </c>
      <c r="C77" s="217" t="s">
        <v>241</v>
      </c>
      <c r="D77" s="218" t="s">
        <v>2636</v>
      </c>
      <c r="E77" s="218" t="s">
        <v>1826</v>
      </c>
      <c r="F77" s="219" t="s">
        <v>1672</v>
      </c>
      <c r="G77" s="217" t="s">
        <v>2637</v>
      </c>
      <c r="H77" s="217" t="s">
        <v>2641</v>
      </c>
      <c r="I77" s="220" t="s">
        <v>31</v>
      </c>
      <c r="J77" s="221" t="s">
        <v>2638</v>
      </c>
      <c r="K77" s="222" t="s">
        <v>2639</v>
      </c>
      <c r="L77" s="222" t="s">
        <v>2640</v>
      </c>
      <c r="M77" s="220" t="s">
        <v>2642</v>
      </c>
      <c r="N77" s="222" t="s">
        <v>2914</v>
      </c>
      <c r="O77" s="222" t="s">
        <v>2915</v>
      </c>
      <c r="P77" s="222" t="s">
        <v>2916</v>
      </c>
    </row>
    <row r="78" spans="1:16" s="71" customFormat="1">
      <c r="A78" s="81" t="s">
        <v>2646</v>
      </c>
      <c r="B78" s="120" t="s">
        <v>2647</v>
      </c>
      <c r="C78" s="82" t="s">
        <v>2090</v>
      </c>
      <c r="D78" s="82" t="s">
        <v>2234</v>
      </c>
      <c r="E78" s="82"/>
      <c r="F78" s="67"/>
      <c r="G78" s="83" t="s">
        <v>123</v>
      </c>
      <c r="H78" s="157">
        <v>65101010</v>
      </c>
      <c r="I78" s="123">
        <v>44218</v>
      </c>
      <c r="J78" s="125">
        <v>22250000</v>
      </c>
      <c r="K78" s="126">
        <v>3.7267229999999998</v>
      </c>
      <c r="L78" s="126"/>
      <c r="M78" s="127"/>
      <c r="N78" s="46">
        <v>74.534459999999996</v>
      </c>
      <c r="O78" s="46">
        <v>0</v>
      </c>
      <c r="P78" s="207">
        <f t="shared" ref="P78:P109" si="3">N78+O78</f>
        <v>74.534459999999996</v>
      </c>
    </row>
    <row r="79" spans="1:16" s="71" customFormat="1">
      <c r="A79" s="81" t="s">
        <v>2648</v>
      </c>
      <c r="B79" s="120" t="s">
        <v>2649</v>
      </c>
      <c r="C79" s="82" t="s">
        <v>2859</v>
      </c>
      <c r="D79" s="82" t="s">
        <v>54</v>
      </c>
      <c r="E79" s="82"/>
      <c r="F79" s="67"/>
      <c r="G79" s="83" t="s">
        <v>126</v>
      </c>
      <c r="H79" s="157">
        <v>50204040</v>
      </c>
      <c r="I79" s="123">
        <v>44221</v>
      </c>
      <c r="J79" s="125">
        <v>1107990</v>
      </c>
      <c r="K79" s="126">
        <v>18.899999999999999</v>
      </c>
      <c r="L79" s="126"/>
      <c r="M79" s="127"/>
      <c r="N79" s="46">
        <v>0</v>
      </c>
      <c r="O79" s="46">
        <v>0</v>
      </c>
      <c r="P79" s="207">
        <f t="shared" si="3"/>
        <v>0</v>
      </c>
    </row>
    <row r="80" spans="1:16" s="71" customFormat="1">
      <c r="A80" s="81" t="s">
        <v>2650</v>
      </c>
      <c r="B80" s="120" t="s">
        <v>2651</v>
      </c>
      <c r="C80" s="82" t="s">
        <v>2090</v>
      </c>
      <c r="D80" s="82" t="s">
        <v>2234</v>
      </c>
      <c r="E80" s="82"/>
      <c r="F80" s="67"/>
      <c r="G80" s="83" t="s">
        <v>1029</v>
      </c>
      <c r="H80" s="157">
        <v>60102010</v>
      </c>
      <c r="I80" s="123">
        <v>44223</v>
      </c>
      <c r="J80" s="125">
        <v>15850255</v>
      </c>
      <c r="K80" s="126">
        <v>1.8172170000000001</v>
      </c>
      <c r="L80" s="126"/>
      <c r="M80" s="127"/>
      <c r="N80" s="46">
        <v>14.3560143</v>
      </c>
      <c r="O80" s="46">
        <v>0</v>
      </c>
      <c r="P80" s="207">
        <f t="shared" si="3"/>
        <v>14.3560143</v>
      </c>
    </row>
    <row r="81" spans="1:16" s="71" customFormat="1">
      <c r="A81" s="81" t="s">
        <v>2521</v>
      </c>
      <c r="B81" s="120" t="s">
        <v>2652</v>
      </c>
      <c r="C81" s="82" t="s">
        <v>2090</v>
      </c>
      <c r="D81" s="82" t="s">
        <v>2234</v>
      </c>
      <c r="E81" s="82"/>
      <c r="F81" s="67"/>
      <c r="G81" s="83" t="s">
        <v>1029</v>
      </c>
      <c r="H81" s="157">
        <v>60102020</v>
      </c>
      <c r="I81" s="123">
        <v>44228</v>
      </c>
      <c r="J81" s="125">
        <v>568893516</v>
      </c>
      <c r="K81" s="126">
        <v>3.36896</v>
      </c>
      <c r="L81" s="126"/>
      <c r="M81" s="127"/>
      <c r="N81" s="46">
        <v>399.46239807488001</v>
      </c>
      <c r="O81" s="46">
        <v>39.946237112319999</v>
      </c>
      <c r="P81" s="207">
        <f t="shared" si="3"/>
        <v>439.40863518719999</v>
      </c>
    </row>
    <row r="82" spans="1:16" s="71" customFormat="1">
      <c r="A82" s="81" t="s">
        <v>2653</v>
      </c>
      <c r="B82" s="120" t="s">
        <v>2654</v>
      </c>
      <c r="C82" s="82" t="s">
        <v>2090</v>
      </c>
      <c r="D82" s="82" t="s">
        <v>2234</v>
      </c>
      <c r="E82" s="82"/>
      <c r="F82" s="67"/>
      <c r="G82" s="83" t="s">
        <v>1029</v>
      </c>
      <c r="H82" s="157">
        <v>45102010</v>
      </c>
      <c r="I82" s="123">
        <v>44230</v>
      </c>
      <c r="J82" s="125">
        <v>39787650</v>
      </c>
      <c r="K82" s="126">
        <v>1.5646122</v>
      </c>
      <c r="L82" s="126"/>
      <c r="M82" s="127"/>
      <c r="N82" s="46">
        <v>38.632403090592</v>
      </c>
      <c r="O82" s="46">
        <v>0</v>
      </c>
      <c r="P82" s="207">
        <f t="shared" si="3"/>
        <v>38.632403090592</v>
      </c>
    </row>
    <row r="83" spans="1:16" s="71" customFormat="1">
      <c r="A83" s="81" t="s">
        <v>2655</v>
      </c>
      <c r="B83" s="120" t="s">
        <v>2656</v>
      </c>
      <c r="C83" s="82" t="s">
        <v>124</v>
      </c>
      <c r="D83" s="82" t="s">
        <v>54</v>
      </c>
      <c r="E83" s="82"/>
      <c r="F83" s="67"/>
      <c r="G83" s="83" t="s">
        <v>126</v>
      </c>
      <c r="H83" s="157">
        <v>20103010</v>
      </c>
      <c r="I83" s="123">
        <v>44232</v>
      </c>
      <c r="J83" s="125">
        <v>5824253</v>
      </c>
      <c r="K83" s="126">
        <v>6</v>
      </c>
      <c r="L83" s="126"/>
      <c r="M83" s="127"/>
      <c r="N83" s="46">
        <v>7.9995900000000004</v>
      </c>
      <c r="O83" s="46">
        <v>0</v>
      </c>
      <c r="P83" s="207">
        <f t="shared" si="3"/>
        <v>7.9995900000000004</v>
      </c>
    </row>
    <row r="84" spans="1:16" s="71" customFormat="1">
      <c r="A84" s="81" t="s">
        <v>2657</v>
      </c>
      <c r="B84" s="120" t="s">
        <v>2658</v>
      </c>
      <c r="C84" s="82" t="s">
        <v>2859</v>
      </c>
      <c r="D84" s="82" t="s">
        <v>54</v>
      </c>
      <c r="E84" s="82"/>
      <c r="F84" s="67"/>
      <c r="G84" s="83" t="s">
        <v>126</v>
      </c>
      <c r="H84" s="157">
        <v>10101015</v>
      </c>
      <c r="I84" s="123">
        <v>44232</v>
      </c>
      <c r="J84" s="125">
        <v>2866659</v>
      </c>
      <c r="K84" s="126">
        <v>5.56</v>
      </c>
      <c r="L84" s="126"/>
      <c r="M84" s="127"/>
      <c r="N84" s="46">
        <v>0</v>
      </c>
      <c r="O84" s="46">
        <v>0</v>
      </c>
      <c r="P84" s="207">
        <f t="shared" si="3"/>
        <v>0</v>
      </c>
    </row>
    <row r="85" spans="1:16" s="71" customFormat="1">
      <c r="A85" s="81" t="s">
        <v>2659</v>
      </c>
      <c r="B85" s="120" t="s">
        <v>2660</v>
      </c>
      <c r="C85" s="82" t="s">
        <v>2090</v>
      </c>
      <c r="D85" s="82" t="s">
        <v>2234</v>
      </c>
      <c r="E85" s="82"/>
      <c r="F85" s="67"/>
      <c r="G85" s="83" t="s">
        <v>1029</v>
      </c>
      <c r="H85" s="157">
        <v>65103035</v>
      </c>
      <c r="I85" s="123">
        <v>44236</v>
      </c>
      <c r="J85" s="125">
        <v>160073700</v>
      </c>
      <c r="K85" s="126">
        <v>1.4036687999999999</v>
      </c>
      <c r="L85" s="126"/>
      <c r="M85" s="127"/>
      <c r="N85" s="46">
        <v>40.425661439999999</v>
      </c>
      <c r="O85" s="46">
        <v>0</v>
      </c>
      <c r="P85" s="207">
        <f t="shared" si="3"/>
        <v>40.425661439999999</v>
      </c>
    </row>
    <row r="86" spans="1:16" s="71" customFormat="1">
      <c r="A86" s="81" t="s">
        <v>2661</v>
      </c>
      <c r="B86" s="120" t="s">
        <v>2662</v>
      </c>
      <c r="C86" s="82" t="s">
        <v>124</v>
      </c>
      <c r="D86" s="82" t="s">
        <v>54</v>
      </c>
      <c r="E86" s="82"/>
      <c r="F86" s="67"/>
      <c r="G86" s="83" t="s">
        <v>126</v>
      </c>
      <c r="H86" s="157">
        <v>60102010</v>
      </c>
      <c r="I86" s="123">
        <v>44236</v>
      </c>
      <c r="J86" s="125">
        <v>15160851</v>
      </c>
      <c r="K86" s="126">
        <v>25.3</v>
      </c>
      <c r="L86" s="126"/>
      <c r="M86" s="127"/>
      <c r="N86" s="46">
        <v>84.5954835</v>
      </c>
      <c r="O86" s="46">
        <v>12.6893162</v>
      </c>
      <c r="P86" s="207">
        <f t="shared" si="3"/>
        <v>97.284799700000008</v>
      </c>
    </row>
    <row r="87" spans="1:16" s="71" customFormat="1">
      <c r="A87" s="81" t="s">
        <v>2663</v>
      </c>
      <c r="B87" s="120" t="s">
        <v>2664</v>
      </c>
      <c r="C87" s="82" t="s">
        <v>124</v>
      </c>
      <c r="D87" s="82" t="s">
        <v>54</v>
      </c>
      <c r="E87" s="82"/>
      <c r="F87" s="67"/>
      <c r="G87" s="83" t="s">
        <v>126</v>
      </c>
      <c r="H87" s="157">
        <v>20103010</v>
      </c>
      <c r="I87" s="123">
        <v>44239</v>
      </c>
      <c r="J87" s="125">
        <v>4357453</v>
      </c>
      <c r="K87" s="126">
        <v>6.76</v>
      </c>
      <c r="L87" s="126"/>
      <c r="M87" s="127"/>
      <c r="N87" s="46">
        <v>6.3915800000000003</v>
      </c>
      <c r="O87" s="46">
        <v>0.96176547999999995</v>
      </c>
      <c r="P87" s="207">
        <f t="shared" si="3"/>
        <v>7.3533454799999998</v>
      </c>
    </row>
    <row r="88" spans="1:16" s="71" customFormat="1">
      <c r="A88" s="81" t="s">
        <v>2665</v>
      </c>
      <c r="B88" s="120" t="s">
        <v>2666</v>
      </c>
      <c r="C88" s="82" t="s">
        <v>2090</v>
      </c>
      <c r="D88" s="82" t="s">
        <v>2234</v>
      </c>
      <c r="E88" s="82"/>
      <c r="F88" s="67"/>
      <c r="G88" s="83" t="s">
        <v>1029</v>
      </c>
      <c r="H88" s="157">
        <v>15101010</v>
      </c>
      <c r="I88" s="123">
        <v>44243</v>
      </c>
      <c r="J88" s="125">
        <v>216328048</v>
      </c>
      <c r="K88" s="126">
        <v>1.5205345000000001</v>
      </c>
      <c r="L88" s="126"/>
      <c r="M88" s="127"/>
      <c r="N88" s="46">
        <v>68.424052500000002</v>
      </c>
      <c r="O88" s="46">
        <v>6.8424052500000005</v>
      </c>
      <c r="P88" s="207">
        <f t="shared" si="3"/>
        <v>75.266457750000001</v>
      </c>
    </row>
    <row r="89" spans="1:16" s="71" customFormat="1">
      <c r="A89" s="81" t="s">
        <v>2667</v>
      </c>
      <c r="B89" s="120" t="s">
        <v>2668</v>
      </c>
      <c r="C89" s="82" t="s">
        <v>2090</v>
      </c>
      <c r="D89" s="82" t="s">
        <v>2234</v>
      </c>
      <c r="E89" s="82"/>
      <c r="F89" s="67"/>
      <c r="G89" s="83" t="s">
        <v>1029</v>
      </c>
      <c r="H89" s="157">
        <v>65103035</v>
      </c>
      <c r="I89" s="123">
        <v>44243</v>
      </c>
      <c r="J89" s="125">
        <v>15000000</v>
      </c>
      <c r="K89" s="126">
        <v>5.0226688000000008</v>
      </c>
      <c r="L89" s="126"/>
      <c r="M89" s="127"/>
      <c r="N89" s="46">
        <v>28.126945280000005</v>
      </c>
      <c r="O89" s="46">
        <v>0</v>
      </c>
      <c r="P89" s="207">
        <f t="shared" si="3"/>
        <v>28.126945280000005</v>
      </c>
    </row>
    <row r="90" spans="1:16" s="71" customFormat="1">
      <c r="A90" s="81" t="s">
        <v>2669</v>
      </c>
      <c r="B90" s="120" t="s">
        <v>2670</v>
      </c>
      <c r="C90" s="82" t="s">
        <v>2090</v>
      </c>
      <c r="D90" s="82" t="s">
        <v>2234</v>
      </c>
      <c r="E90" s="82"/>
      <c r="F90" s="67"/>
      <c r="G90" s="83" t="s">
        <v>1029</v>
      </c>
      <c r="H90" s="157">
        <v>40201010</v>
      </c>
      <c r="I90" s="123">
        <v>44244</v>
      </c>
      <c r="J90" s="125">
        <v>36193814</v>
      </c>
      <c r="K90" s="126">
        <v>4.8965500000000004</v>
      </c>
      <c r="L90" s="126"/>
      <c r="M90" s="127"/>
      <c r="N90" s="46">
        <v>122.41375000000002</v>
      </c>
      <c r="O90" s="46">
        <v>12.241375000000001</v>
      </c>
      <c r="P90" s="207">
        <f t="shared" si="3"/>
        <v>134.65512500000003</v>
      </c>
    </row>
    <row r="91" spans="1:16" s="71" customFormat="1">
      <c r="A91" s="81" t="s">
        <v>2671</v>
      </c>
      <c r="B91" s="120" t="s">
        <v>2672</v>
      </c>
      <c r="C91" s="82" t="s">
        <v>2859</v>
      </c>
      <c r="D91" s="82" t="s">
        <v>54</v>
      </c>
      <c r="E91" s="82"/>
      <c r="F91" s="67"/>
      <c r="G91" s="83" t="s">
        <v>126</v>
      </c>
      <c r="H91" s="157">
        <v>20101025</v>
      </c>
      <c r="I91" s="123">
        <v>44244</v>
      </c>
      <c r="J91" s="125">
        <v>8947268</v>
      </c>
      <c r="K91" s="126">
        <v>4.4800000000000004</v>
      </c>
      <c r="L91" s="126"/>
      <c r="M91" s="127"/>
      <c r="N91" s="46">
        <v>0</v>
      </c>
      <c r="O91" s="46">
        <v>0</v>
      </c>
      <c r="P91" s="207">
        <f t="shared" si="3"/>
        <v>0</v>
      </c>
    </row>
    <row r="92" spans="1:16" s="71" customFormat="1">
      <c r="A92" s="81" t="s">
        <v>2257</v>
      </c>
      <c r="B92" s="120" t="s">
        <v>2673</v>
      </c>
      <c r="C92" s="82" t="s">
        <v>1881</v>
      </c>
      <c r="D92" s="82" t="s">
        <v>2234</v>
      </c>
      <c r="E92" s="82"/>
      <c r="F92" s="67"/>
      <c r="G92" s="83" t="s">
        <v>123</v>
      </c>
      <c r="H92" s="157">
        <v>65103035</v>
      </c>
      <c r="I92" s="123">
        <v>44245</v>
      </c>
      <c r="J92" s="125">
        <v>4605128</v>
      </c>
      <c r="K92" s="126">
        <v>22.901111999999998</v>
      </c>
      <c r="L92" s="126"/>
      <c r="M92" s="127"/>
      <c r="N92" s="46">
        <v>11.622795263352</v>
      </c>
      <c r="O92" s="46">
        <v>0</v>
      </c>
      <c r="P92" s="207">
        <f t="shared" si="3"/>
        <v>11.622795263352</v>
      </c>
    </row>
    <row r="93" spans="1:16" s="71" customFormat="1">
      <c r="A93" s="81" t="s">
        <v>2674</v>
      </c>
      <c r="B93" s="120" t="s">
        <v>2675</v>
      </c>
      <c r="C93" s="82" t="s">
        <v>2090</v>
      </c>
      <c r="D93" s="82" t="s">
        <v>2234</v>
      </c>
      <c r="E93" s="82"/>
      <c r="F93" s="67"/>
      <c r="G93" s="83" t="s">
        <v>1029</v>
      </c>
      <c r="H93" s="157">
        <v>45102010</v>
      </c>
      <c r="I93" s="123">
        <v>44246</v>
      </c>
      <c r="J93" s="125">
        <v>31876653</v>
      </c>
      <c r="K93" s="126">
        <v>5.9944176000000002</v>
      </c>
      <c r="L93" s="126"/>
      <c r="M93" s="127"/>
      <c r="N93" s="46">
        <v>53.871393378715204</v>
      </c>
      <c r="O93" s="46">
        <v>0.31381975019520003</v>
      </c>
      <c r="P93" s="207">
        <f t="shared" si="3"/>
        <v>54.185213128910405</v>
      </c>
    </row>
    <row r="94" spans="1:16" s="71" customFormat="1">
      <c r="A94" s="81" t="s">
        <v>2676</v>
      </c>
      <c r="B94" s="120" t="s">
        <v>2677</v>
      </c>
      <c r="C94" s="82" t="s">
        <v>2090</v>
      </c>
      <c r="D94" s="82" t="s">
        <v>2234</v>
      </c>
      <c r="E94" s="82"/>
      <c r="F94" s="67"/>
      <c r="G94" s="83" t="s">
        <v>1029</v>
      </c>
      <c r="H94" s="157">
        <v>10101020</v>
      </c>
      <c r="I94" s="123">
        <v>44246</v>
      </c>
      <c r="J94" s="125">
        <v>102531520</v>
      </c>
      <c r="K94" s="126">
        <v>19.589599999999997</v>
      </c>
      <c r="L94" s="126"/>
      <c r="M94" s="127"/>
      <c r="N94" s="46">
        <v>35.0834847904</v>
      </c>
      <c r="O94" s="46">
        <v>0</v>
      </c>
      <c r="P94" s="207">
        <f t="shared" si="3"/>
        <v>35.0834847904</v>
      </c>
    </row>
    <row r="95" spans="1:16" s="71" customFormat="1">
      <c r="A95" s="81" t="s">
        <v>2678</v>
      </c>
      <c r="B95" s="120" t="s">
        <v>2679</v>
      </c>
      <c r="C95" s="82" t="s">
        <v>2090</v>
      </c>
      <c r="D95" s="82" t="s">
        <v>2234</v>
      </c>
      <c r="E95" s="82"/>
      <c r="F95" s="67"/>
      <c r="G95" s="83" t="s">
        <v>1029</v>
      </c>
      <c r="H95" s="157">
        <v>65101010</v>
      </c>
      <c r="I95" s="123">
        <v>44249</v>
      </c>
      <c r="J95" s="125">
        <v>16450574</v>
      </c>
      <c r="K95" s="126">
        <v>1.4730775999999999</v>
      </c>
      <c r="L95" s="126"/>
      <c r="M95" s="127"/>
      <c r="N95" s="46">
        <v>14.536949922469599</v>
      </c>
      <c r="O95" s="46">
        <v>1.4536948449392</v>
      </c>
      <c r="P95" s="207">
        <f t="shared" si="3"/>
        <v>15.990644767408799</v>
      </c>
    </row>
    <row r="96" spans="1:16" s="71" customFormat="1">
      <c r="A96" s="81" t="s">
        <v>2680</v>
      </c>
      <c r="B96" s="120" t="s">
        <v>2681</v>
      </c>
      <c r="C96" s="82" t="s">
        <v>2090</v>
      </c>
      <c r="D96" s="82" t="s">
        <v>2234</v>
      </c>
      <c r="E96" s="82"/>
      <c r="F96" s="67"/>
      <c r="G96" s="83" t="s">
        <v>1029</v>
      </c>
      <c r="H96" s="157">
        <v>45102020</v>
      </c>
      <c r="I96" s="123">
        <v>44251</v>
      </c>
      <c r="J96" s="125">
        <v>24299539</v>
      </c>
      <c r="K96" s="126">
        <v>3.0248870000000001</v>
      </c>
      <c r="L96" s="126"/>
      <c r="M96" s="127"/>
      <c r="N96" s="46">
        <v>29.273098926653002</v>
      </c>
      <c r="O96" s="46">
        <v>0</v>
      </c>
      <c r="P96" s="207">
        <f t="shared" si="3"/>
        <v>29.273098926653002</v>
      </c>
    </row>
    <row r="97" spans="1:16" s="71" customFormat="1">
      <c r="A97" s="81" t="s">
        <v>2682</v>
      </c>
      <c r="B97" s="120" t="s">
        <v>2683</v>
      </c>
      <c r="C97" s="82" t="s">
        <v>2090</v>
      </c>
      <c r="D97" s="82" t="s">
        <v>2234</v>
      </c>
      <c r="E97" s="82"/>
      <c r="F97" s="67"/>
      <c r="G97" s="83" t="s">
        <v>1029</v>
      </c>
      <c r="H97" s="157">
        <v>55102010</v>
      </c>
      <c r="I97" s="123">
        <v>44253</v>
      </c>
      <c r="J97" s="125">
        <v>37392000</v>
      </c>
      <c r="K97" s="126">
        <v>4.7590785000000002</v>
      </c>
      <c r="L97" s="126"/>
      <c r="M97" s="127"/>
      <c r="N97" s="46">
        <v>88.975731636000006</v>
      </c>
      <c r="O97" s="46">
        <v>8.8975731635999988</v>
      </c>
      <c r="P97" s="207">
        <f t="shared" si="3"/>
        <v>97.873304799600007</v>
      </c>
    </row>
    <row r="98" spans="1:16" s="71" customFormat="1">
      <c r="A98" s="81" t="s">
        <v>2684</v>
      </c>
      <c r="B98" s="120" t="s">
        <v>2685</v>
      </c>
      <c r="C98" s="82" t="s">
        <v>2629</v>
      </c>
      <c r="D98" s="82" t="s">
        <v>2234</v>
      </c>
      <c r="E98" s="82"/>
      <c r="F98" s="67"/>
      <c r="G98" s="83" t="s">
        <v>1029</v>
      </c>
      <c r="H98" s="157">
        <v>40501010</v>
      </c>
      <c r="I98" s="123">
        <v>44256</v>
      </c>
      <c r="J98" s="125">
        <v>150000000</v>
      </c>
      <c r="K98" s="126">
        <v>0.48262499999999997</v>
      </c>
      <c r="L98" s="126"/>
      <c r="M98" s="127"/>
      <c r="N98" s="46">
        <v>57.914999999999999</v>
      </c>
      <c r="O98" s="46">
        <v>0</v>
      </c>
      <c r="P98" s="207">
        <f t="shared" si="3"/>
        <v>57.914999999999999</v>
      </c>
    </row>
    <row r="99" spans="1:16" s="71" customFormat="1">
      <c r="A99" s="81" t="s">
        <v>2686</v>
      </c>
      <c r="B99" s="120" t="s">
        <v>2687</v>
      </c>
      <c r="C99" s="82" t="s">
        <v>2629</v>
      </c>
      <c r="D99" s="82" t="s">
        <v>2234</v>
      </c>
      <c r="E99" s="82"/>
      <c r="F99" s="67"/>
      <c r="G99" s="83" t="s">
        <v>1029</v>
      </c>
      <c r="H99" s="157">
        <v>55201000</v>
      </c>
      <c r="I99" s="123">
        <v>44257</v>
      </c>
      <c r="J99" s="125">
        <v>119412580</v>
      </c>
      <c r="K99" s="126">
        <v>1.6332757499999999</v>
      </c>
      <c r="L99" s="126"/>
      <c r="M99" s="127"/>
      <c r="N99" s="46">
        <v>48.753281137499997</v>
      </c>
      <c r="O99" s="46">
        <v>2.3672192405017496</v>
      </c>
      <c r="P99" s="207">
        <f t="shared" si="3"/>
        <v>51.120500378001744</v>
      </c>
    </row>
    <row r="100" spans="1:16" s="71" customFormat="1">
      <c r="A100" s="81" t="s">
        <v>2688</v>
      </c>
      <c r="B100" s="120" t="s">
        <v>2689</v>
      </c>
      <c r="C100" s="82" t="s">
        <v>2860</v>
      </c>
      <c r="D100" s="82" t="s">
        <v>54</v>
      </c>
      <c r="E100" s="82"/>
      <c r="F100" s="67"/>
      <c r="G100" s="83" t="s">
        <v>126</v>
      </c>
      <c r="H100" s="157">
        <v>10101010</v>
      </c>
      <c r="I100" s="123">
        <v>44257</v>
      </c>
      <c r="J100" s="125">
        <v>17277870</v>
      </c>
      <c r="K100" s="126">
        <v>3.08</v>
      </c>
      <c r="L100" s="126"/>
      <c r="M100" s="127"/>
      <c r="N100" s="46">
        <v>0</v>
      </c>
      <c r="O100" s="46">
        <v>0</v>
      </c>
      <c r="P100" s="207">
        <f t="shared" si="3"/>
        <v>0</v>
      </c>
    </row>
    <row r="101" spans="1:16" s="71" customFormat="1">
      <c r="A101" s="81" t="s">
        <v>2690</v>
      </c>
      <c r="B101" s="120" t="s">
        <v>2691</v>
      </c>
      <c r="C101" s="82" t="s">
        <v>2629</v>
      </c>
      <c r="D101" s="82" t="s">
        <v>2234</v>
      </c>
      <c r="E101" s="82"/>
      <c r="F101" s="67"/>
      <c r="G101" s="83" t="s">
        <v>1029</v>
      </c>
      <c r="H101" s="157">
        <v>50206030</v>
      </c>
      <c r="I101" s="123">
        <v>44259</v>
      </c>
      <c r="J101" s="125">
        <v>35000000</v>
      </c>
      <c r="K101" s="126">
        <v>1.754478</v>
      </c>
      <c r="L101" s="126"/>
      <c r="M101" s="127"/>
      <c r="N101" s="46">
        <v>20.468617587000001</v>
      </c>
      <c r="O101" s="46">
        <v>0</v>
      </c>
      <c r="P101" s="207">
        <f t="shared" si="3"/>
        <v>20.468617587000001</v>
      </c>
    </row>
    <row r="102" spans="1:16" s="71" customFormat="1">
      <c r="A102" s="81" t="s">
        <v>2692</v>
      </c>
      <c r="B102" s="120" t="s">
        <v>2693</v>
      </c>
      <c r="C102" s="82" t="s">
        <v>2629</v>
      </c>
      <c r="D102" s="82" t="s">
        <v>2234</v>
      </c>
      <c r="E102" s="82"/>
      <c r="F102" s="67"/>
      <c r="G102" s="83" t="s">
        <v>1029</v>
      </c>
      <c r="H102" s="157">
        <v>65101010</v>
      </c>
      <c r="I102" s="123">
        <v>44266</v>
      </c>
      <c r="J102" s="125">
        <v>687755412</v>
      </c>
      <c r="K102" s="126">
        <v>1.5855680000000001</v>
      </c>
      <c r="L102" s="126"/>
      <c r="M102" s="127"/>
      <c r="N102" s="46">
        <v>297.29399999999998</v>
      </c>
      <c r="O102" s="46">
        <v>0</v>
      </c>
      <c r="P102" s="207">
        <f t="shared" si="3"/>
        <v>297.29399999999998</v>
      </c>
    </row>
    <row r="103" spans="1:16" s="71" customFormat="1">
      <c r="A103" s="81" t="s">
        <v>2694</v>
      </c>
      <c r="B103" s="120" t="s">
        <v>2695</v>
      </c>
      <c r="C103" s="82" t="s">
        <v>2860</v>
      </c>
      <c r="D103" s="82" t="s">
        <v>54</v>
      </c>
      <c r="E103" s="82"/>
      <c r="F103" s="67"/>
      <c r="G103" s="83" t="s">
        <v>126</v>
      </c>
      <c r="H103" s="157">
        <v>15101010</v>
      </c>
      <c r="I103" s="123">
        <v>44266</v>
      </c>
      <c r="J103" s="125">
        <v>30721059</v>
      </c>
      <c r="K103" s="126">
        <v>1.62</v>
      </c>
      <c r="L103" s="126"/>
      <c r="M103" s="127"/>
      <c r="N103" s="46">
        <v>0</v>
      </c>
      <c r="O103" s="46">
        <v>0</v>
      </c>
      <c r="P103" s="207">
        <f t="shared" si="3"/>
        <v>0</v>
      </c>
    </row>
    <row r="104" spans="1:16" s="71" customFormat="1">
      <c r="A104" s="81" t="s">
        <v>2696</v>
      </c>
      <c r="B104" s="120" t="s">
        <v>2697</v>
      </c>
      <c r="C104" s="82" t="s">
        <v>2629</v>
      </c>
      <c r="D104" s="82" t="s">
        <v>2234</v>
      </c>
      <c r="E104" s="82"/>
      <c r="F104" s="67"/>
      <c r="G104" s="83" t="s">
        <v>1029</v>
      </c>
      <c r="H104" s="157">
        <v>60102020</v>
      </c>
      <c r="I104" s="123">
        <v>44273</v>
      </c>
      <c r="J104" s="125">
        <v>31093198</v>
      </c>
      <c r="K104" s="126">
        <v>4.6507909999999999</v>
      </c>
      <c r="L104" s="126"/>
      <c r="M104" s="127"/>
      <c r="N104" s="46">
        <v>49.476500593718001</v>
      </c>
      <c r="O104" s="46">
        <v>1.9409006556569999</v>
      </c>
      <c r="P104" s="207">
        <f t="shared" si="3"/>
        <v>51.417401249375004</v>
      </c>
    </row>
    <row r="105" spans="1:16" s="71" customFormat="1">
      <c r="A105" s="81" t="s">
        <v>2698</v>
      </c>
      <c r="B105" s="120" t="s">
        <v>2699</v>
      </c>
      <c r="C105" s="82" t="s">
        <v>2629</v>
      </c>
      <c r="D105" s="82" t="s">
        <v>2234</v>
      </c>
      <c r="E105" s="82"/>
      <c r="F105" s="67"/>
      <c r="G105" s="83" t="s">
        <v>1029</v>
      </c>
      <c r="H105" s="157">
        <v>55102000</v>
      </c>
      <c r="I105" s="123">
        <v>44278</v>
      </c>
      <c r="J105" s="125">
        <v>12886400</v>
      </c>
      <c r="K105" s="126">
        <v>2.2007551999999997</v>
      </c>
      <c r="L105" s="126"/>
      <c r="M105" s="127"/>
      <c r="N105" s="46">
        <v>6.5734357068799998</v>
      </c>
      <c r="O105" s="46">
        <v>0</v>
      </c>
      <c r="P105" s="207">
        <f t="shared" si="3"/>
        <v>6.5734357068799998</v>
      </c>
    </row>
    <row r="106" spans="1:16" s="71" customFormat="1">
      <c r="A106" s="81" t="s">
        <v>2700</v>
      </c>
      <c r="B106" s="120" t="s">
        <v>2701</v>
      </c>
      <c r="C106" s="82" t="s">
        <v>2629</v>
      </c>
      <c r="D106" s="82" t="s">
        <v>2234</v>
      </c>
      <c r="E106" s="82"/>
      <c r="F106" s="67"/>
      <c r="G106" s="83" t="s">
        <v>1029</v>
      </c>
      <c r="H106" s="157">
        <v>10101015</v>
      </c>
      <c r="I106" s="123">
        <v>44279</v>
      </c>
      <c r="J106" s="125">
        <v>163929962</v>
      </c>
      <c r="K106" s="126">
        <v>2.461525</v>
      </c>
      <c r="L106" s="126"/>
      <c r="M106" s="127"/>
      <c r="N106" s="46">
        <v>157.5376</v>
      </c>
      <c r="O106" s="46">
        <v>3.60388429115</v>
      </c>
      <c r="P106" s="207">
        <f t="shared" si="3"/>
        <v>161.14148429114999</v>
      </c>
    </row>
    <row r="107" spans="1:16" s="71" customFormat="1">
      <c r="A107" s="81" t="s">
        <v>2702</v>
      </c>
      <c r="B107" s="120" t="s">
        <v>2703</v>
      </c>
      <c r="C107" s="82" t="s">
        <v>2629</v>
      </c>
      <c r="D107" s="82" t="s">
        <v>2234</v>
      </c>
      <c r="E107" s="82"/>
      <c r="F107" s="67"/>
      <c r="G107" s="83" t="s">
        <v>1029</v>
      </c>
      <c r="H107" s="157">
        <v>60102020</v>
      </c>
      <c r="I107" s="123">
        <v>44279</v>
      </c>
      <c r="J107" s="125">
        <v>8420560</v>
      </c>
      <c r="K107" s="126">
        <v>6.1538125000000008</v>
      </c>
      <c r="L107" s="126"/>
      <c r="M107" s="127"/>
      <c r="N107" s="46">
        <v>12.307625000000002</v>
      </c>
      <c r="O107" s="46">
        <v>0</v>
      </c>
      <c r="P107" s="207">
        <f t="shared" si="3"/>
        <v>12.307625000000002</v>
      </c>
    </row>
    <row r="108" spans="1:16" s="71" customFormat="1">
      <c r="A108" s="81" t="s">
        <v>2704</v>
      </c>
      <c r="B108" s="120" t="s">
        <v>2705</v>
      </c>
      <c r="C108" s="82" t="s">
        <v>2629</v>
      </c>
      <c r="D108" s="82" t="s">
        <v>2234</v>
      </c>
      <c r="E108" s="82"/>
      <c r="F108" s="67"/>
      <c r="G108" s="83" t="s">
        <v>1029</v>
      </c>
      <c r="H108" s="157">
        <v>60102020</v>
      </c>
      <c r="I108" s="123">
        <v>44280</v>
      </c>
      <c r="J108" s="125">
        <v>17500000</v>
      </c>
      <c r="K108" s="126">
        <v>3.9349600000000002</v>
      </c>
      <c r="L108" s="126"/>
      <c r="M108" s="127"/>
      <c r="N108" s="46">
        <v>68.861800000000002</v>
      </c>
      <c r="O108" s="46">
        <v>0.39624260208000006</v>
      </c>
      <c r="P108" s="207">
        <f t="shared" si="3"/>
        <v>69.258042602079996</v>
      </c>
    </row>
    <row r="109" spans="1:16" s="71" customFormat="1">
      <c r="A109" s="81" t="s">
        <v>2706</v>
      </c>
      <c r="B109" s="120" t="s">
        <v>2707</v>
      </c>
      <c r="C109" s="82" t="s">
        <v>2629</v>
      </c>
      <c r="D109" s="82" t="s">
        <v>2234</v>
      </c>
      <c r="E109" s="82"/>
      <c r="F109" s="67"/>
      <c r="G109" s="83" t="s">
        <v>1029</v>
      </c>
      <c r="H109" s="157">
        <v>10101015</v>
      </c>
      <c r="I109" s="123">
        <v>44284</v>
      </c>
      <c r="J109" s="125">
        <v>85942968</v>
      </c>
      <c r="K109" s="126">
        <v>1.0423035</v>
      </c>
      <c r="L109" s="126"/>
      <c r="M109" s="127"/>
      <c r="N109" s="46">
        <v>34.743456948690003</v>
      </c>
      <c r="O109" s="46">
        <v>1.246409455977</v>
      </c>
      <c r="P109" s="207">
        <f t="shared" si="3"/>
        <v>35.989866404667005</v>
      </c>
    </row>
    <row r="110" spans="1:16" s="71" customFormat="1">
      <c r="A110" s="81" t="s">
        <v>2708</v>
      </c>
      <c r="B110" s="120" t="s">
        <v>2709</v>
      </c>
      <c r="C110" s="82" t="s">
        <v>2860</v>
      </c>
      <c r="D110" s="82" t="s">
        <v>54</v>
      </c>
      <c r="E110" s="82"/>
      <c r="F110" s="67"/>
      <c r="G110" s="83" t="s">
        <v>126</v>
      </c>
      <c r="H110" s="157">
        <v>10101010</v>
      </c>
      <c r="I110" s="123">
        <v>44284</v>
      </c>
      <c r="J110" s="125">
        <v>460751540</v>
      </c>
      <c r="K110" s="126">
        <v>3.8699999999999998E-2</v>
      </c>
      <c r="L110" s="126"/>
      <c r="M110" s="127"/>
      <c r="N110" s="46">
        <v>0</v>
      </c>
      <c r="O110" s="46">
        <v>0</v>
      </c>
      <c r="P110" s="207">
        <f t="shared" ref="P110:P141" si="4">N110+O110</f>
        <v>0</v>
      </c>
    </row>
    <row r="111" spans="1:16" s="71" customFormat="1">
      <c r="A111" s="81" t="s">
        <v>2710</v>
      </c>
      <c r="B111" s="120" t="s">
        <v>2711</v>
      </c>
      <c r="C111" s="82" t="s">
        <v>2629</v>
      </c>
      <c r="D111" s="82" t="s">
        <v>2234</v>
      </c>
      <c r="E111" s="82"/>
      <c r="F111" s="67"/>
      <c r="G111" s="83" t="s">
        <v>1029</v>
      </c>
      <c r="H111" s="157">
        <v>55101000</v>
      </c>
      <c r="I111" s="123">
        <v>44285</v>
      </c>
      <c r="J111" s="125">
        <v>124074074</v>
      </c>
      <c r="K111" s="126">
        <v>2.683557</v>
      </c>
      <c r="L111" s="126"/>
      <c r="M111" s="127"/>
      <c r="N111" s="46">
        <v>64.604149801218</v>
      </c>
      <c r="O111" s="46">
        <v>3.0948711485040001</v>
      </c>
      <c r="P111" s="207">
        <f t="shared" si="4"/>
        <v>67.699020949721998</v>
      </c>
    </row>
    <row r="112" spans="1:16" s="71" customFormat="1">
      <c r="A112" s="81" t="s">
        <v>2712</v>
      </c>
      <c r="B112" s="120" t="s">
        <v>2713</v>
      </c>
      <c r="C112" s="82" t="s">
        <v>2629</v>
      </c>
      <c r="D112" s="82" t="s">
        <v>2234</v>
      </c>
      <c r="E112" s="82"/>
      <c r="F112" s="67"/>
      <c r="G112" s="83" t="s">
        <v>1029</v>
      </c>
      <c r="H112" s="157">
        <v>40501010</v>
      </c>
      <c r="I112" s="123">
        <v>44298</v>
      </c>
      <c r="J112" s="125">
        <v>73750000</v>
      </c>
      <c r="K112" s="126">
        <v>1.9813800000000001</v>
      </c>
      <c r="L112" s="126"/>
      <c r="M112" s="127"/>
      <c r="N112" s="46">
        <v>126.31297500000001</v>
      </c>
      <c r="O112" s="46">
        <v>7.7953710733200001</v>
      </c>
      <c r="P112" s="207">
        <f t="shared" si="4"/>
        <v>134.10834607332001</v>
      </c>
    </row>
    <row r="113" spans="1:16" s="71" customFormat="1">
      <c r="A113" s="81" t="s">
        <v>2714</v>
      </c>
      <c r="B113" s="120" t="s">
        <v>2715</v>
      </c>
      <c r="C113" s="82" t="s">
        <v>2629</v>
      </c>
      <c r="D113" s="82" t="s">
        <v>2234</v>
      </c>
      <c r="E113" s="82"/>
      <c r="F113" s="67"/>
      <c r="G113" s="83" t="s">
        <v>1029</v>
      </c>
      <c r="H113" s="157">
        <v>55201020</v>
      </c>
      <c r="I113" s="123">
        <v>44300</v>
      </c>
      <c r="J113" s="125">
        <v>40626639</v>
      </c>
      <c r="K113" s="126">
        <v>1.1603610899999999</v>
      </c>
      <c r="L113" s="126"/>
      <c r="M113" s="127"/>
      <c r="N113" s="46">
        <v>20.398480754573249</v>
      </c>
      <c r="O113" s="46">
        <v>0</v>
      </c>
      <c r="P113" s="207">
        <f t="shared" si="4"/>
        <v>20.398480754573249</v>
      </c>
    </row>
    <row r="114" spans="1:16" s="71" customFormat="1">
      <c r="A114" s="81" t="s">
        <v>2716</v>
      </c>
      <c r="B114" s="120" t="s">
        <v>2717</v>
      </c>
      <c r="C114" s="82" t="s">
        <v>2629</v>
      </c>
      <c r="D114" s="82" t="s">
        <v>2234</v>
      </c>
      <c r="E114" s="82"/>
      <c r="F114" s="67"/>
      <c r="G114" s="83" t="s">
        <v>1029</v>
      </c>
      <c r="H114" s="157">
        <v>60102010</v>
      </c>
      <c r="I114" s="123">
        <v>44302</v>
      </c>
      <c r="J114" s="125">
        <v>55841000</v>
      </c>
      <c r="K114" s="126">
        <v>0.24955000000000002</v>
      </c>
      <c r="L114" s="126"/>
      <c r="M114" s="127"/>
      <c r="N114" s="46">
        <v>5.9892000000000012</v>
      </c>
      <c r="O114" s="46">
        <v>0</v>
      </c>
      <c r="P114" s="207">
        <f t="shared" si="4"/>
        <v>5.9892000000000012</v>
      </c>
    </row>
    <row r="115" spans="1:16" s="71" customFormat="1">
      <c r="A115" s="81" t="s">
        <v>2718</v>
      </c>
      <c r="B115" s="120" t="s">
        <v>2719</v>
      </c>
      <c r="C115" s="82" t="s">
        <v>2629</v>
      </c>
      <c r="D115" s="82" t="s">
        <v>2234</v>
      </c>
      <c r="E115" s="82"/>
      <c r="F115" s="67"/>
      <c r="G115" s="83" t="s">
        <v>1029</v>
      </c>
      <c r="H115" s="157">
        <v>55201010</v>
      </c>
      <c r="I115" s="123">
        <v>44305</v>
      </c>
      <c r="J115" s="125">
        <v>32362511</v>
      </c>
      <c r="K115" s="126">
        <v>1.1781489999999999</v>
      </c>
      <c r="L115" s="126"/>
      <c r="M115" s="127"/>
      <c r="N115" s="46">
        <v>8.0214404261389998</v>
      </c>
      <c r="O115" s="46">
        <v>0</v>
      </c>
      <c r="P115" s="207">
        <f t="shared" si="4"/>
        <v>8.0214404261389998</v>
      </c>
    </row>
    <row r="116" spans="1:16" s="71" customFormat="1">
      <c r="A116" s="81" t="s">
        <v>2720</v>
      </c>
      <c r="B116" s="120" t="s">
        <v>2721</v>
      </c>
      <c r="C116" s="82" t="s">
        <v>2629</v>
      </c>
      <c r="D116" s="82" t="s">
        <v>2234</v>
      </c>
      <c r="E116" s="82"/>
      <c r="F116" s="67"/>
      <c r="G116" s="83" t="s">
        <v>1029</v>
      </c>
      <c r="H116" s="157">
        <v>65101010</v>
      </c>
      <c r="I116" s="123">
        <v>44305</v>
      </c>
      <c r="J116" s="125">
        <v>74770387</v>
      </c>
      <c r="K116" s="126">
        <v>0.952546</v>
      </c>
      <c r="L116" s="126"/>
      <c r="M116" s="127"/>
      <c r="N116" s="46">
        <v>10.982128587401998</v>
      </c>
      <c r="O116" s="46">
        <v>0</v>
      </c>
      <c r="P116" s="207">
        <f t="shared" si="4"/>
        <v>10.982128587401998</v>
      </c>
    </row>
    <row r="117" spans="1:16" s="71" customFormat="1">
      <c r="A117" s="81" t="s">
        <v>2722</v>
      </c>
      <c r="B117" s="120" t="s">
        <v>2723</v>
      </c>
      <c r="C117" s="82" t="s">
        <v>124</v>
      </c>
      <c r="D117" s="82" t="s">
        <v>54</v>
      </c>
      <c r="E117" s="82"/>
      <c r="F117" s="67"/>
      <c r="G117" s="83" t="s">
        <v>126</v>
      </c>
      <c r="H117" s="157">
        <v>10102030</v>
      </c>
      <c r="I117" s="123">
        <v>44309</v>
      </c>
      <c r="J117" s="125">
        <v>3453410</v>
      </c>
      <c r="K117" s="126">
        <v>13.35</v>
      </c>
      <c r="L117" s="126"/>
      <c r="M117" s="127"/>
      <c r="N117" s="46">
        <v>22.846589250000001</v>
      </c>
      <c r="O117" s="46">
        <v>1.2934548000000001</v>
      </c>
      <c r="P117" s="207">
        <f t="shared" si="4"/>
        <v>24.14004405</v>
      </c>
    </row>
    <row r="118" spans="1:16" s="71" customFormat="1">
      <c r="A118" s="81" t="s">
        <v>2724</v>
      </c>
      <c r="B118" s="120" t="s">
        <v>2725</v>
      </c>
      <c r="C118" s="82" t="s">
        <v>2629</v>
      </c>
      <c r="D118" s="82" t="s">
        <v>2234</v>
      </c>
      <c r="E118" s="82"/>
      <c r="F118" s="67"/>
      <c r="G118" s="83" t="s">
        <v>1029</v>
      </c>
      <c r="H118" s="157">
        <v>45102010</v>
      </c>
      <c r="I118" s="123">
        <v>44309</v>
      </c>
      <c r="J118" s="125">
        <v>166112707</v>
      </c>
      <c r="K118" s="126">
        <v>0.24892999999999998</v>
      </c>
      <c r="L118" s="126"/>
      <c r="M118" s="127"/>
      <c r="N118" s="46">
        <v>11.45078</v>
      </c>
      <c r="O118" s="46">
        <v>0</v>
      </c>
      <c r="P118" s="207">
        <f t="shared" si="4"/>
        <v>11.45078</v>
      </c>
    </row>
    <row r="119" spans="1:16" s="71" customFormat="1">
      <c r="A119" s="81" t="s">
        <v>2726</v>
      </c>
      <c r="B119" s="120" t="s">
        <v>2727</v>
      </c>
      <c r="C119" s="82" t="s">
        <v>2629</v>
      </c>
      <c r="D119" s="82" t="s">
        <v>2234</v>
      </c>
      <c r="E119" s="82"/>
      <c r="F119" s="67"/>
      <c r="G119" s="83" t="s">
        <v>1029</v>
      </c>
      <c r="H119" s="157">
        <v>50101015</v>
      </c>
      <c r="I119" s="123">
        <v>44312</v>
      </c>
      <c r="J119" s="125">
        <v>27441463</v>
      </c>
      <c r="K119" s="126">
        <v>0.81707259999999993</v>
      </c>
      <c r="L119" s="126"/>
      <c r="M119" s="127"/>
      <c r="N119" s="46">
        <v>17.437524661213796</v>
      </c>
      <c r="O119" s="46">
        <v>0</v>
      </c>
      <c r="P119" s="207">
        <f t="shared" si="4"/>
        <v>17.437524661213796</v>
      </c>
    </row>
    <row r="120" spans="1:16" s="71" customFormat="1">
      <c r="A120" s="81" t="s">
        <v>2728</v>
      </c>
      <c r="B120" s="120" t="s">
        <v>2729</v>
      </c>
      <c r="C120" s="82" t="s">
        <v>2629</v>
      </c>
      <c r="D120" s="82" t="s">
        <v>2234</v>
      </c>
      <c r="E120" s="82"/>
      <c r="F120" s="67"/>
      <c r="G120" s="83" t="s">
        <v>1029</v>
      </c>
      <c r="H120" s="157">
        <v>45102010</v>
      </c>
      <c r="I120" s="123">
        <v>44312</v>
      </c>
      <c r="J120" s="125">
        <v>22987392</v>
      </c>
      <c r="K120" s="126">
        <v>2.2419674999999999</v>
      </c>
      <c r="L120" s="126"/>
      <c r="M120" s="127"/>
      <c r="N120" s="46">
        <v>11.458946992859998</v>
      </c>
      <c r="O120" s="46">
        <v>0</v>
      </c>
      <c r="P120" s="207">
        <f t="shared" si="4"/>
        <v>11.458946992859998</v>
      </c>
    </row>
    <row r="121" spans="1:16" s="71" customFormat="1">
      <c r="A121" s="81" t="s">
        <v>2730</v>
      </c>
      <c r="B121" s="120" t="s">
        <v>2731</v>
      </c>
      <c r="C121" s="82" t="s">
        <v>2629</v>
      </c>
      <c r="D121" s="82" t="s">
        <v>54</v>
      </c>
      <c r="E121" s="82"/>
      <c r="F121" s="67"/>
      <c r="G121" s="83" t="s">
        <v>558</v>
      </c>
      <c r="H121" s="157">
        <v>30202010</v>
      </c>
      <c r="I121" s="123">
        <v>44312</v>
      </c>
      <c r="J121" s="125">
        <v>318564</v>
      </c>
      <c r="K121" s="126">
        <v>42</v>
      </c>
      <c r="L121" s="126"/>
      <c r="M121" s="127"/>
      <c r="N121" s="46">
        <v>9.5996880000000004</v>
      </c>
      <c r="O121" s="46">
        <v>0</v>
      </c>
      <c r="P121" s="207">
        <f t="shared" si="4"/>
        <v>9.5996880000000004</v>
      </c>
    </row>
    <row r="122" spans="1:16" s="71" customFormat="1">
      <c r="A122" s="81" t="s">
        <v>2732</v>
      </c>
      <c r="B122" s="120" t="s">
        <v>2733</v>
      </c>
      <c r="C122" s="82" t="s">
        <v>2861</v>
      </c>
      <c r="D122" s="82" t="s">
        <v>2234</v>
      </c>
      <c r="E122" s="82"/>
      <c r="F122" s="67"/>
      <c r="G122" s="83" t="s">
        <v>1029</v>
      </c>
      <c r="H122" s="157">
        <v>60101015</v>
      </c>
      <c r="I122" s="123">
        <v>44321</v>
      </c>
      <c r="J122" s="125">
        <v>86300000</v>
      </c>
      <c r="K122" s="126">
        <v>0.85129200000000005</v>
      </c>
      <c r="L122" s="126"/>
      <c r="M122" s="127"/>
      <c r="N122" s="46">
        <v>72.359819999999999</v>
      </c>
      <c r="O122" s="46">
        <v>0</v>
      </c>
      <c r="P122" s="207">
        <f t="shared" si="4"/>
        <v>72.359819999999999</v>
      </c>
    </row>
    <row r="123" spans="1:16" s="71" customFormat="1">
      <c r="A123" s="81" t="s">
        <v>2734</v>
      </c>
      <c r="B123" s="120" t="s">
        <v>2735</v>
      </c>
      <c r="C123" s="82" t="s">
        <v>124</v>
      </c>
      <c r="D123" s="82" t="s">
        <v>2234</v>
      </c>
      <c r="E123" s="82"/>
      <c r="F123" s="67"/>
      <c r="G123" s="83" t="s">
        <v>1029</v>
      </c>
      <c r="H123" s="157">
        <v>55102015</v>
      </c>
      <c r="I123" s="123">
        <v>44334</v>
      </c>
      <c r="J123" s="125">
        <v>210663250</v>
      </c>
      <c r="K123" s="126">
        <v>1.0866400000000001</v>
      </c>
      <c r="L123" s="126"/>
      <c r="M123" s="127"/>
      <c r="N123" s="46">
        <v>27.478789324000001</v>
      </c>
      <c r="O123" s="46">
        <v>1.3399738164000001</v>
      </c>
      <c r="P123" s="207">
        <f t="shared" si="4"/>
        <v>28.818763140400002</v>
      </c>
    </row>
    <row r="124" spans="1:16" s="71" customFormat="1">
      <c r="A124" s="81" t="s">
        <v>2736</v>
      </c>
      <c r="B124" s="120" t="s">
        <v>2737</v>
      </c>
      <c r="C124" s="82" t="s">
        <v>2090</v>
      </c>
      <c r="D124" s="82" t="s">
        <v>2234</v>
      </c>
      <c r="E124" s="82"/>
      <c r="F124" s="67"/>
      <c r="G124" s="83" t="s">
        <v>1029</v>
      </c>
      <c r="H124" s="157">
        <v>10102010</v>
      </c>
      <c r="I124" s="123">
        <v>44335</v>
      </c>
      <c r="J124" s="125">
        <v>173200000</v>
      </c>
      <c r="K124" s="126">
        <v>0.17811540000000001</v>
      </c>
      <c r="L124" s="126"/>
      <c r="M124" s="127"/>
      <c r="N124" s="46">
        <v>10.865039400000001</v>
      </c>
      <c r="O124" s="46">
        <v>0</v>
      </c>
      <c r="P124" s="207">
        <f t="shared" si="4"/>
        <v>10.865039400000001</v>
      </c>
    </row>
    <row r="125" spans="1:16" s="71" customFormat="1">
      <c r="A125" s="81" t="s">
        <v>2738</v>
      </c>
      <c r="B125" s="120" t="s">
        <v>2739</v>
      </c>
      <c r="C125" s="82" t="s">
        <v>2090</v>
      </c>
      <c r="D125" s="82" t="s">
        <v>2234</v>
      </c>
      <c r="E125" s="82"/>
      <c r="F125" s="67"/>
      <c r="G125" s="83" t="s">
        <v>2858</v>
      </c>
      <c r="H125" s="157">
        <v>45102010</v>
      </c>
      <c r="I125" s="123">
        <v>44336</v>
      </c>
      <c r="J125" s="125">
        <v>128819147</v>
      </c>
      <c r="K125" s="126">
        <v>0.35863439999999996</v>
      </c>
      <c r="L125" s="126"/>
      <c r="M125" s="127"/>
      <c r="N125" s="46">
        <v>15.729579261959998</v>
      </c>
      <c r="O125" s="46">
        <v>0</v>
      </c>
      <c r="P125" s="207">
        <f t="shared" si="4"/>
        <v>15.729579261959998</v>
      </c>
    </row>
    <row r="126" spans="1:16" s="71" customFormat="1">
      <c r="A126" s="81" t="s">
        <v>2740</v>
      </c>
      <c r="B126" s="120" t="s">
        <v>2741</v>
      </c>
      <c r="C126" s="82" t="s">
        <v>2090</v>
      </c>
      <c r="D126" s="82" t="s">
        <v>2234</v>
      </c>
      <c r="E126" s="82"/>
      <c r="F126" s="67"/>
      <c r="G126" s="83" t="s">
        <v>1029</v>
      </c>
      <c r="H126" s="157">
        <v>50205020</v>
      </c>
      <c r="I126" s="123">
        <v>44336</v>
      </c>
      <c r="J126" s="125">
        <v>336084402</v>
      </c>
      <c r="K126" s="126">
        <v>0.78604799999999997</v>
      </c>
      <c r="L126" s="126"/>
      <c r="M126" s="127"/>
      <c r="N126" s="46">
        <v>66.814080000000004</v>
      </c>
      <c r="O126" s="46">
        <v>0.50580695308799994</v>
      </c>
      <c r="P126" s="207">
        <f t="shared" si="4"/>
        <v>67.319886953088002</v>
      </c>
    </row>
    <row r="127" spans="1:16" s="71" customFormat="1">
      <c r="A127" s="81" t="s">
        <v>2742</v>
      </c>
      <c r="B127" s="120" t="s">
        <v>2743</v>
      </c>
      <c r="C127" s="82" t="s">
        <v>124</v>
      </c>
      <c r="D127" s="82" t="s">
        <v>54</v>
      </c>
      <c r="E127" s="82"/>
      <c r="F127" s="67"/>
      <c r="G127" s="83" t="s">
        <v>126</v>
      </c>
      <c r="H127" s="157">
        <v>10101020</v>
      </c>
      <c r="I127" s="123">
        <v>44342</v>
      </c>
      <c r="J127" s="125">
        <v>4170963</v>
      </c>
      <c r="K127" s="126">
        <v>7.5</v>
      </c>
      <c r="L127" s="126"/>
      <c r="M127" s="127"/>
      <c r="N127" s="46">
        <v>10.28145</v>
      </c>
      <c r="O127" s="46">
        <v>1.0176974999999999</v>
      </c>
      <c r="P127" s="207">
        <f t="shared" si="4"/>
        <v>11.2991475</v>
      </c>
    </row>
    <row r="128" spans="1:16" s="71" customFormat="1">
      <c r="A128" s="81" t="s">
        <v>2744</v>
      </c>
      <c r="B128" s="120" t="s">
        <v>2745</v>
      </c>
      <c r="C128" s="82" t="s">
        <v>2259</v>
      </c>
      <c r="D128" s="82" t="s">
        <v>54</v>
      </c>
      <c r="E128" s="82"/>
      <c r="F128" s="67"/>
      <c r="G128" s="83" t="s">
        <v>126</v>
      </c>
      <c r="H128" s="157">
        <v>50205015</v>
      </c>
      <c r="I128" s="123">
        <v>44343</v>
      </c>
      <c r="J128" s="125">
        <v>4960974</v>
      </c>
      <c r="K128" s="126">
        <v>15.48</v>
      </c>
      <c r="L128" s="126"/>
      <c r="M128" s="127"/>
      <c r="N128" s="46">
        <v>0</v>
      </c>
      <c r="O128" s="46">
        <v>0</v>
      </c>
      <c r="P128" s="207">
        <f t="shared" si="4"/>
        <v>0</v>
      </c>
    </row>
    <row r="129" spans="1:16" s="71" customFormat="1">
      <c r="A129" s="81" t="s">
        <v>2746</v>
      </c>
      <c r="B129" s="120" t="s">
        <v>2747</v>
      </c>
      <c r="C129" s="82" t="s">
        <v>2090</v>
      </c>
      <c r="D129" s="82" t="s">
        <v>2234</v>
      </c>
      <c r="E129" s="82"/>
      <c r="F129" s="67"/>
      <c r="G129" s="83" t="s">
        <v>1029</v>
      </c>
      <c r="H129" s="157">
        <v>65102030</v>
      </c>
      <c r="I129" s="123">
        <v>44344</v>
      </c>
      <c r="J129" s="125">
        <v>28000000</v>
      </c>
      <c r="K129" s="126">
        <v>1.2280125</v>
      </c>
      <c r="L129" s="126"/>
      <c r="M129" s="127"/>
      <c r="N129" s="46">
        <v>9.8240999999999996</v>
      </c>
      <c r="O129" s="46">
        <v>1.4736149999999999</v>
      </c>
      <c r="P129" s="207">
        <f t="shared" si="4"/>
        <v>11.297715</v>
      </c>
    </row>
    <row r="130" spans="1:16" s="71" customFormat="1">
      <c r="A130" s="81" t="s">
        <v>2748</v>
      </c>
      <c r="B130" s="120" t="s">
        <v>2749</v>
      </c>
      <c r="C130" s="82" t="s">
        <v>124</v>
      </c>
      <c r="D130" s="82" t="s">
        <v>54</v>
      </c>
      <c r="E130" s="82"/>
      <c r="F130" s="67"/>
      <c r="G130" s="83" t="s">
        <v>126</v>
      </c>
      <c r="H130" s="157">
        <v>40401030</v>
      </c>
      <c r="I130" s="123">
        <v>44348</v>
      </c>
      <c r="J130" s="125">
        <v>2842335</v>
      </c>
      <c r="K130" s="126">
        <v>9.5</v>
      </c>
      <c r="L130" s="126"/>
      <c r="M130" s="127"/>
      <c r="N130" s="46">
        <v>5.4499979999999999</v>
      </c>
      <c r="O130" s="46">
        <v>0</v>
      </c>
      <c r="P130" s="207">
        <f t="shared" si="4"/>
        <v>5.4499979999999999</v>
      </c>
    </row>
    <row r="131" spans="1:16" s="71" customFormat="1">
      <c r="A131" s="81" t="s">
        <v>2750</v>
      </c>
      <c r="B131" s="120" t="s">
        <v>2751</v>
      </c>
      <c r="C131" s="82" t="s">
        <v>2090</v>
      </c>
      <c r="D131" s="82" t="s">
        <v>2234</v>
      </c>
      <c r="E131" s="82"/>
      <c r="F131" s="67"/>
      <c r="G131" s="83" t="s">
        <v>1029</v>
      </c>
      <c r="H131" s="157">
        <v>20101025</v>
      </c>
      <c r="I131" s="123">
        <v>44350</v>
      </c>
      <c r="J131" s="125">
        <v>45000000</v>
      </c>
      <c r="K131" s="126">
        <v>4.0182775060000004</v>
      </c>
      <c r="L131" s="126"/>
      <c r="M131" s="127"/>
      <c r="N131" s="46">
        <v>150.68540647500004</v>
      </c>
      <c r="O131" s="46">
        <v>8.3660135847169403</v>
      </c>
      <c r="P131" s="207">
        <f t="shared" si="4"/>
        <v>159.05142005971697</v>
      </c>
    </row>
    <row r="132" spans="1:16" s="71" customFormat="1">
      <c r="A132" s="81" t="s">
        <v>2752</v>
      </c>
      <c r="B132" s="120" t="s">
        <v>2753</v>
      </c>
      <c r="C132" s="82" t="s">
        <v>2090</v>
      </c>
      <c r="D132" s="82" t="s">
        <v>2234</v>
      </c>
      <c r="E132" s="82"/>
      <c r="F132" s="67"/>
      <c r="G132" s="83" t="s">
        <v>1029</v>
      </c>
      <c r="H132" s="157">
        <v>15101010</v>
      </c>
      <c r="I132" s="123">
        <v>44350</v>
      </c>
      <c r="J132" s="125">
        <v>96286593</v>
      </c>
      <c r="K132" s="126">
        <v>1.0226479800000001</v>
      </c>
      <c r="L132" s="126"/>
      <c r="M132" s="127"/>
      <c r="N132" s="46">
        <v>22.089196368000003</v>
      </c>
      <c r="O132" s="46">
        <v>2.4543551520000002</v>
      </c>
      <c r="P132" s="207">
        <f t="shared" si="4"/>
        <v>24.543551520000005</v>
      </c>
    </row>
    <row r="133" spans="1:16" s="71" customFormat="1">
      <c r="A133" s="81" t="s">
        <v>2754</v>
      </c>
      <c r="B133" s="120" t="s">
        <v>2755</v>
      </c>
      <c r="C133" s="82" t="s">
        <v>2090</v>
      </c>
      <c r="D133" s="82" t="s">
        <v>2234</v>
      </c>
      <c r="E133" s="82"/>
      <c r="F133" s="67"/>
      <c r="G133" s="83" t="s">
        <v>1029</v>
      </c>
      <c r="H133" s="157">
        <v>35101010</v>
      </c>
      <c r="I133" s="123">
        <v>44356</v>
      </c>
      <c r="J133" s="125">
        <v>21694324</v>
      </c>
      <c r="K133" s="126">
        <v>3.78043</v>
      </c>
      <c r="L133" s="126"/>
      <c r="M133" s="127"/>
      <c r="N133" s="46">
        <v>7.4613742041200002</v>
      </c>
      <c r="O133" s="46">
        <v>0</v>
      </c>
      <c r="P133" s="207">
        <f t="shared" si="4"/>
        <v>7.4613742041200002</v>
      </c>
    </row>
    <row r="134" spans="1:16" s="71" customFormat="1">
      <c r="A134" s="81" t="s">
        <v>2756</v>
      </c>
      <c r="B134" s="120" t="s">
        <v>2757</v>
      </c>
      <c r="C134" s="82" t="s">
        <v>2090</v>
      </c>
      <c r="D134" s="82" t="s">
        <v>2234</v>
      </c>
      <c r="E134" s="82"/>
      <c r="F134" s="67"/>
      <c r="G134" s="83" t="s">
        <v>1029</v>
      </c>
      <c r="H134" s="157">
        <v>20103010</v>
      </c>
      <c r="I134" s="123">
        <v>44361</v>
      </c>
      <c r="J134" s="125">
        <v>38739013</v>
      </c>
      <c r="K134" s="126">
        <v>1.7852220000000001</v>
      </c>
      <c r="L134" s="126"/>
      <c r="M134" s="127"/>
      <c r="N134" s="46">
        <v>22.336506645246004</v>
      </c>
      <c r="O134" s="46">
        <v>0</v>
      </c>
      <c r="P134" s="207">
        <f t="shared" si="4"/>
        <v>22.336506645246004</v>
      </c>
    </row>
    <row r="135" spans="1:16" s="71" customFormat="1">
      <c r="A135" s="81" t="s">
        <v>2758</v>
      </c>
      <c r="B135" s="120" t="s">
        <v>2759</v>
      </c>
      <c r="C135" s="82" t="s">
        <v>124</v>
      </c>
      <c r="D135" s="82" t="s">
        <v>54</v>
      </c>
      <c r="E135" s="82"/>
      <c r="F135" s="67"/>
      <c r="G135" s="83" t="s">
        <v>126</v>
      </c>
      <c r="H135" s="157">
        <v>40301020</v>
      </c>
      <c r="I135" s="123">
        <v>44362</v>
      </c>
      <c r="J135" s="125">
        <v>3745093</v>
      </c>
      <c r="K135" s="126">
        <v>10.199999999999999</v>
      </c>
      <c r="L135" s="126"/>
      <c r="M135" s="127"/>
      <c r="N135" s="46">
        <v>7.9999925999999997</v>
      </c>
      <c r="O135" s="46">
        <v>0</v>
      </c>
      <c r="P135" s="207">
        <f t="shared" si="4"/>
        <v>7.9999925999999997</v>
      </c>
    </row>
    <row r="136" spans="1:16" s="71" customFormat="1">
      <c r="A136" s="81" t="s">
        <v>2760</v>
      </c>
      <c r="B136" s="120" t="s">
        <v>2761</v>
      </c>
      <c r="C136" s="82" t="s">
        <v>2090</v>
      </c>
      <c r="D136" s="82" t="s">
        <v>2234</v>
      </c>
      <c r="E136" s="82"/>
      <c r="F136" s="67"/>
      <c r="G136" s="83" t="s">
        <v>1029</v>
      </c>
      <c r="H136" s="157">
        <v>45102010</v>
      </c>
      <c r="I136" s="123">
        <v>44364</v>
      </c>
      <c r="J136" s="125">
        <v>107918541</v>
      </c>
      <c r="K136" s="126">
        <v>3.2263384999999998</v>
      </c>
      <c r="L136" s="126"/>
      <c r="M136" s="127"/>
      <c r="N136" s="46">
        <v>73.548751343490494</v>
      </c>
      <c r="O136" s="46">
        <v>7.3548741664474999</v>
      </c>
      <c r="P136" s="207">
        <f t="shared" si="4"/>
        <v>80.903625509937996</v>
      </c>
    </row>
    <row r="137" spans="1:16" s="71" customFormat="1">
      <c r="A137" s="81" t="s">
        <v>2762</v>
      </c>
      <c r="B137" s="120" t="s">
        <v>2763</v>
      </c>
      <c r="C137" s="82" t="s">
        <v>124</v>
      </c>
      <c r="D137" s="82" t="s">
        <v>54</v>
      </c>
      <c r="E137" s="82"/>
      <c r="F137" s="67"/>
      <c r="G137" s="83" t="s">
        <v>125</v>
      </c>
      <c r="H137" s="157">
        <v>20103015</v>
      </c>
      <c r="I137" s="123">
        <v>44364</v>
      </c>
      <c r="J137" s="125">
        <v>3223936</v>
      </c>
      <c r="K137" s="126">
        <v>9.6</v>
      </c>
      <c r="L137" s="126"/>
      <c r="M137" s="127"/>
      <c r="N137" s="46">
        <v>7.0525055999999999</v>
      </c>
      <c r="O137" s="46">
        <v>0</v>
      </c>
      <c r="P137" s="207">
        <f t="shared" si="4"/>
        <v>7.0525055999999999</v>
      </c>
    </row>
    <row r="138" spans="1:16" s="71" customFormat="1">
      <c r="A138" s="81" t="s">
        <v>2764</v>
      </c>
      <c r="B138" s="120" t="s">
        <v>2765</v>
      </c>
      <c r="C138" s="82" t="s">
        <v>2862</v>
      </c>
      <c r="D138" s="82" t="s">
        <v>54</v>
      </c>
      <c r="E138" s="82"/>
      <c r="F138" s="67"/>
      <c r="G138" s="83" t="s">
        <v>126</v>
      </c>
      <c r="H138" s="157">
        <v>50204000</v>
      </c>
      <c r="I138" s="123">
        <v>44365</v>
      </c>
      <c r="J138" s="125">
        <v>1032500</v>
      </c>
      <c r="K138" s="126">
        <v>15.9</v>
      </c>
      <c r="L138" s="126"/>
      <c r="M138" s="127"/>
      <c r="N138" s="46">
        <v>0</v>
      </c>
      <c r="O138" s="46">
        <v>0</v>
      </c>
      <c r="P138" s="207">
        <f t="shared" si="4"/>
        <v>0</v>
      </c>
    </row>
    <row r="139" spans="1:16" s="71" customFormat="1">
      <c r="A139" s="81" t="s">
        <v>2766</v>
      </c>
      <c r="B139" s="120" t="s">
        <v>2767</v>
      </c>
      <c r="C139" s="82" t="s">
        <v>124</v>
      </c>
      <c r="D139" s="82" t="s">
        <v>54</v>
      </c>
      <c r="E139" s="82"/>
      <c r="F139" s="67"/>
      <c r="G139" s="83" t="s">
        <v>126</v>
      </c>
      <c r="H139" s="157">
        <v>45102030</v>
      </c>
      <c r="I139" s="123">
        <v>44365</v>
      </c>
      <c r="J139" s="125">
        <v>8594383</v>
      </c>
      <c r="K139" s="126">
        <v>7.5</v>
      </c>
      <c r="L139" s="126"/>
      <c r="M139" s="127"/>
      <c r="N139" s="46">
        <v>18.264712500000002</v>
      </c>
      <c r="O139" s="46">
        <v>2.5630125000000001</v>
      </c>
      <c r="P139" s="207">
        <f t="shared" si="4"/>
        <v>20.827725000000001</v>
      </c>
    </row>
    <row r="140" spans="1:16" s="71" customFormat="1">
      <c r="A140" s="81" t="s">
        <v>2768</v>
      </c>
      <c r="B140" s="120" t="s">
        <v>2769</v>
      </c>
      <c r="C140" s="82" t="s">
        <v>2631</v>
      </c>
      <c r="D140" s="82" t="s">
        <v>54</v>
      </c>
      <c r="E140" s="82"/>
      <c r="F140" s="67"/>
      <c r="G140" s="83" t="s">
        <v>558</v>
      </c>
      <c r="H140" s="157">
        <v>45102020</v>
      </c>
      <c r="I140" s="123">
        <v>44369</v>
      </c>
      <c r="J140" s="125">
        <v>38849541</v>
      </c>
      <c r="K140" s="126">
        <v>0.09</v>
      </c>
      <c r="L140" s="126"/>
      <c r="M140" s="127"/>
      <c r="N140" s="46">
        <v>0</v>
      </c>
      <c r="O140" s="46">
        <v>0</v>
      </c>
      <c r="P140" s="207">
        <f t="shared" si="4"/>
        <v>0</v>
      </c>
    </row>
    <row r="141" spans="1:16" s="71" customFormat="1">
      <c r="A141" s="81" t="s">
        <v>2770</v>
      </c>
      <c r="B141" s="120" t="s">
        <v>2771</v>
      </c>
      <c r="C141" s="82" t="s">
        <v>124</v>
      </c>
      <c r="D141" s="82" t="s">
        <v>54</v>
      </c>
      <c r="E141" s="82"/>
      <c r="F141" s="67"/>
      <c r="G141" s="83" t="s">
        <v>126</v>
      </c>
      <c r="H141" s="157">
        <v>50204000</v>
      </c>
      <c r="I141" s="123">
        <v>44376</v>
      </c>
      <c r="J141" s="125">
        <v>769731</v>
      </c>
      <c r="K141" s="126">
        <v>20.62</v>
      </c>
      <c r="L141" s="126"/>
      <c r="M141" s="127"/>
      <c r="N141" s="46">
        <v>4.8466485200000005</v>
      </c>
      <c r="O141" s="46">
        <v>0</v>
      </c>
      <c r="P141" s="207">
        <f t="shared" si="4"/>
        <v>4.8466485200000005</v>
      </c>
    </row>
    <row r="142" spans="1:16" s="71" customFormat="1">
      <c r="A142" s="81" t="s">
        <v>2772</v>
      </c>
      <c r="B142" s="120" t="s">
        <v>2773</v>
      </c>
      <c r="C142" s="82" t="s">
        <v>2090</v>
      </c>
      <c r="D142" s="82" t="s">
        <v>2234</v>
      </c>
      <c r="E142" s="82"/>
      <c r="F142" s="67"/>
      <c r="G142" s="83" t="s">
        <v>625</v>
      </c>
      <c r="H142" s="157">
        <v>65101010</v>
      </c>
      <c r="I142" s="123">
        <v>44377</v>
      </c>
      <c r="J142" s="125">
        <v>26182276</v>
      </c>
      <c r="K142" s="126">
        <v>2.7527360000000001</v>
      </c>
      <c r="L142" s="126"/>
      <c r="M142" s="127"/>
      <c r="N142" s="46">
        <v>6.8818400000000004</v>
      </c>
      <c r="O142" s="46">
        <v>0</v>
      </c>
      <c r="P142" s="207">
        <f t="shared" ref="P142:P173" si="5">N142+O142</f>
        <v>6.8818400000000004</v>
      </c>
    </row>
    <row r="143" spans="1:16" s="71" customFormat="1">
      <c r="A143" s="81" t="s">
        <v>2774</v>
      </c>
      <c r="B143" s="120" t="s">
        <v>2775</v>
      </c>
      <c r="C143" s="82" t="s">
        <v>124</v>
      </c>
      <c r="D143" s="82" t="s">
        <v>54</v>
      </c>
      <c r="E143" s="82"/>
      <c r="F143" s="67"/>
      <c r="G143" s="83" t="s">
        <v>558</v>
      </c>
      <c r="H143" s="157">
        <v>50205020</v>
      </c>
      <c r="I143" s="123">
        <v>44379</v>
      </c>
      <c r="J143" s="125">
        <v>22120022</v>
      </c>
      <c r="K143" s="126">
        <v>6.6</v>
      </c>
      <c r="L143" s="126"/>
      <c r="M143" s="127"/>
      <c r="N143" s="46">
        <v>36.018774000000001</v>
      </c>
      <c r="O143" s="46">
        <v>2.2162337999999999</v>
      </c>
      <c r="P143" s="207">
        <f t="shared" si="5"/>
        <v>38.235007799999998</v>
      </c>
    </row>
    <row r="144" spans="1:16" s="71" customFormat="1">
      <c r="A144" s="81" t="s">
        <v>2776</v>
      </c>
      <c r="B144" s="120" t="s">
        <v>2777</v>
      </c>
      <c r="C144" s="82" t="s">
        <v>2629</v>
      </c>
      <c r="D144" s="82" t="s">
        <v>2234</v>
      </c>
      <c r="E144" s="82"/>
      <c r="F144" s="67"/>
      <c r="G144" s="83" t="s">
        <v>1029</v>
      </c>
      <c r="H144" s="157">
        <v>45102010</v>
      </c>
      <c r="I144" s="123">
        <v>44382</v>
      </c>
      <c r="J144" s="125">
        <v>105556037</v>
      </c>
      <c r="K144" s="126">
        <v>0.54039149999999991</v>
      </c>
      <c r="L144" s="126"/>
      <c r="M144" s="127"/>
      <c r="N144" s="46">
        <v>21.812166343885497</v>
      </c>
      <c r="O144" s="46">
        <v>0</v>
      </c>
      <c r="P144" s="207">
        <f t="shared" si="5"/>
        <v>21.812166343885497</v>
      </c>
    </row>
    <row r="145" spans="1:16" s="71" customFormat="1">
      <c r="A145" s="81" t="s">
        <v>2778</v>
      </c>
      <c r="B145" s="120" t="s">
        <v>2779</v>
      </c>
      <c r="C145" s="82" t="s">
        <v>124</v>
      </c>
      <c r="D145" s="82" t="s">
        <v>54</v>
      </c>
      <c r="E145" s="82"/>
      <c r="F145" s="67"/>
      <c r="G145" s="83" t="s">
        <v>126</v>
      </c>
      <c r="H145" s="157">
        <v>20103010</v>
      </c>
      <c r="I145" s="123">
        <v>44382</v>
      </c>
      <c r="J145" s="125">
        <v>5234612</v>
      </c>
      <c r="K145" s="126">
        <v>3.8</v>
      </c>
      <c r="L145" s="126"/>
      <c r="M145" s="127"/>
      <c r="N145" s="46">
        <v>5.0001995999999993</v>
      </c>
      <c r="O145" s="46">
        <v>0</v>
      </c>
      <c r="P145" s="207">
        <f t="shared" si="5"/>
        <v>5.0001995999999993</v>
      </c>
    </row>
    <row r="146" spans="1:16" s="71" customFormat="1">
      <c r="A146" s="81" t="s">
        <v>2780</v>
      </c>
      <c r="B146" s="120" t="s">
        <v>2781</v>
      </c>
      <c r="C146" s="82" t="s">
        <v>124</v>
      </c>
      <c r="D146" s="82" t="s">
        <v>54</v>
      </c>
      <c r="E146" s="82"/>
      <c r="F146" s="67"/>
      <c r="G146" s="83" t="s">
        <v>126</v>
      </c>
      <c r="H146" s="157">
        <v>40401020</v>
      </c>
      <c r="I146" s="123">
        <v>44384</v>
      </c>
      <c r="J146" s="125">
        <v>18178428</v>
      </c>
      <c r="K146" s="126">
        <v>6.53</v>
      </c>
      <c r="L146" s="126"/>
      <c r="M146" s="127"/>
      <c r="N146" s="46">
        <v>23.745450390000002</v>
      </c>
      <c r="O146" s="46">
        <v>3.1924582300000002</v>
      </c>
      <c r="P146" s="207">
        <f t="shared" si="5"/>
        <v>26.937908620000002</v>
      </c>
    </row>
    <row r="147" spans="1:16" s="71" customFormat="1">
      <c r="A147" s="81" t="s">
        <v>2782</v>
      </c>
      <c r="B147" s="120" t="s">
        <v>2783</v>
      </c>
      <c r="C147" s="82" t="s">
        <v>2863</v>
      </c>
      <c r="D147" s="82" t="s">
        <v>2091</v>
      </c>
      <c r="E147" s="82"/>
      <c r="F147" s="67"/>
      <c r="G147" s="83" t="s">
        <v>625</v>
      </c>
      <c r="H147" s="157">
        <v>10101015</v>
      </c>
      <c r="I147" s="123">
        <v>44385</v>
      </c>
      <c r="J147" s="125">
        <v>132153842</v>
      </c>
      <c r="K147" s="126">
        <v>0.71499999999999997</v>
      </c>
      <c r="L147" s="126"/>
      <c r="M147" s="127"/>
      <c r="N147" s="46">
        <v>0</v>
      </c>
      <c r="O147" s="46">
        <v>0</v>
      </c>
      <c r="P147" s="207">
        <f t="shared" si="5"/>
        <v>0</v>
      </c>
    </row>
    <row r="148" spans="1:16" s="71" customFormat="1">
      <c r="A148" s="81" t="s">
        <v>2784</v>
      </c>
      <c r="B148" s="120" t="s">
        <v>2785</v>
      </c>
      <c r="C148" s="82" t="s">
        <v>2629</v>
      </c>
      <c r="D148" s="82" t="s">
        <v>2234</v>
      </c>
      <c r="E148" s="82"/>
      <c r="F148" s="67"/>
      <c r="G148" s="83" t="s">
        <v>1029</v>
      </c>
      <c r="H148" s="157">
        <v>65103035</v>
      </c>
      <c r="I148" s="123">
        <v>44389</v>
      </c>
      <c r="J148" s="125">
        <v>164427094</v>
      </c>
      <c r="K148" s="126">
        <v>0.26458126240000002</v>
      </c>
      <c r="L148" s="126"/>
      <c r="M148" s="127"/>
      <c r="N148" s="46">
        <v>0</v>
      </c>
      <c r="O148" s="46">
        <v>0</v>
      </c>
      <c r="P148" s="207">
        <f t="shared" si="5"/>
        <v>0</v>
      </c>
    </row>
    <row r="149" spans="1:16" s="71" customFormat="1">
      <c r="A149" s="81" t="s">
        <v>2786</v>
      </c>
      <c r="B149" s="120" t="s">
        <v>2787</v>
      </c>
      <c r="C149" s="82" t="s">
        <v>124</v>
      </c>
      <c r="D149" s="82" t="s">
        <v>54</v>
      </c>
      <c r="E149" s="82"/>
      <c r="F149" s="67"/>
      <c r="G149" s="83" t="s">
        <v>126</v>
      </c>
      <c r="H149" s="157">
        <v>65101010</v>
      </c>
      <c r="I149" s="123">
        <v>44389</v>
      </c>
      <c r="J149" s="125">
        <v>5148766</v>
      </c>
      <c r="K149" s="126">
        <v>5.32</v>
      </c>
      <c r="L149" s="126"/>
      <c r="M149" s="127"/>
      <c r="N149" s="46">
        <v>6.1114883200000003</v>
      </c>
      <c r="O149" s="46">
        <v>0</v>
      </c>
      <c r="P149" s="207">
        <f t="shared" si="5"/>
        <v>6.1114883200000003</v>
      </c>
    </row>
    <row r="150" spans="1:16" s="71" customFormat="1">
      <c r="A150" s="81" t="s">
        <v>2788</v>
      </c>
      <c r="B150" s="120" t="s">
        <v>2789</v>
      </c>
      <c r="C150" s="82" t="s">
        <v>2629</v>
      </c>
      <c r="D150" s="82" t="s">
        <v>2234</v>
      </c>
      <c r="E150" s="82"/>
      <c r="F150" s="67"/>
      <c r="G150" s="83" t="s">
        <v>993</v>
      </c>
      <c r="H150" s="157">
        <v>55103025</v>
      </c>
      <c r="I150" s="123">
        <v>44391</v>
      </c>
      <c r="J150" s="125">
        <v>37348227</v>
      </c>
      <c r="K150" s="126">
        <v>0.72590250000000001</v>
      </c>
      <c r="L150" s="126"/>
      <c r="M150" s="127"/>
      <c r="N150" s="46">
        <v>4.839349516065</v>
      </c>
      <c r="O150" s="46">
        <v>0</v>
      </c>
      <c r="P150" s="207">
        <f t="shared" si="5"/>
        <v>4.839349516065</v>
      </c>
    </row>
    <row r="151" spans="1:16" s="71" customFormat="1">
      <c r="A151" s="81" t="s">
        <v>2790</v>
      </c>
      <c r="B151" s="120" t="s">
        <v>2791</v>
      </c>
      <c r="C151" s="82" t="s">
        <v>124</v>
      </c>
      <c r="D151" s="82" t="s">
        <v>54</v>
      </c>
      <c r="E151" s="82"/>
      <c r="F151" s="67"/>
      <c r="G151" s="83" t="s">
        <v>126</v>
      </c>
      <c r="H151" s="157">
        <v>60102020</v>
      </c>
      <c r="I151" s="123">
        <v>44391</v>
      </c>
      <c r="J151" s="125">
        <v>3858932</v>
      </c>
      <c r="K151" s="126">
        <v>11.6</v>
      </c>
      <c r="L151" s="126"/>
      <c r="M151" s="127"/>
      <c r="N151" s="46">
        <v>11.0667712</v>
      </c>
      <c r="O151" s="46">
        <v>0</v>
      </c>
      <c r="P151" s="207">
        <f t="shared" si="5"/>
        <v>11.0667712</v>
      </c>
    </row>
    <row r="152" spans="1:16" s="71" customFormat="1">
      <c r="A152" s="81" t="s">
        <v>2792</v>
      </c>
      <c r="B152" s="120" t="s">
        <v>2793</v>
      </c>
      <c r="C152" s="82" t="s">
        <v>2631</v>
      </c>
      <c r="D152" s="82" t="s">
        <v>54</v>
      </c>
      <c r="E152" s="82"/>
      <c r="F152" s="67"/>
      <c r="G152" s="83" t="s">
        <v>561</v>
      </c>
      <c r="H152" s="157">
        <v>50203015</v>
      </c>
      <c r="I152" s="123">
        <v>44396</v>
      </c>
      <c r="J152" s="125">
        <v>12155700</v>
      </c>
      <c r="K152" s="126">
        <v>2.38</v>
      </c>
      <c r="L152" s="126"/>
      <c r="M152" s="127"/>
      <c r="N152" s="46">
        <v>0</v>
      </c>
      <c r="O152" s="46">
        <v>0</v>
      </c>
      <c r="P152" s="207">
        <f t="shared" si="5"/>
        <v>0</v>
      </c>
    </row>
    <row r="153" spans="1:16" s="71" customFormat="1">
      <c r="A153" s="81" t="s">
        <v>2794</v>
      </c>
      <c r="B153" s="120" t="s">
        <v>2795</v>
      </c>
      <c r="C153" s="82" t="s">
        <v>124</v>
      </c>
      <c r="D153" s="82" t="s">
        <v>54</v>
      </c>
      <c r="E153" s="82"/>
      <c r="F153" s="67"/>
      <c r="G153" s="83" t="s">
        <v>126</v>
      </c>
      <c r="H153" s="157">
        <v>20102010</v>
      </c>
      <c r="I153" s="123">
        <v>44396</v>
      </c>
      <c r="J153" s="125">
        <v>9481727</v>
      </c>
      <c r="K153" s="126">
        <v>5.75</v>
      </c>
      <c r="L153" s="126"/>
      <c r="M153" s="127"/>
      <c r="N153" s="46">
        <v>4.0250000000000004</v>
      </c>
      <c r="O153" s="46">
        <v>0</v>
      </c>
      <c r="P153" s="207">
        <f t="shared" si="5"/>
        <v>4.0250000000000004</v>
      </c>
    </row>
    <row r="154" spans="1:16" s="71" customFormat="1">
      <c r="A154" s="81" t="s">
        <v>2796</v>
      </c>
      <c r="B154" s="120" t="s">
        <v>2797</v>
      </c>
      <c r="C154" s="82" t="s">
        <v>124</v>
      </c>
      <c r="D154" s="82" t="s">
        <v>2234</v>
      </c>
      <c r="E154" s="82"/>
      <c r="F154" s="67"/>
      <c r="G154" s="83" t="s">
        <v>1029</v>
      </c>
      <c r="H154" s="157">
        <v>45102010</v>
      </c>
      <c r="I154" s="123">
        <v>44411</v>
      </c>
      <c r="J154" s="125">
        <v>13400000</v>
      </c>
      <c r="K154" s="126">
        <v>2.0605169999999999</v>
      </c>
      <c r="L154" s="126"/>
      <c r="M154" s="127"/>
      <c r="N154" s="46">
        <v>14.423619</v>
      </c>
      <c r="O154" s="46">
        <v>0</v>
      </c>
      <c r="P154" s="207">
        <f t="shared" si="5"/>
        <v>14.423619</v>
      </c>
    </row>
    <row r="155" spans="1:16" s="71" customFormat="1">
      <c r="A155" s="81" t="s">
        <v>2798</v>
      </c>
      <c r="B155" s="120" t="s">
        <v>2799</v>
      </c>
      <c r="C155" s="82" t="s">
        <v>2629</v>
      </c>
      <c r="D155" s="82" t="s">
        <v>2234</v>
      </c>
      <c r="E155" s="82"/>
      <c r="F155" s="67"/>
      <c r="G155" s="83" t="s">
        <v>1029</v>
      </c>
      <c r="H155" s="157">
        <v>40501015</v>
      </c>
      <c r="I155" s="123">
        <v>44411</v>
      </c>
      <c r="J155" s="125">
        <v>49650000</v>
      </c>
      <c r="K155" s="126">
        <v>2.4438690000000003</v>
      </c>
      <c r="L155" s="126"/>
      <c r="M155" s="127"/>
      <c r="N155" s="46">
        <v>48.022025850000006</v>
      </c>
      <c r="O155" s="46">
        <v>0</v>
      </c>
      <c r="P155" s="207">
        <f t="shared" si="5"/>
        <v>48.022025850000006</v>
      </c>
    </row>
    <row r="156" spans="1:16" s="71" customFormat="1">
      <c r="A156" s="81" t="s">
        <v>2800</v>
      </c>
      <c r="B156" s="120" t="s">
        <v>2801</v>
      </c>
      <c r="C156" s="82" t="s">
        <v>2629</v>
      </c>
      <c r="D156" s="82" t="s">
        <v>2234</v>
      </c>
      <c r="E156" s="82"/>
      <c r="F156" s="67"/>
      <c r="G156" s="83" t="s">
        <v>2256</v>
      </c>
      <c r="H156" s="157">
        <v>45102010</v>
      </c>
      <c r="I156" s="123">
        <v>44420</v>
      </c>
      <c r="J156" s="125">
        <v>40369983</v>
      </c>
      <c r="K156" s="126">
        <v>1.4168006999999998</v>
      </c>
      <c r="L156" s="126"/>
      <c r="M156" s="127"/>
      <c r="N156" s="46">
        <v>11.476085669999998</v>
      </c>
      <c r="O156" s="46">
        <v>0</v>
      </c>
      <c r="P156" s="207">
        <f t="shared" si="5"/>
        <v>11.476085669999998</v>
      </c>
    </row>
    <row r="157" spans="1:16" s="71" customFormat="1">
      <c r="A157" s="81" t="s">
        <v>2802</v>
      </c>
      <c r="B157" s="120" t="s">
        <v>2803</v>
      </c>
      <c r="C157" s="82" t="s">
        <v>2629</v>
      </c>
      <c r="D157" s="82" t="s">
        <v>2234</v>
      </c>
      <c r="E157" s="82"/>
      <c r="F157" s="67"/>
      <c r="G157" s="83" t="s">
        <v>1029</v>
      </c>
      <c r="H157" s="157">
        <v>30101010</v>
      </c>
      <c r="I157" s="123">
        <v>44420</v>
      </c>
      <c r="J157" s="125">
        <v>2992721</v>
      </c>
      <c r="K157" s="126">
        <v>15.710102999999998</v>
      </c>
      <c r="L157" s="126"/>
      <c r="M157" s="127"/>
      <c r="N157" s="46">
        <v>7.2285640125659993</v>
      </c>
      <c r="O157" s="46">
        <v>0</v>
      </c>
      <c r="P157" s="207">
        <f t="shared" si="5"/>
        <v>7.2285640125659993</v>
      </c>
    </row>
    <row r="158" spans="1:16" s="71" customFormat="1">
      <c r="A158" s="81" t="s">
        <v>2804</v>
      </c>
      <c r="B158" s="120" t="s">
        <v>2805</v>
      </c>
      <c r="C158" s="82" t="s">
        <v>2629</v>
      </c>
      <c r="D158" s="82" t="s">
        <v>2234</v>
      </c>
      <c r="E158" s="82"/>
      <c r="F158" s="67"/>
      <c r="G158" s="83" t="s">
        <v>1029</v>
      </c>
      <c r="H158" s="157">
        <v>10101010</v>
      </c>
      <c r="I158" s="123">
        <v>44431</v>
      </c>
      <c r="J158" s="125">
        <v>1286752</v>
      </c>
      <c r="K158" s="126">
        <v>18.689775999999998</v>
      </c>
      <c r="L158" s="126"/>
      <c r="M158" s="127"/>
      <c r="N158" s="46">
        <v>2.4078599114079995</v>
      </c>
      <c r="O158" s="46">
        <v>0</v>
      </c>
      <c r="P158" s="207">
        <f t="shared" si="5"/>
        <v>2.4078599114079995</v>
      </c>
    </row>
    <row r="159" spans="1:16" s="71" customFormat="1">
      <c r="A159" s="81" t="s">
        <v>2806</v>
      </c>
      <c r="B159" s="120" t="s">
        <v>2807</v>
      </c>
      <c r="C159" s="82" t="s">
        <v>2629</v>
      </c>
      <c r="D159" s="82" t="s">
        <v>2234</v>
      </c>
      <c r="E159" s="82"/>
      <c r="F159" s="67"/>
      <c r="G159" s="83" t="s">
        <v>615</v>
      </c>
      <c r="H159" s="157">
        <v>15102015</v>
      </c>
      <c r="I159" s="123">
        <v>44433</v>
      </c>
      <c r="J159" s="125">
        <v>39660908</v>
      </c>
      <c r="K159" s="126">
        <v>2.8075539600000003</v>
      </c>
      <c r="L159" s="126"/>
      <c r="M159" s="127"/>
      <c r="N159" s="46">
        <v>37.440933178904643</v>
      </c>
      <c r="O159" s="46">
        <v>0</v>
      </c>
      <c r="P159" s="207">
        <f t="shared" si="5"/>
        <v>37.440933178904643</v>
      </c>
    </row>
    <row r="160" spans="1:16" s="71" customFormat="1">
      <c r="A160" s="81" t="s">
        <v>2808</v>
      </c>
      <c r="B160" s="120" t="s">
        <v>2809</v>
      </c>
      <c r="C160" s="82" t="s">
        <v>2864</v>
      </c>
      <c r="D160" s="82" t="s">
        <v>54</v>
      </c>
      <c r="E160" s="82"/>
      <c r="F160" s="67"/>
      <c r="G160" s="83" t="s">
        <v>126</v>
      </c>
      <c r="H160" s="157">
        <v>55101015</v>
      </c>
      <c r="I160" s="123">
        <v>44454</v>
      </c>
      <c r="J160" s="125">
        <v>1131480</v>
      </c>
      <c r="K160" s="126">
        <v>91.5</v>
      </c>
      <c r="L160" s="126"/>
      <c r="M160" s="127"/>
      <c r="N160" s="46">
        <v>0</v>
      </c>
      <c r="O160" s="46">
        <v>0</v>
      </c>
      <c r="P160" s="207">
        <f t="shared" si="5"/>
        <v>0</v>
      </c>
    </row>
    <row r="161" spans="1:16" s="71" customFormat="1">
      <c r="A161" s="81" t="s">
        <v>2810</v>
      </c>
      <c r="B161" s="120" t="s">
        <v>2811</v>
      </c>
      <c r="C161" s="82" t="s">
        <v>2864</v>
      </c>
      <c r="D161" s="82" t="s">
        <v>54</v>
      </c>
      <c r="E161" s="82"/>
      <c r="F161" s="67"/>
      <c r="G161" s="83" t="s">
        <v>126</v>
      </c>
      <c r="H161" s="157">
        <v>30202010</v>
      </c>
      <c r="I161" s="123">
        <v>44454</v>
      </c>
      <c r="J161" s="125">
        <v>12464451</v>
      </c>
      <c r="K161" s="126">
        <v>2.08</v>
      </c>
      <c r="L161" s="126"/>
      <c r="M161" s="127"/>
      <c r="N161" s="46">
        <v>0</v>
      </c>
      <c r="O161" s="46">
        <v>0</v>
      </c>
      <c r="P161" s="207">
        <f t="shared" si="5"/>
        <v>0</v>
      </c>
    </row>
    <row r="162" spans="1:16" s="71" customFormat="1">
      <c r="A162" s="81" t="s">
        <v>2812</v>
      </c>
      <c r="B162" s="120" t="s">
        <v>2813</v>
      </c>
      <c r="C162" s="82" t="s">
        <v>2864</v>
      </c>
      <c r="D162" s="82" t="s">
        <v>54</v>
      </c>
      <c r="E162" s="82"/>
      <c r="F162" s="67"/>
      <c r="G162" s="83" t="s">
        <v>126</v>
      </c>
      <c r="H162" s="157">
        <v>15101010</v>
      </c>
      <c r="I162" s="123">
        <v>44454</v>
      </c>
      <c r="J162" s="125">
        <v>3138261</v>
      </c>
      <c r="K162" s="126">
        <v>7.1</v>
      </c>
      <c r="L162" s="126"/>
      <c r="M162" s="127"/>
      <c r="N162" s="46">
        <v>0</v>
      </c>
      <c r="O162" s="46">
        <v>0</v>
      </c>
      <c r="P162" s="207">
        <f t="shared" si="5"/>
        <v>0</v>
      </c>
    </row>
    <row r="163" spans="1:16" s="71" customFormat="1">
      <c r="A163" s="81" t="s">
        <v>2814</v>
      </c>
      <c r="B163" s="120" t="s">
        <v>2815</v>
      </c>
      <c r="C163" s="82" t="s">
        <v>2090</v>
      </c>
      <c r="D163" s="82" t="s">
        <v>2234</v>
      </c>
      <c r="E163" s="82"/>
      <c r="F163" s="67"/>
      <c r="G163" s="83" t="s">
        <v>1029</v>
      </c>
      <c r="H163" s="157">
        <v>50206030</v>
      </c>
      <c r="I163" s="123">
        <v>44459</v>
      </c>
      <c r="J163" s="125">
        <v>33229715</v>
      </c>
      <c r="K163" s="126">
        <v>2.9288400000000001</v>
      </c>
      <c r="L163" s="126"/>
      <c r="M163" s="127"/>
      <c r="N163" s="46">
        <v>11.568918</v>
      </c>
      <c r="O163" s="46">
        <v>1.1422476000000001</v>
      </c>
      <c r="P163" s="207">
        <f t="shared" si="5"/>
        <v>12.711165600000001</v>
      </c>
    </row>
    <row r="164" spans="1:16" s="71" customFormat="1">
      <c r="A164" s="81" t="s">
        <v>2171</v>
      </c>
      <c r="B164" s="120" t="s">
        <v>2816</v>
      </c>
      <c r="C164" s="82" t="s">
        <v>2864</v>
      </c>
      <c r="D164" s="82" t="s">
        <v>54</v>
      </c>
      <c r="E164" s="82"/>
      <c r="F164" s="67"/>
      <c r="G164" s="83" t="s">
        <v>126</v>
      </c>
      <c r="H164" s="157">
        <v>60102020</v>
      </c>
      <c r="I164" s="123">
        <v>44459</v>
      </c>
      <c r="J164" s="125">
        <v>8859249</v>
      </c>
      <c r="K164" s="126">
        <v>1.3759999999999999</v>
      </c>
      <c r="L164" s="126"/>
      <c r="M164" s="127"/>
      <c r="N164" s="46">
        <v>0</v>
      </c>
      <c r="O164" s="46">
        <v>0</v>
      </c>
      <c r="P164" s="207">
        <f t="shared" si="5"/>
        <v>0</v>
      </c>
    </row>
    <row r="165" spans="1:16" s="71" customFormat="1">
      <c r="A165" s="81" t="s">
        <v>2817</v>
      </c>
      <c r="B165" s="120" t="s">
        <v>2818</v>
      </c>
      <c r="C165" s="82" t="s">
        <v>2631</v>
      </c>
      <c r="D165" s="82" t="s">
        <v>54</v>
      </c>
      <c r="E165" s="82"/>
      <c r="F165" s="67"/>
      <c r="G165" s="83" t="s">
        <v>614</v>
      </c>
      <c r="H165" s="157">
        <v>30202000</v>
      </c>
      <c r="I165" s="123">
        <v>44461</v>
      </c>
      <c r="J165" s="125">
        <v>5700000</v>
      </c>
      <c r="K165" s="126">
        <v>4.82</v>
      </c>
      <c r="L165" s="126"/>
      <c r="M165" s="127"/>
      <c r="N165" s="46">
        <v>0</v>
      </c>
      <c r="O165" s="46">
        <v>0</v>
      </c>
      <c r="P165" s="207">
        <f t="shared" si="5"/>
        <v>0</v>
      </c>
    </row>
    <row r="166" spans="1:16" s="71" customFormat="1">
      <c r="A166" s="81" t="s">
        <v>2819</v>
      </c>
      <c r="B166" s="120" t="s">
        <v>2820</v>
      </c>
      <c r="C166" s="82" t="s">
        <v>124</v>
      </c>
      <c r="D166" s="82" t="s">
        <v>2091</v>
      </c>
      <c r="E166" s="82"/>
      <c r="F166" s="67"/>
      <c r="G166" s="83" t="s">
        <v>123</v>
      </c>
      <c r="H166" s="157">
        <v>60102020</v>
      </c>
      <c r="I166" s="123">
        <v>44462</v>
      </c>
      <c r="J166" s="125">
        <v>62018846</v>
      </c>
      <c r="K166" s="126">
        <v>1</v>
      </c>
      <c r="L166" s="126"/>
      <c r="M166" s="127"/>
      <c r="N166" s="46">
        <v>12.018846</v>
      </c>
      <c r="O166" s="46">
        <v>0</v>
      </c>
      <c r="P166" s="207">
        <f t="shared" si="5"/>
        <v>12.018846</v>
      </c>
    </row>
    <row r="167" spans="1:16" s="71" customFormat="1">
      <c r="A167" s="81" t="s">
        <v>2821</v>
      </c>
      <c r="B167" s="120" t="s">
        <v>2822</v>
      </c>
      <c r="C167" s="82" t="s">
        <v>2629</v>
      </c>
      <c r="D167" s="82" t="s">
        <v>2234</v>
      </c>
      <c r="E167" s="82"/>
      <c r="F167" s="67"/>
      <c r="G167" s="83" t="s">
        <v>127</v>
      </c>
      <c r="H167" s="157">
        <v>65103035</v>
      </c>
      <c r="I167" s="123">
        <v>44469</v>
      </c>
      <c r="J167" s="125">
        <v>3253735</v>
      </c>
      <c r="K167" s="126">
        <v>60.009970000000003</v>
      </c>
      <c r="L167" s="126"/>
      <c r="M167" s="127"/>
      <c r="N167" s="46">
        <v>42.787108609999997</v>
      </c>
      <c r="O167" s="46">
        <v>0.30971145517000004</v>
      </c>
      <c r="P167" s="207">
        <f t="shared" si="5"/>
        <v>43.09682006517</v>
      </c>
    </row>
    <row r="168" spans="1:16" s="71" customFormat="1">
      <c r="A168" s="81" t="s">
        <v>2823</v>
      </c>
      <c r="B168" s="120" t="s">
        <v>2824</v>
      </c>
      <c r="C168" s="82" t="s">
        <v>124</v>
      </c>
      <c r="D168" s="82" t="s">
        <v>54</v>
      </c>
      <c r="E168" s="82"/>
      <c r="F168" s="67"/>
      <c r="G168" s="83" t="s">
        <v>126</v>
      </c>
      <c r="H168" s="157">
        <v>55201020</v>
      </c>
      <c r="I168" s="123">
        <v>44470</v>
      </c>
      <c r="J168" s="125">
        <v>25762024</v>
      </c>
      <c r="K168" s="126">
        <v>8.02</v>
      </c>
      <c r="L168" s="126"/>
      <c r="M168" s="127"/>
      <c r="N168" s="46">
        <v>66.456599179999998</v>
      </c>
      <c r="O168" s="46">
        <v>3.93359346</v>
      </c>
      <c r="P168" s="207">
        <f t="shared" si="5"/>
        <v>70.390192639999995</v>
      </c>
    </row>
    <row r="169" spans="1:16" s="71" customFormat="1">
      <c r="A169" s="81" t="s">
        <v>2825</v>
      </c>
      <c r="B169" s="120" t="s">
        <v>2826</v>
      </c>
      <c r="C169" s="82" t="s">
        <v>124</v>
      </c>
      <c r="D169" s="82" t="s">
        <v>54</v>
      </c>
      <c r="E169" s="82"/>
      <c r="F169" s="67"/>
      <c r="G169" s="83" t="s">
        <v>126</v>
      </c>
      <c r="H169" s="157">
        <v>60102020</v>
      </c>
      <c r="I169" s="123">
        <v>44473</v>
      </c>
      <c r="J169" s="125">
        <v>14061088</v>
      </c>
      <c r="K169" s="126">
        <v>6.95</v>
      </c>
      <c r="L169" s="126"/>
      <c r="M169" s="127"/>
      <c r="N169" s="46">
        <v>25.300001600000002</v>
      </c>
      <c r="O169" s="46">
        <v>2.7584411000000002</v>
      </c>
      <c r="P169" s="207">
        <f t="shared" si="5"/>
        <v>28.058442700000001</v>
      </c>
    </row>
    <row r="170" spans="1:16" s="71" customFormat="1">
      <c r="A170" s="81" t="s">
        <v>2827</v>
      </c>
      <c r="B170" s="120" t="s">
        <v>2828</v>
      </c>
      <c r="C170" s="82" t="s">
        <v>2865</v>
      </c>
      <c r="D170" s="82" t="s">
        <v>54</v>
      </c>
      <c r="E170" s="82"/>
      <c r="F170" s="67"/>
      <c r="G170" s="83" t="s">
        <v>126</v>
      </c>
      <c r="H170" s="157">
        <v>45201010</v>
      </c>
      <c r="I170" s="123">
        <v>44475</v>
      </c>
      <c r="J170" s="125">
        <v>4074182</v>
      </c>
      <c r="K170" s="126">
        <v>3.04</v>
      </c>
      <c r="L170" s="126"/>
      <c r="M170" s="127"/>
      <c r="N170" s="46">
        <v>0</v>
      </c>
      <c r="O170" s="46">
        <v>0</v>
      </c>
      <c r="P170" s="207">
        <f t="shared" si="5"/>
        <v>0</v>
      </c>
    </row>
    <row r="171" spans="1:16" s="71" customFormat="1">
      <c r="A171" s="81" t="s">
        <v>2829</v>
      </c>
      <c r="B171" s="120" t="s">
        <v>2830</v>
      </c>
      <c r="C171" s="82" t="s">
        <v>124</v>
      </c>
      <c r="D171" s="82" t="s">
        <v>54</v>
      </c>
      <c r="E171" s="82"/>
      <c r="F171" s="67"/>
      <c r="G171" s="83" t="s">
        <v>126</v>
      </c>
      <c r="H171" s="157">
        <v>30202010</v>
      </c>
      <c r="I171" s="123">
        <v>44484</v>
      </c>
      <c r="J171" s="125">
        <v>4754054</v>
      </c>
      <c r="K171" s="126">
        <v>6.75</v>
      </c>
      <c r="L171" s="126"/>
      <c r="M171" s="127"/>
      <c r="N171" s="46">
        <v>7.4010645000000004</v>
      </c>
      <c r="O171" s="46">
        <v>0</v>
      </c>
      <c r="P171" s="207">
        <f t="shared" si="5"/>
        <v>7.4010645000000004</v>
      </c>
    </row>
    <row r="172" spans="1:16" s="71" customFormat="1">
      <c r="A172" s="81" t="s">
        <v>2831</v>
      </c>
      <c r="B172" s="120" t="s">
        <v>2832</v>
      </c>
      <c r="C172" s="82" t="s">
        <v>2631</v>
      </c>
      <c r="D172" s="82" t="s">
        <v>54</v>
      </c>
      <c r="E172" s="82"/>
      <c r="F172" s="67"/>
      <c r="G172" s="83" t="s">
        <v>126</v>
      </c>
      <c r="H172" s="157">
        <v>40203040</v>
      </c>
      <c r="I172" s="123">
        <v>44495</v>
      </c>
      <c r="J172" s="125">
        <v>19337000</v>
      </c>
      <c r="K172" s="126">
        <v>2</v>
      </c>
      <c r="L172" s="126"/>
      <c r="M172" s="127"/>
      <c r="N172" s="46">
        <v>0</v>
      </c>
      <c r="O172" s="46">
        <v>0</v>
      </c>
      <c r="P172" s="207">
        <f t="shared" si="5"/>
        <v>0</v>
      </c>
    </row>
    <row r="173" spans="1:16" s="71" customFormat="1">
      <c r="A173" s="81" t="s">
        <v>2833</v>
      </c>
      <c r="B173" s="120" t="s">
        <v>2834</v>
      </c>
      <c r="C173" s="82" t="s">
        <v>124</v>
      </c>
      <c r="D173" s="82" t="s">
        <v>54</v>
      </c>
      <c r="E173" s="82"/>
      <c r="F173" s="67"/>
      <c r="G173" s="83" t="s">
        <v>126</v>
      </c>
      <c r="H173" s="157">
        <v>20103010</v>
      </c>
      <c r="I173" s="123">
        <v>44501</v>
      </c>
      <c r="J173" s="125">
        <v>10545776</v>
      </c>
      <c r="K173" s="126">
        <v>7.12</v>
      </c>
      <c r="L173" s="126"/>
      <c r="M173" s="127"/>
      <c r="N173" s="46">
        <v>15.508613120000001</v>
      </c>
      <c r="O173" s="46">
        <v>0</v>
      </c>
      <c r="P173" s="207">
        <f t="shared" si="5"/>
        <v>15.508613120000001</v>
      </c>
    </row>
    <row r="174" spans="1:16" s="71" customFormat="1">
      <c r="A174" s="81" t="s">
        <v>2835</v>
      </c>
      <c r="B174" s="120" t="s">
        <v>2836</v>
      </c>
      <c r="C174" s="82" t="s">
        <v>2866</v>
      </c>
      <c r="D174" s="82" t="s">
        <v>54</v>
      </c>
      <c r="E174" s="82"/>
      <c r="F174" s="67"/>
      <c r="G174" s="83" t="s">
        <v>126</v>
      </c>
      <c r="H174" s="157">
        <v>40301010</v>
      </c>
      <c r="I174" s="123">
        <v>44518</v>
      </c>
      <c r="J174" s="125">
        <v>122688018</v>
      </c>
      <c r="K174" s="126">
        <v>0.68</v>
      </c>
      <c r="L174" s="126"/>
      <c r="M174" s="127"/>
      <c r="N174" s="46">
        <v>0</v>
      </c>
      <c r="O174" s="46">
        <v>0</v>
      </c>
      <c r="P174" s="207">
        <f t="shared" ref="P174:P185" si="6">N174+O174</f>
        <v>0</v>
      </c>
    </row>
    <row r="175" spans="1:16" s="71" customFormat="1">
      <c r="A175" s="81" t="s">
        <v>2837</v>
      </c>
      <c r="B175" s="120" t="s">
        <v>2838</v>
      </c>
      <c r="C175" s="82" t="s">
        <v>2629</v>
      </c>
      <c r="D175" s="82" t="s">
        <v>2234</v>
      </c>
      <c r="E175" s="82"/>
      <c r="F175" s="67"/>
      <c r="G175" s="83" t="s">
        <v>1029</v>
      </c>
      <c r="H175" s="157">
        <v>50206030</v>
      </c>
      <c r="I175" s="123">
        <v>44529</v>
      </c>
      <c r="J175" s="125">
        <v>189200670</v>
      </c>
      <c r="K175" s="126">
        <v>2.0666730000000002</v>
      </c>
      <c r="L175" s="126"/>
      <c r="M175" s="127"/>
      <c r="N175" s="46">
        <v>118.83369750000001</v>
      </c>
      <c r="O175" s="46">
        <v>0</v>
      </c>
      <c r="P175" s="207">
        <f t="shared" si="6"/>
        <v>118.83369750000001</v>
      </c>
    </row>
    <row r="176" spans="1:16" s="71" customFormat="1">
      <c r="A176" s="81" t="s">
        <v>2839</v>
      </c>
      <c r="B176" s="120" t="s">
        <v>2840</v>
      </c>
      <c r="C176" s="82" t="s">
        <v>124</v>
      </c>
      <c r="D176" s="82" t="s">
        <v>54</v>
      </c>
      <c r="E176" s="82"/>
      <c r="F176" s="67"/>
      <c r="G176" s="83" t="s">
        <v>126</v>
      </c>
      <c r="H176" s="157">
        <v>50205010</v>
      </c>
      <c r="I176" s="123">
        <v>44533</v>
      </c>
      <c r="J176" s="125">
        <v>2842105</v>
      </c>
      <c r="K176" s="126">
        <v>9.5</v>
      </c>
      <c r="L176" s="126"/>
      <c r="M176" s="127"/>
      <c r="N176" s="46">
        <v>7.9999975000000001</v>
      </c>
      <c r="O176" s="46">
        <v>0</v>
      </c>
      <c r="P176" s="207">
        <f t="shared" si="6"/>
        <v>7.9999975000000001</v>
      </c>
    </row>
    <row r="177" spans="1:16" s="71" customFormat="1">
      <c r="A177" s="81" t="s">
        <v>2841</v>
      </c>
      <c r="B177" s="120" t="s">
        <v>2842</v>
      </c>
      <c r="C177" s="82" t="s">
        <v>124</v>
      </c>
      <c r="D177" s="82" t="s">
        <v>54</v>
      </c>
      <c r="E177" s="82"/>
      <c r="F177" s="67"/>
      <c r="G177" s="83" t="s">
        <v>126</v>
      </c>
      <c r="H177" s="157">
        <v>55201000</v>
      </c>
      <c r="I177" s="123">
        <v>44538</v>
      </c>
      <c r="J177" s="125">
        <v>17685025</v>
      </c>
      <c r="K177" s="126">
        <v>9.3000000000000007</v>
      </c>
      <c r="L177" s="126"/>
      <c r="M177" s="127"/>
      <c r="N177" s="46">
        <v>45.897406500000002</v>
      </c>
      <c r="O177" s="46">
        <v>0</v>
      </c>
      <c r="P177" s="207">
        <f t="shared" si="6"/>
        <v>45.897406500000002</v>
      </c>
    </row>
    <row r="178" spans="1:16" s="71" customFormat="1">
      <c r="A178" s="81" t="s">
        <v>2843</v>
      </c>
      <c r="B178" s="120" t="s">
        <v>2844</v>
      </c>
      <c r="C178" s="82" t="s">
        <v>2629</v>
      </c>
      <c r="D178" s="82" t="s">
        <v>2234</v>
      </c>
      <c r="E178" s="82"/>
      <c r="F178" s="67"/>
      <c r="G178" s="83" t="s">
        <v>1029</v>
      </c>
      <c r="H178" s="157">
        <v>30202015</v>
      </c>
      <c r="I178" s="123">
        <v>44544</v>
      </c>
      <c r="J178" s="125">
        <v>64896686</v>
      </c>
      <c r="K178" s="126">
        <v>0.87826500000000007</v>
      </c>
      <c r="L178" s="126"/>
      <c r="M178" s="127"/>
      <c r="N178" s="46">
        <v>5.8550866064893876</v>
      </c>
      <c r="O178" s="46">
        <v>0</v>
      </c>
      <c r="P178" s="207">
        <f t="shared" si="6"/>
        <v>5.8550866064893876</v>
      </c>
    </row>
    <row r="179" spans="1:16" s="71" customFormat="1">
      <c r="A179" s="81" t="s">
        <v>2845</v>
      </c>
      <c r="B179" s="120" t="s">
        <v>2846</v>
      </c>
      <c r="C179" s="82" t="s">
        <v>2629</v>
      </c>
      <c r="D179" s="82" t="s">
        <v>2234</v>
      </c>
      <c r="E179" s="82"/>
      <c r="F179" s="67"/>
      <c r="G179" s="83" t="s">
        <v>1029</v>
      </c>
      <c r="H179" s="157">
        <v>35101010</v>
      </c>
      <c r="I179" s="123">
        <v>44545</v>
      </c>
      <c r="J179" s="125">
        <v>20550400</v>
      </c>
      <c r="K179" s="126">
        <v>10.75503</v>
      </c>
      <c r="L179" s="126"/>
      <c r="M179" s="127"/>
      <c r="N179" s="46">
        <v>200.93</v>
      </c>
      <c r="O179" s="46">
        <v>0</v>
      </c>
      <c r="P179" s="207">
        <f t="shared" si="6"/>
        <v>200.93</v>
      </c>
    </row>
    <row r="180" spans="1:16" s="71" customFormat="1">
      <c r="A180" s="81" t="s">
        <v>2847</v>
      </c>
      <c r="B180" s="120" t="s">
        <v>2848</v>
      </c>
      <c r="C180" s="82" t="s">
        <v>2629</v>
      </c>
      <c r="D180" s="82" t="s">
        <v>2091</v>
      </c>
      <c r="E180" s="82"/>
      <c r="F180" s="67"/>
      <c r="G180" s="83" t="s">
        <v>625</v>
      </c>
      <c r="H180" s="157">
        <v>20101025</v>
      </c>
      <c r="I180" s="123">
        <v>44545</v>
      </c>
      <c r="J180" s="125">
        <v>16812047</v>
      </c>
      <c r="K180" s="126">
        <v>5.85</v>
      </c>
      <c r="L180" s="126"/>
      <c r="M180" s="127"/>
      <c r="N180" s="46">
        <v>24.9999</v>
      </c>
      <c r="O180" s="46">
        <v>0</v>
      </c>
      <c r="P180" s="207">
        <f t="shared" si="6"/>
        <v>24.9999</v>
      </c>
    </row>
    <row r="181" spans="1:16" s="71" customFormat="1">
      <c r="A181" s="81" t="s">
        <v>2849</v>
      </c>
      <c r="B181" s="120" t="s">
        <v>2850</v>
      </c>
      <c r="C181" s="82" t="s">
        <v>2631</v>
      </c>
      <c r="D181" s="82" t="s">
        <v>54</v>
      </c>
      <c r="E181" s="82"/>
      <c r="F181" s="67"/>
      <c r="G181" s="83" t="s">
        <v>126</v>
      </c>
      <c r="H181" s="157">
        <v>40201040</v>
      </c>
      <c r="I181" s="123">
        <v>44547</v>
      </c>
      <c r="J181" s="125">
        <v>3548480</v>
      </c>
      <c r="K181" s="126">
        <v>2.85</v>
      </c>
      <c r="L181" s="126"/>
      <c r="M181" s="127"/>
      <c r="N181" s="46">
        <v>0</v>
      </c>
      <c r="O181" s="46">
        <v>0</v>
      </c>
      <c r="P181" s="207">
        <f t="shared" si="6"/>
        <v>0</v>
      </c>
    </row>
    <row r="182" spans="1:16" s="71" customFormat="1">
      <c r="A182" s="81" t="s">
        <v>2252</v>
      </c>
      <c r="B182" s="120" t="s">
        <v>2851</v>
      </c>
      <c r="C182" s="82" t="s">
        <v>2867</v>
      </c>
      <c r="D182" s="82" t="s">
        <v>2234</v>
      </c>
      <c r="E182" s="82"/>
      <c r="F182" s="67"/>
      <c r="G182" s="83" t="s">
        <v>123</v>
      </c>
      <c r="H182" s="157">
        <v>50205020</v>
      </c>
      <c r="I182" s="123">
        <v>44550</v>
      </c>
      <c r="J182" s="125">
        <v>303215534</v>
      </c>
      <c r="K182" s="126">
        <v>2.4216262799999999</v>
      </c>
      <c r="L182" s="126"/>
      <c r="M182" s="127"/>
      <c r="N182" s="46">
        <v>0</v>
      </c>
      <c r="O182" s="46">
        <v>0</v>
      </c>
      <c r="P182" s="207">
        <f t="shared" si="6"/>
        <v>0</v>
      </c>
    </row>
    <row r="183" spans="1:16" s="71" customFormat="1">
      <c r="A183" s="81" t="s">
        <v>2852</v>
      </c>
      <c r="B183" s="120" t="s">
        <v>2853</v>
      </c>
      <c r="C183" s="82" t="s">
        <v>2864</v>
      </c>
      <c r="D183" s="82" t="s">
        <v>54</v>
      </c>
      <c r="E183" s="82"/>
      <c r="F183" s="67"/>
      <c r="G183" s="83" t="s">
        <v>126</v>
      </c>
      <c r="H183" s="157">
        <v>40204020</v>
      </c>
      <c r="I183" s="123">
        <v>44550</v>
      </c>
      <c r="J183" s="125">
        <v>7358708</v>
      </c>
      <c r="K183" s="126">
        <v>89.4</v>
      </c>
      <c r="L183" s="126"/>
      <c r="M183" s="127"/>
      <c r="N183" s="46">
        <v>0</v>
      </c>
      <c r="O183" s="46">
        <v>0</v>
      </c>
      <c r="P183" s="207">
        <f t="shared" si="6"/>
        <v>0</v>
      </c>
    </row>
    <row r="184" spans="1:16" s="71" customFormat="1">
      <c r="A184" s="81" t="s">
        <v>2854</v>
      </c>
      <c r="B184" s="120" t="s">
        <v>2855</v>
      </c>
      <c r="C184" s="82" t="s">
        <v>2629</v>
      </c>
      <c r="D184" s="82" t="s">
        <v>2234</v>
      </c>
      <c r="E184" s="82"/>
      <c r="F184" s="67"/>
      <c r="G184" s="83" t="s">
        <v>1029</v>
      </c>
      <c r="H184" s="157">
        <v>50202020</v>
      </c>
      <c r="I184" s="123">
        <v>44550</v>
      </c>
      <c r="J184" s="125">
        <v>50582776</v>
      </c>
      <c r="K184" s="126">
        <v>2.6787033</v>
      </c>
      <c r="L184" s="126"/>
      <c r="M184" s="127"/>
      <c r="N184" s="46">
        <v>5.4</v>
      </c>
      <c r="O184" s="46">
        <v>0</v>
      </c>
      <c r="P184" s="207">
        <f t="shared" si="6"/>
        <v>5.4</v>
      </c>
    </row>
    <row r="185" spans="1:16" s="71" customFormat="1">
      <c r="A185" s="81" t="s">
        <v>2856</v>
      </c>
      <c r="B185" s="120" t="s">
        <v>2857</v>
      </c>
      <c r="C185" s="82" t="s">
        <v>2629</v>
      </c>
      <c r="D185" s="82" t="s">
        <v>2234</v>
      </c>
      <c r="E185" s="82"/>
      <c r="F185" s="67"/>
      <c r="G185" s="83" t="s">
        <v>2235</v>
      </c>
      <c r="H185" s="157">
        <v>50206030</v>
      </c>
      <c r="I185" s="123">
        <v>44551</v>
      </c>
      <c r="J185" s="125">
        <v>32152857</v>
      </c>
      <c r="K185" s="126">
        <v>5.4193699999999998</v>
      </c>
      <c r="L185" s="126"/>
      <c r="M185" s="127"/>
      <c r="N185" s="46">
        <v>44.24</v>
      </c>
      <c r="O185" s="46">
        <v>0</v>
      </c>
      <c r="P185" s="207">
        <f t="shared" si="6"/>
        <v>44.24</v>
      </c>
    </row>
    <row r="186" spans="1:16" s="71" customFormat="1">
      <c r="A186" s="81"/>
      <c r="B186" s="120"/>
      <c r="C186" s="82"/>
      <c r="D186" s="82"/>
      <c r="E186" s="82"/>
      <c r="F186" s="67"/>
      <c r="G186" s="83"/>
      <c r="H186" s="157"/>
      <c r="I186" s="123"/>
      <c r="J186" s="125"/>
      <c r="K186" s="126"/>
      <c r="L186" s="126"/>
      <c r="M186" s="127"/>
      <c r="N186" s="46"/>
      <c r="O186" s="46"/>
      <c r="P186" s="46"/>
    </row>
    <row r="187" spans="1:16">
      <c r="A187" s="66"/>
      <c r="H187" s="31"/>
      <c r="J187" s="46"/>
      <c r="M187" s="122"/>
    </row>
    <row r="188" spans="1:16">
      <c r="A188" s="1" t="s">
        <v>2644</v>
      </c>
    </row>
    <row r="189" spans="1:16" s="17" customFormat="1">
      <c r="A189" s="225"/>
      <c r="B189" s="225"/>
      <c r="C189" s="225"/>
      <c r="D189" s="226"/>
      <c r="E189" s="226"/>
      <c r="F189" s="226"/>
      <c r="G189" s="36"/>
      <c r="H189" s="36"/>
      <c r="I189" s="227"/>
      <c r="J189" s="228"/>
      <c r="K189" s="229"/>
      <c r="L189" s="230"/>
      <c r="M189" s="231"/>
      <c r="N189" s="232"/>
      <c r="O189" s="232"/>
      <c r="P189" s="232"/>
    </row>
    <row r="190" spans="1:16" s="224" customFormat="1" ht="35.4" customHeight="1">
      <c r="A190" s="217" t="s">
        <v>52</v>
      </c>
      <c r="B190" s="217" t="s">
        <v>33</v>
      </c>
      <c r="C190" s="217" t="s">
        <v>241</v>
      </c>
      <c r="D190" s="218" t="s">
        <v>2636</v>
      </c>
      <c r="E190" s="218" t="s">
        <v>1826</v>
      </c>
      <c r="F190" s="219" t="s">
        <v>1672</v>
      </c>
      <c r="G190" s="217" t="s">
        <v>2637</v>
      </c>
      <c r="H190" s="217" t="s">
        <v>2641</v>
      </c>
      <c r="I190" s="220" t="s">
        <v>31</v>
      </c>
      <c r="J190" s="221" t="s">
        <v>2638</v>
      </c>
      <c r="K190" s="222" t="s">
        <v>2639</v>
      </c>
      <c r="L190" s="222" t="s">
        <v>2640</v>
      </c>
      <c r="M190" s="220" t="s">
        <v>2642</v>
      </c>
      <c r="N190" s="222" t="s">
        <v>2914</v>
      </c>
      <c r="O190" s="222" t="s">
        <v>2915</v>
      </c>
      <c r="P190" s="222" t="s">
        <v>2916</v>
      </c>
    </row>
    <row r="191" spans="1:16">
      <c r="A191" s="29" t="s">
        <v>2868</v>
      </c>
      <c r="B191" s="131" t="s">
        <v>2869</v>
      </c>
      <c r="C191" s="85" t="s">
        <v>2631</v>
      </c>
      <c r="D191" s="74" t="s">
        <v>54</v>
      </c>
      <c r="E191" s="92"/>
      <c r="F191" s="67"/>
      <c r="G191" s="80" t="s">
        <v>615</v>
      </c>
      <c r="H191" s="157">
        <v>10101020</v>
      </c>
      <c r="I191" s="121">
        <v>44239</v>
      </c>
      <c r="J191" s="95">
        <v>2108884</v>
      </c>
      <c r="K191" s="8">
        <v>23</v>
      </c>
      <c r="M191" s="128"/>
      <c r="N191" s="46">
        <v>0</v>
      </c>
      <c r="O191" s="46">
        <v>0</v>
      </c>
      <c r="P191" s="207">
        <f t="shared" ref="P191:P213" si="7">N191+O191</f>
        <v>0</v>
      </c>
    </row>
    <row r="192" spans="1:16">
      <c r="A192" s="29" t="s">
        <v>2870</v>
      </c>
      <c r="B192" s="131" t="s">
        <v>2871</v>
      </c>
      <c r="C192" s="85" t="s">
        <v>2631</v>
      </c>
      <c r="D192" s="74" t="s">
        <v>56</v>
      </c>
      <c r="E192" s="92"/>
      <c r="F192" s="67"/>
      <c r="G192" s="80" t="s">
        <v>125</v>
      </c>
      <c r="H192" s="157">
        <v>10101020</v>
      </c>
      <c r="I192" s="121">
        <v>44253</v>
      </c>
      <c r="J192" s="95">
        <v>2170800</v>
      </c>
      <c r="K192" s="8">
        <v>12.5</v>
      </c>
      <c r="M192" s="128"/>
      <c r="N192" s="46">
        <v>0</v>
      </c>
      <c r="O192" s="46">
        <v>0</v>
      </c>
      <c r="P192" s="207">
        <f t="shared" si="7"/>
        <v>0</v>
      </c>
    </row>
    <row r="193" spans="1:16">
      <c r="A193" s="29" t="s">
        <v>2872</v>
      </c>
      <c r="B193" s="131" t="s">
        <v>2873</v>
      </c>
      <c r="C193" s="85" t="s">
        <v>2631</v>
      </c>
      <c r="D193" s="74" t="s">
        <v>54</v>
      </c>
      <c r="E193" s="92"/>
      <c r="F193" s="67"/>
      <c r="G193" s="80" t="s">
        <v>561</v>
      </c>
      <c r="H193" s="157">
        <v>35102030</v>
      </c>
      <c r="I193" s="121">
        <v>44295</v>
      </c>
      <c r="J193" s="95">
        <v>5000000</v>
      </c>
      <c r="K193" s="8">
        <v>17.899999999999999</v>
      </c>
      <c r="M193" s="128"/>
      <c r="N193" s="46">
        <v>0</v>
      </c>
      <c r="O193" s="46">
        <v>0</v>
      </c>
      <c r="P193" s="207">
        <f t="shared" si="7"/>
        <v>0</v>
      </c>
    </row>
    <row r="194" spans="1:16">
      <c r="A194" s="29" t="s">
        <v>2874</v>
      </c>
      <c r="B194" s="131" t="s">
        <v>2875</v>
      </c>
      <c r="C194" s="85" t="s">
        <v>2631</v>
      </c>
      <c r="D194" s="74" t="s">
        <v>54</v>
      </c>
      <c r="E194" s="92"/>
      <c r="F194" s="67"/>
      <c r="G194" s="80" t="s">
        <v>561</v>
      </c>
      <c r="H194" s="157">
        <v>35102040</v>
      </c>
      <c r="I194" s="121">
        <v>44302</v>
      </c>
      <c r="J194" s="95">
        <v>10932528</v>
      </c>
      <c r="K194" s="8">
        <v>1.1200000000000001</v>
      </c>
      <c r="M194" s="128"/>
      <c r="N194" s="46">
        <v>0</v>
      </c>
      <c r="O194" s="46">
        <v>0</v>
      </c>
      <c r="P194" s="207">
        <f t="shared" si="7"/>
        <v>0</v>
      </c>
    </row>
    <row r="195" spans="1:16">
      <c r="A195" s="29" t="s">
        <v>2876</v>
      </c>
      <c r="B195" s="131" t="s">
        <v>2877</v>
      </c>
      <c r="C195" s="85" t="s">
        <v>2631</v>
      </c>
      <c r="D195" s="74" t="s">
        <v>54</v>
      </c>
      <c r="E195" s="92"/>
      <c r="F195" s="67"/>
      <c r="G195" s="80" t="s">
        <v>561</v>
      </c>
      <c r="H195" s="157">
        <v>35102040</v>
      </c>
      <c r="I195" s="121">
        <v>44305</v>
      </c>
      <c r="J195" s="95">
        <v>5000000</v>
      </c>
      <c r="K195" s="8">
        <v>4.92</v>
      </c>
      <c r="M195" s="128"/>
      <c r="N195" s="46">
        <v>0</v>
      </c>
      <c r="O195" s="46">
        <v>0</v>
      </c>
      <c r="P195" s="207">
        <f t="shared" si="7"/>
        <v>0</v>
      </c>
    </row>
    <row r="196" spans="1:16">
      <c r="A196" s="29" t="s">
        <v>2878</v>
      </c>
      <c r="B196" s="131" t="s">
        <v>2879</v>
      </c>
      <c r="C196" s="85" t="s">
        <v>2631</v>
      </c>
      <c r="D196" s="74" t="s">
        <v>54</v>
      </c>
      <c r="E196" s="92"/>
      <c r="F196" s="67"/>
      <c r="G196" s="80" t="s">
        <v>126</v>
      </c>
      <c r="H196" s="157">
        <v>35101015</v>
      </c>
      <c r="I196" s="121">
        <v>44328</v>
      </c>
      <c r="J196" s="95">
        <v>45600336</v>
      </c>
      <c r="K196" s="8">
        <v>0.5</v>
      </c>
      <c r="M196" s="128"/>
      <c r="N196" s="46">
        <v>0</v>
      </c>
      <c r="O196" s="46">
        <v>0</v>
      </c>
      <c r="P196" s="207">
        <f t="shared" si="7"/>
        <v>0</v>
      </c>
    </row>
    <row r="197" spans="1:16">
      <c r="A197" s="29" t="s">
        <v>2880</v>
      </c>
      <c r="B197" s="131" t="s">
        <v>2881</v>
      </c>
      <c r="C197" s="85" t="s">
        <v>2631</v>
      </c>
      <c r="D197" s="74" t="s">
        <v>70</v>
      </c>
      <c r="E197" s="92"/>
      <c r="F197" s="67"/>
      <c r="G197" s="80" t="s">
        <v>561</v>
      </c>
      <c r="H197" s="157">
        <v>35102040</v>
      </c>
      <c r="I197" s="121">
        <v>44348</v>
      </c>
      <c r="J197" s="95">
        <v>530000</v>
      </c>
      <c r="K197" s="8">
        <v>12</v>
      </c>
      <c r="M197" s="128"/>
      <c r="N197" s="46">
        <v>0</v>
      </c>
      <c r="O197" s="46">
        <v>0</v>
      </c>
      <c r="P197" s="207">
        <f t="shared" si="7"/>
        <v>0</v>
      </c>
    </row>
    <row r="198" spans="1:16">
      <c r="A198" s="29" t="s">
        <v>2882</v>
      </c>
      <c r="B198" s="131" t="s">
        <v>2883</v>
      </c>
      <c r="C198" s="85" t="s">
        <v>2631</v>
      </c>
      <c r="D198" s="74" t="s">
        <v>54</v>
      </c>
      <c r="E198" s="92"/>
      <c r="F198" s="67"/>
      <c r="G198" s="80" t="s">
        <v>126</v>
      </c>
      <c r="H198" s="157">
        <v>35101010</v>
      </c>
      <c r="I198" s="121">
        <v>44358</v>
      </c>
      <c r="J198" s="95">
        <v>104000</v>
      </c>
      <c r="K198" s="8">
        <v>116</v>
      </c>
      <c r="M198" s="128"/>
      <c r="N198" s="46">
        <v>0</v>
      </c>
      <c r="O198" s="46">
        <v>0</v>
      </c>
      <c r="P198" s="207">
        <f t="shared" si="7"/>
        <v>0</v>
      </c>
    </row>
    <row r="199" spans="1:16">
      <c r="A199" s="29" t="s">
        <v>2884</v>
      </c>
      <c r="B199" s="131" t="s">
        <v>2885</v>
      </c>
      <c r="C199" s="85" t="s">
        <v>2631</v>
      </c>
      <c r="D199" s="74" t="s">
        <v>54</v>
      </c>
      <c r="E199" s="92"/>
      <c r="F199" s="67"/>
      <c r="G199" s="80" t="s">
        <v>126</v>
      </c>
      <c r="H199" s="157">
        <v>50101010</v>
      </c>
      <c r="I199" s="121">
        <v>44371</v>
      </c>
      <c r="J199" s="95">
        <v>3700000</v>
      </c>
      <c r="K199" s="8">
        <v>2.75</v>
      </c>
      <c r="M199" s="128"/>
      <c r="N199" s="46">
        <v>0</v>
      </c>
      <c r="O199" s="46">
        <v>0</v>
      </c>
      <c r="P199" s="207">
        <f t="shared" si="7"/>
        <v>0</v>
      </c>
    </row>
    <row r="200" spans="1:16">
      <c r="A200" s="29" t="s">
        <v>2886</v>
      </c>
      <c r="B200" s="131" t="s">
        <v>2887</v>
      </c>
      <c r="C200" s="85" t="s">
        <v>2631</v>
      </c>
      <c r="D200" s="74" t="s">
        <v>54</v>
      </c>
      <c r="E200" s="92"/>
      <c r="F200" s="67"/>
      <c r="G200" s="80" t="s">
        <v>561</v>
      </c>
      <c r="H200" s="157">
        <v>35102000</v>
      </c>
      <c r="I200" s="121">
        <v>44377</v>
      </c>
      <c r="J200" s="95">
        <v>6026000</v>
      </c>
      <c r="K200" s="8">
        <v>7</v>
      </c>
      <c r="M200" s="128"/>
      <c r="N200" s="46">
        <v>0</v>
      </c>
      <c r="O200" s="46">
        <v>0</v>
      </c>
      <c r="P200" s="207">
        <f t="shared" si="7"/>
        <v>0</v>
      </c>
    </row>
    <row r="201" spans="1:16">
      <c r="A201" s="29" t="s">
        <v>2888</v>
      </c>
      <c r="B201" s="131" t="s">
        <v>2889</v>
      </c>
      <c r="C201" s="85" t="s">
        <v>2631</v>
      </c>
      <c r="D201" s="74" t="s">
        <v>54</v>
      </c>
      <c r="E201" s="92"/>
      <c r="F201" s="67"/>
      <c r="G201" s="80" t="s">
        <v>561</v>
      </c>
      <c r="H201" s="157">
        <v>35102000</v>
      </c>
      <c r="I201" s="121">
        <v>44382</v>
      </c>
      <c r="J201" s="95">
        <v>5000000</v>
      </c>
      <c r="K201" s="8">
        <v>18.55</v>
      </c>
      <c r="M201" s="128"/>
      <c r="N201" s="46">
        <v>0</v>
      </c>
      <c r="O201" s="46">
        <v>0</v>
      </c>
      <c r="P201" s="207">
        <f t="shared" si="7"/>
        <v>0</v>
      </c>
    </row>
    <row r="202" spans="1:16">
      <c r="A202" s="29" t="s">
        <v>2890</v>
      </c>
      <c r="B202" s="131" t="s">
        <v>2891</v>
      </c>
      <c r="C202" s="85" t="s">
        <v>2631</v>
      </c>
      <c r="D202" s="74" t="s">
        <v>54</v>
      </c>
      <c r="E202" s="92"/>
      <c r="F202" s="67"/>
      <c r="G202" s="80" t="s">
        <v>126</v>
      </c>
      <c r="H202" s="157">
        <v>40201040</v>
      </c>
      <c r="I202" s="121">
        <v>44384</v>
      </c>
      <c r="J202" s="95">
        <v>500000</v>
      </c>
      <c r="K202" s="8">
        <v>9</v>
      </c>
      <c r="M202" s="128"/>
      <c r="N202" s="46">
        <v>0</v>
      </c>
      <c r="O202" s="46">
        <v>0</v>
      </c>
      <c r="P202" s="207">
        <f t="shared" si="7"/>
        <v>0</v>
      </c>
    </row>
    <row r="203" spans="1:16">
      <c r="A203" s="29" t="s">
        <v>2892</v>
      </c>
      <c r="B203" s="131" t="s">
        <v>2893</v>
      </c>
      <c r="C203" s="85" t="s">
        <v>2631</v>
      </c>
      <c r="D203" s="74" t="s">
        <v>54</v>
      </c>
      <c r="E203" s="92"/>
      <c r="F203" s="67"/>
      <c r="G203" s="80" t="s">
        <v>561</v>
      </c>
      <c r="H203" s="157">
        <v>40501030</v>
      </c>
      <c r="I203" s="121">
        <v>44396</v>
      </c>
      <c r="J203" s="95">
        <v>8697107</v>
      </c>
      <c r="K203" s="8">
        <v>5</v>
      </c>
      <c r="M203" s="128"/>
      <c r="N203" s="46">
        <v>0</v>
      </c>
      <c r="O203" s="46">
        <v>0</v>
      </c>
      <c r="P203" s="207">
        <f t="shared" si="7"/>
        <v>0</v>
      </c>
    </row>
    <row r="204" spans="1:16">
      <c r="A204" s="29" t="s">
        <v>2894</v>
      </c>
      <c r="B204" s="131" t="s">
        <v>2895</v>
      </c>
      <c r="C204" s="85" t="s">
        <v>2631</v>
      </c>
      <c r="D204" s="74" t="s">
        <v>54</v>
      </c>
      <c r="E204" s="92"/>
      <c r="F204" s="67"/>
      <c r="G204" s="80" t="s">
        <v>126</v>
      </c>
      <c r="H204" s="157">
        <v>50101025</v>
      </c>
      <c r="I204" s="121">
        <v>44406</v>
      </c>
      <c r="J204" s="95">
        <v>4347226</v>
      </c>
      <c r="K204" s="8">
        <v>3.6</v>
      </c>
      <c r="M204" s="128"/>
      <c r="N204" s="46">
        <v>0</v>
      </c>
      <c r="O204" s="46">
        <v>0</v>
      </c>
      <c r="P204" s="207">
        <f t="shared" si="7"/>
        <v>0</v>
      </c>
    </row>
    <row r="205" spans="1:16">
      <c r="A205" s="29" t="s">
        <v>2896</v>
      </c>
      <c r="B205" s="131" t="s">
        <v>2897</v>
      </c>
      <c r="C205" s="85" t="s">
        <v>2631</v>
      </c>
      <c r="D205" s="74" t="s">
        <v>54</v>
      </c>
      <c r="E205" s="92"/>
      <c r="F205" s="67"/>
      <c r="G205" s="80" t="s">
        <v>561</v>
      </c>
      <c r="H205" s="157">
        <v>35101010</v>
      </c>
      <c r="I205" s="121">
        <v>44407</v>
      </c>
      <c r="J205" s="95">
        <v>5060000</v>
      </c>
      <c r="K205" s="8">
        <v>19.8</v>
      </c>
      <c r="M205" s="128"/>
      <c r="N205" s="46">
        <v>0</v>
      </c>
      <c r="O205" s="46">
        <v>0</v>
      </c>
      <c r="P205" s="207">
        <f t="shared" si="7"/>
        <v>0</v>
      </c>
    </row>
    <row r="206" spans="1:16">
      <c r="A206" s="29" t="s">
        <v>2898</v>
      </c>
      <c r="B206" s="131" t="s">
        <v>2899</v>
      </c>
      <c r="C206" s="85" t="s">
        <v>2631</v>
      </c>
      <c r="D206" s="74" t="s">
        <v>54</v>
      </c>
      <c r="E206" s="92"/>
      <c r="F206" s="67"/>
      <c r="G206" s="80" t="s">
        <v>561</v>
      </c>
      <c r="H206" s="157">
        <v>35102000</v>
      </c>
      <c r="I206" s="121">
        <v>44420</v>
      </c>
      <c r="J206" s="95">
        <v>60000</v>
      </c>
      <c r="K206" s="8">
        <v>1320</v>
      </c>
      <c r="M206" s="128"/>
      <c r="N206" s="46">
        <v>0</v>
      </c>
      <c r="O206" s="46">
        <v>0</v>
      </c>
      <c r="P206" s="207">
        <f t="shared" si="7"/>
        <v>0</v>
      </c>
    </row>
    <row r="207" spans="1:16">
      <c r="A207" s="29" t="s">
        <v>2900</v>
      </c>
      <c r="B207" s="131" t="s">
        <v>2901</v>
      </c>
      <c r="C207" s="85" t="s">
        <v>2631</v>
      </c>
      <c r="D207" s="74" t="s">
        <v>54</v>
      </c>
      <c r="E207" s="92"/>
      <c r="F207" s="67"/>
      <c r="G207" s="80" t="s">
        <v>561</v>
      </c>
      <c r="H207" s="157">
        <v>35102020</v>
      </c>
      <c r="I207" s="121">
        <v>44440</v>
      </c>
      <c r="J207" s="95">
        <v>5003640</v>
      </c>
      <c r="K207" s="8">
        <v>11.43</v>
      </c>
      <c r="M207" s="128"/>
      <c r="N207" s="46">
        <v>0</v>
      </c>
      <c r="O207" s="46">
        <v>0</v>
      </c>
      <c r="P207" s="207">
        <f t="shared" si="7"/>
        <v>0</v>
      </c>
    </row>
    <row r="208" spans="1:16">
      <c r="A208" s="29" t="s">
        <v>2902</v>
      </c>
      <c r="B208" s="131" t="s">
        <v>2903</v>
      </c>
      <c r="C208" s="85" t="s">
        <v>2631</v>
      </c>
      <c r="D208" s="74" t="s">
        <v>54</v>
      </c>
      <c r="E208" s="92"/>
      <c r="F208" s="67"/>
      <c r="G208" s="80" t="s">
        <v>561</v>
      </c>
      <c r="H208" s="157">
        <v>35102015</v>
      </c>
      <c r="I208" s="121">
        <v>44459</v>
      </c>
      <c r="J208" s="95">
        <v>5631000</v>
      </c>
      <c r="K208" s="8">
        <v>2.97</v>
      </c>
      <c r="M208" s="128"/>
      <c r="N208" s="46">
        <v>0</v>
      </c>
      <c r="O208" s="46">
        <v>0</v>
      </c>
      <c r="P208" s="207">
        <f t="shared" si="7"/>
        <v>0</v>
      </c>
    </row>
    <row r="209" spans="1:16">
      <c r="A209" s="29" t="s">
        <v>2904</v>
      </c>
      <c r="B209" s="131" t="s">
        <v>2905</v>
      </c>
      <c r="C209" s="85" t="s">
        <v>2631</v>
      </c>
      <c r="D209" s="74" t="s">
        <v>54</v>
      </c>
      <c r="E209" s="92"/>
      <c r="F209" s="67"/>
      <c r="G209" s="80" t="s">
        <v>561</v>
      </c>
      <c r="H209" s="157">
        <v>40201010</v>
      </c>
      <c r="I209" s="121">
        <v>44468</v>
      </c>
      <c r="J209" s="95">
        <v>25550589</v>
      </c>
      <c r="K209" s="8">
        <v>3.97</v>
      </c>
      <c r="M209" s="128"/>
      <c r="N209" s="46">
        <v>0</v>
      </c>
      <c r="O209" s="46">
        <v>0</v>
      </c>
      <c r="P209" s="207">
        <f t="shared" si="7"/>
        <v>0</v>
      </c>
    </row>
    <row r="210" spans="1:16">
      <c r="A210" s="29" t="s">
        <v>2906</v>
      </c>
      <c r="B210" s="131" t="s">
        <v>2907</v>
      </c>
      <c r="C210" s="85" t="s">
        <v>2631</v>
      </c>
      <c r="D210" s="74" t="s">
        <v>54</v>
      </c>
      <c r="E210" s="92"/>
      <c r="F210" s="67"/>
      <c r="G210" s="80" t="s">
        <v>126</v>
      </c>
      <c r="H210" s="157">
        <v>40201070</v>
      </c>
      <c r="I210" s="121">
        <v>44505</v>
      </c>
      <c r="J210" s="95">
        <v>1000000</v>
      </c>
      <c r="K210" s="8">
        <v>2</v>
      </c>
      <c r="M210" s="128"/>
      <c r="N210" s="46">
        <v>0</v>
      </c>
      <c r="O210" s="46">
        <v>0</v>
      </c>
      <c r="P210" s="207">
        <f t="shared" si="7"/>
        <v>0</v>
      </c>
    </row>
    <row r="211" spans="1:16">
      <c r="A211" s="29" t="s">
        <v>2908</v>
      </c>
      <c r="B211" s="131" t="s">
        <v>2909</v>
      </c>
      <c r="C211" s="85" t="s">
        <v>2631</v>
      </c>
      <c r="D211" s="74" t="s">
        <v>54</v>
      </c>
      <c r="E211" s="92"/>
      <c r="F211" s="67"/>
      <c r="G211" s="80" t="s">
        <v>126</v>
      </c>
      <c r="H211" s="157">
        <v>10102030</v>
      </c>
      <c r="I211" s="121">
        <v>44536</v>
      </c>
      <c r="J211" s="95">
        <v>6358309</v>
      </c>
      <c r="K211" s="8">
        <v>12.62</v>
      </c>
      <c r="M211" s="128"/>
      <c r="N211" s="46">
        <v>0</v>
      </c>
      <c r="O211" s="46">
        <v>0</v>
      </c>
      <c r="P211" s="207">
        <f t="shared" si="7"/>
        <v>0</v>
      </c>
    </row>
    <row r="212" spans="1:16">
      <c r="A212" s="29" t="s">
        <v>2910</v>
      </c>
      <c r="B212" s="131" t="s">
        <v>2911</v>
      </c>
      <c r="C212" s="85" t="s">
        <v>2631</v>
      </c>
      <c r="D212" s="74" t="s">
        <v>54</v>
      </c>
      <c r="E212" s="92"/>
      <c r="F212" s="67"/>
      <c r="G212" s="80" t="s">
        <v>561</v>
      </c>
      <c r="H212" s="157">
        <v>35102000</v>
      </c>
      <c r="I212" s="121">
        <v>44543</v>
      </c>
      <c r="J212" s="95">
        <v>5698724</v>
      </c>
      <c r="K212" s="8">
        <v>0.65</v>
      </c>
      <c r="M212" s="128"/>
      <c r="N212" s="46">
        <v>0</v>
      </c>
      <c r="O212" s="46">
        <v>0</v>
      </c>
      <c r="P212" s="207">
        <f t="shared" si="7"/>
        <v>0</v>
      </c>
    </row>
    <row r="213" spans="1:16">
      <c r="A213" s="29" t="s">
        <v>2912</v>
      </c>
      <c r="B213" s="131" t="s">
        <v>2913</v>
      </c>
      <c r="C213" s="85" t="s">
        <v>2631</v>
      </c>
      <c r="D213" s="74" t="s">
        <v>54</v>
      </c>
      <c r="E213" s="92"/>
      <c r="F213" s="67"/>
      <c r="G213" s="80" t="s">
        <v>561</v>
      </c>
      <c r="H213" s="157">
        <v>35102040</v>
      </c>
      <c r="I213" s="121">
        <v>44547</v>
      </c>
      <c r="J213" s="95">
        <v>5000000</v>
      </c>
      <c r="K213" s="8">
        <v>6</v>
      </c>
      <c r="M213" s="128"/>
      <c r="N213" s="46">
        <v>0</v>
      </c>
      <c r="O213" s="46">
        <v>0</v>
      </c>
      <c r="P213" s="207">
        <f t="shared" si="7"/>
        <v>0</v>
      </c>
    </row>
  </sheetData>
  <sortState xmlns:xlrd2="http://schemas.microsoft.com/office/spreadsheetml/2017/richdata2" ref="A191:P213">
    <sortCondition ref="I191:I213"/>
  </sortState>
  <phoneticPr fontId="0" type="noConversion"/>
  <hyperlinks>
    <hyperlink ref="P1" location="Content!A1" display="Back to contents" xr:uid="{00000000-0004-0000-0300-000000000000}"/>
  </hyperlinks>
  <pageMargins left="0.24" right="0.25" top="0.55000000000000004" bottom="0.36" header="0.4921259845" footer="0.26"/>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P109"/>
  <sheetViews>
    <sheetView workbookViewId="0"/>
  </sheetViews>
  <sheetFormatPr baseColWidth="10" defaultColWidth="9.28515625" defaultRowHeight="10.199999999999999"/>
  <cols>
    <col min="1" max="1" width="15" customWidth="1"/>
    <col min="2" max="2" width="23.7109375" bestFit="1" customWidth="1"/>
    <col min="3" max="3" width="15.28515625" customWidth="1"/>
    <col min="4" max="4" width="10.28515625" customWidth="1"/>
    <col min="5" max="5" width="15.140625" bestFit="1" customWidth="1"/>
    <col min="6" max="6" width="69.7109375" style="26" customWidth="1"/>
    <col min="7" max="7" width="10.42578125" style="10" customWidth="1"/>
    <col min="8" max="8" width="15" style="43" customWidth="1"/>
    <col min="9" max="9" width="12.85546875" style="122" customWidth="1"/>
    <col min="10" max="10" width="14.42578125" style="33" customWidth="1"/>
    <col min="11" max="11" width="12.85546875" style="122" customWidth="1"/>
    <col min="12" max="12" width="15.7109375" style="8" customWidth="1"/>
    <col min="13" max="13" width="20.85546875" style="4" customWidth="1"/>
  </cols>
  <sheetData>
    <row r="1" spans="1:16">
      <c r="A1" s="1" t="s">
        <v>2920</v>
      </c>
      <c r="M1" s="132" t="s">
        <v>94</v>
      </c>
    </row>
    <row r="2" spans="1:16" s="17" customFormat="1">
      <c r="A2" s="225"/>
      <c r="B2" s="225"/>
      <c r="C2" s="225"/>
      <c r="D2" s="236"/>
      <c r="E2" s="237"/>
      <c r="F2" s="226"/>
      <c r="G2" s="36"/>
      <c r="H2" s="228"/>
      <c r="I2" s="227"/>
      <c r="J2" s="232"/>
      <c r="K2" s="231"/>
      <c r="L2" s="238"/>
      <c r="M2" s="239"/>
    </row>
    <row r="3" spans="1:16" s="224" customFormat="1" ht="35.4" customHeight="1">
      <c r="A3" s="217" t="s">
        <v>52</v>
      </c>
      <c r="B3" s="217" t="s">
        <v>33</v>
      </c>
      <c r="C3" s="217" t="s">
        <v>2917</v>
      </c>
      <c r="D3" s="218" t="s">
        <v>1826</v>
      </c>
      <c r="E3" s="218" t="s">
        <v>1672</v>
      </c>
      <c r="F3" s="219" t="s">
        <v>6</v>
      </c>
      <c r="G3" s="217" t="s">
        <v>2637</v>
      </c>
      <c r="H3" s="217" t="s">
        <v>2641</v>
      </c>
      <c r="I3" s="220" t="s">
        <v>31</v>
      </c>
      <c r="J3" s="221" t="s">
        <v>96</v>
      </c>
      <c r="K3" s="222" t="s">
        <v>2918</v>
      </c>
      <c r="L3" s="222" t="s">
        <v>2994</v>
      </c>
      <c r="M3" s="220" t="s">
        <v>2919</v>
      </c>
      <c r="N3" s="242"/>
      <c r="O3" s="242"/>
      <c r="P3" s="242"/>
    </row>
    <row r="4" spans="1:16">
      <c r="A4" s="29" t="s">
        <v>2933</v>
      </c>
      <c r="B4" s="29" t="s">
        <v>2934</v>
      </c>
      <c r="C4" s="30" t="s">
        <v>54</v>
      </c>
      <c r="D4" s="243"/>
      <c r="E4" s="74"/>
      <c r="F4" s="74" t="s">
        <v>2998</v>
      </c>
      <c r="G4" s="80" t="s">
        <v>126</v>
      </c>
      <c r="H4" s="43">
        <v>50201020</v>
      </c>
      <c r="I4" s="128">
        <v>44200</v>
      </c>
      <c r="J4" s="33">
        <v>22.5</v>
      </c>
      <c r="K4" s="128">
        <v>44196</v>
      </c>
      <c r="L4" s="84">
        <f t="shared" ref="L4:L35" si="0">J4*M4/10^6</f>
        <v>179.5415625</v>
      </c>
      <c r="M4" s="4">
        <v>7979625</v>
      </c>
    </row>
    <row r="5" spans="1:16">
      <c r="A5" s="29" t="s">
        <v>2977</v>
      </c>
      <c r="B5" s="29" t="s">
        <v>2978</v>
      </c>
      <c r="C5" s="30" t="s">
        <v>54</v>
      </c>
      <c r="D5" s="74"/>
      <c r="E5" s="74"/>
      <c r="F5" s="74" t="s">
        <v>3005</v>
      </c>
      <c r="G5" s="80" t="s">
        <v>126</v>
      </c>
      <c r="H5" s="43">
        <v>30201020</v>
      </c>
      <c r="I5" s="128">
        <v>44200</v>
      </c>
      <c r="J5" s="33">
        <v>1590</v>
      </c>
      <c r="K5" s="128">
        <v>44193</v>
      </c>
      <c r="L5" s="84">
        <f t="shared" si="0"/>
        <v>157.92516000000001</v>
      </c>
      <c r="M5" s="4">
        <v>99324</v>
      </c>
    </row>
    <row r="6" spans="1:16">
      <c r="A6" s="29" t="s">
        <v>2921</v>
      </c>
      <c r="B6" s="29" t="s">
        <v>2922</v>
      </c>
      <c r="C6" s="30" t="s">
        <v>2234</v>
      </c>
      <c r="D6" s="74"/>
      <c r="E6" s="74"/>
      <c r="F6" s="74" t="s">
        <v>1673</v>
      </c>
      <c r="G6" s="80" t="s">
        <v>2427</v>
      </c>
      <c r="H6" s="43">
        <v>60101010</v>
      </c>
      <c r="I6" s="128">
        <v>44207</v>
      </c>
      <c r="J6" s="33">
        <v>0.87300865999999999</v>
      </c>
      <c r="K6" s="128">
        <v>44204</v>
      </c>
      <c r="L6" s="84">
        <f t="shared" si="0"/>
        <v>3.2282638034676001</v>
      </c>
      <c r="M6" s="4">
        <v>3697860</v>
      </c>
    </row>
    <row r="7" spans="1:16">
      <c r="A7" s="29" t="s">
        <v>187</v>
      </c>
      <c r="B7" s="29" t="s">
        <v>2972</v>
      </c>
      <c r="C7" s="30" t="s">
        <v>54</v>
      </c>
      <c r="D7" s="74"/>
      <c r="E7" s="74"/>
      <c r="F7" s="74" t="s">
        <v>3004</v>
      </c>
      <c r="G7" s="80" t="s">
        <v>126</v>
      </c>
      <c r="H7" s="43">
        <v>40101020</v>
      </c>
      <c r="I7" s="128">
        <v>44214</v>
      </c>
      <c r="J7" s="33">
        <v>21.85</v>
      </c>
      <c r="K7" s="128">
        <v>44211</v>
      </c>
      <c r="L7" s="84">
        <f t="shared" si="0"/>
        <v>19551.996454050004</v>
      </c>
      <c r="M7" s="4">
        <v>894828213</v>
      </c>
    </row>
    <row r="8" spans="1:16">
      <c r="A8" s="29" t="s">
        <v>2648</v>
      </c>
      <c r="B8" s="58" t="s">
        <v>2649</v>
      </c>
      <c r="C8" s="30" t="s">
        <v>54</v>
      </c>
      <c r="D8" s="74"/>
      <c r="E8" s="74"/>
      <c r="F8" s="74" t="s">
        <v>2173</v>
      </c>
      <c r="G8" s="80" t="s">
        <v>126</v>
      </c>
      <c r="H8" s="43">
        <v>50204040</v>
      </c>
      <c r="I8" s="128">
        <v>44221</v>
      </c>
      <c r="J8" s="33">
        <v>19.899999999999999</v>
      </c>
      <c r="K8" s="128">
        <v>44218</v>
      </c>
      <c r="L8" s="84">
        <f t="shared" si="0"/>
        <v>22.049001000000001</v>
      </c>
      <c r="M8" s="4">
        <v>1107990</v>
      </c>
    </row>
    <row r="9" spans="1:16">
      <c r="A9" s="29" t="s">
        <v>2925</v>
      </c>
      <c r="B9" s="29" t="s">
        <v>2926</v>
      </c>
      <c r="C9" s="30" t="s">
        <v>55</v>
      </c>
      <c r="D9" s="243"/>
      <c r="E9" s="74"/>
      <c r="F9" s="74" t="s">
        <v>2996</v>
      </c>
      <c r="G9" s="80" t="s">
        <v>123</v>
      </c>
      <c r="H9" s="43">
        <v>15102010</v>
      </c>
      <c r="I9" s="128">
        <v>44223</v>
      </c>
      <c r="J9" s="33">
        <v>5.33</v>
      </c>
      <c r="K9" s="128">
        <v>44222</v>
      </c>
      <c r="L9" s="84">
        <f t="shared" si="0"/>
        <v>965.87527309000006</v>
      </c>
      <c r="M9" s="4">
        <v>181214873</v>
      </c>
    </row>
    <row r="10" spans="1:16">
      <c r="A10" s="29" t="s">
        <v>990</v>
      </c>
      <c r="B10" s="29" t="s">
        <v>2927</v>
      </c>
      <c r="C10" s="30" t="s">
        <v>55</v>
      </c>
      <c r="D10" s="243"/>
      <c r="E10" s="74"/>
      <c r="F10" s="74" t="s">
        <v>2996</v>
      </c>
      <c r="G10" s="80" t="s">
        <v>123</v>
      </c>
      <c r="H10" s="43">
        <v>15102010</v>
      </c>
      <c r="I10" s="128">
        <v>44223</v>
      </c>
      <c r="J10" s="33">
        <v>5.34</v>
      </c>
      <c r="K10" s="128">
        <v>44222</v>
      </c>
      <c r="L10" s="84">
        <f t="shared" si="0"/>
        <v>7557.6449741399992</v>
      </c>
      <c r="M10" s="4">
        <v>1415289321</v>
      </c>
    </row>
    <row r="11" spans="1:16">
      <c r="A11" s="29" t="s">
        <v>2266</v>
      </c>
      <c r="B11" s="29" t="s">
        <v>2267</v>
      </c>
      <c r="C11" s="30" t="s">
        <v>2234</v>
      </c>
      <c r="D11" s="243"/>
      <c r="E11" s="74"/>
      <c r="F11" s="74" t="s">
        <v>2997</v>
      </c>
      <c r="G11" s="80" t="s">
        <v>2993</v>
      </c>
      <c r="H11" s="43">
        <v>50206030</v>
      </c>
      <c r="I11" s="128">
        <v>44225</v>
      </c>
      <c r="J11" s="33">
        <v>5.3560080000000001</v>
      </c>
      <c r="K11" s="128">
        <v>44224</v>
      </c>
      <c r="L11" s="84">
        <f t="shared" si="0"/>
        <v>176.15910312</v>
      </c>
      <c r="M11" s="4">
        <v>32890000</v>
      </c>
    </row>
    <row r="12" spans="1:16">
      <c r="A12" s="29" t="s">
        <v>2657</v>
      </c>
      <c r="B12" s="29" t="s">
        <v>2658</v>
      </c>
      <c r="C12" s="30" t="s">
        <v>54</v>
      </c>
      <c r="D12" s="74"/>
      <c r="E12" s="74"/>
      <c r="F12" s="74" t="s">
        <v>2173</v>
      </c>
      <c r="G12" s="80" t="s">
        <v>126</v>
      </c>
      <c r="H12" s="43">
        <v>10101015</v>
      </c>
      <c r="I12" s="128">
        <v>44232</v>
      </c>
      <c r="J12" s="33">
        <v>5.58</v>
      </c>
      <c r="K12" s="128">
        <v>44200</v>
      </c>
      <c r="L12" s="84">
        <f t="shared" si="0"/>
        <v>15.995957220000001</v>
      </c>
      <c r="M12" s="4">
        <v>2866659</v>
      </c>
    </row>
    <row r="13" spans="1:16">
      <c r="A13" s="29" t="s">
        <v>2979</v>
      </c>
      <c r="B13" s="29" t="s">
        <v>2980</v>
      </c>
      <c r="C13" s="30" t="s">
        <v>54</v>
      </c>
      <c r="D13" s="74"/>
      <c r="E13" s="74"/>
      <c r="F13" s="74" t="s">
        <v>560</v>
      </c>
      <c r="G13" s="80" t="s">
        <v>126</v>
      </c>
      <c r="H13" s="43">
        <v>40301030</v>
      </c>
      <c r="I13" s="128">
        <v>44239</v>
      </c>
      <c r="J13" s="33">
        <v>5</v>
      </c>
      <c r="K13" s="128">
        <v>44225</v>
      </c>
      <c r="L13" s="84">
        <f t="shared" si="0"/>
        <v>29.916640000000001</v>
      </c>
      <c r="M13" s="4">
        <v>5983328</v>
      </c>
    </row>
    <row r="14" spans="1:16">
      <c r="A14" s="9" t="s">
        <v>2671</v>
      </c>
      <c r="B14" s="9" t="s">
        <v>2990</v>
      </c>
      <c r="C14" s="244" t="s">
        <v>54</v>
      </c>
      <c r="D14" s="244"/>
      <c r="E14" s="244"/>
      <c r="F14" s="233" t="s">
        <v>2173</v>
      </c>
      <c r="G14" s="234" t="s">
        <v>126</v>
      </c>
      <c r="H14" s="57">
        <v>20101025</v>
      </c>
      <c r="I14" s="235">
        <v>44244</v>
      </c>
      <c r="J14" s="14">
        <v>4.38</v>
      </c>
      <c r="K14" s="235">
        <v>44212</v>
      </c>
      <c r="L14" s="84">
        <f t="shared" si="0"/>
        <v>39.189033839999993</v>
      </c>
      <c r="M14" s="14">
        <v>8947268</v>
      </c>
    </row>
    <row r="15" spans="1:16">
      <c r="A15" s="29" t="s">
        <v>2343</v>
      </c>
      <c r="B15" s="29" t="s">
        <v>2119</v>
      </c>
      <c r="C15" s="30" t="s">
        <v>55</v>
      </c>
      <c r="D15" s="243"/>
      <c r="E15" s="74"/>
      <c r="F15" s="74" t="s">
        <v>1673</v>
      </c>
      <c r="G15" s="80" t="s">
        <v>123</v>
      </c>
      <c r="H15" s="43">
        <v>30101010</v>
      </c>
      <c r="I15" s="128">
        <v>44245</v>
      </c>
      <c r="J15" s="33">
        <v>7.03</v>
      </c>
      <c r="K15" s="128">
        <v>44244</v>
      </c>
      <c r="L15" s="84">
        <f t="shared" si="0"/>
        <v>1037.01898407</v>
      </c>
      <c r="M15" s="4">
        <v>147513369</v>
      </c>
    </row>
    <row r="16" spans="1:16">
      <c r="A16" s="29" t="s">
        <v>2486</v>
      </c>
      <c r="B16" s="29" t="s">
        <v>2503</v>
      </c>
      <c r="C16" s="30" t="s">
        <v>2234</v>
      </c>
      <c r="D16" s="243"/>
      <c r="E16" s="74"/>
      <c r="F16" s="74" t="s">
        <v>2997</v>
      </c>
      <c r="G16" s="80" t="s">
        <v>1029</v>
      </c>
      <c r="H16" s="43">
        <v>50206030</v>
      </c>
      <c r="I16" s="128">
        <v>44256</v>
      </c>
      <c r="J16" s="33">
        <v>0.30958046000000006</v>
      </c>
      <c r="K16" s="128">
        <v>44253</v>
      </c>
      <c r="L16" s="84">
        <f t="shared" si="0"/>
        <v>148.25140247641463</v>
      </c>
      <c r="M16" s="4">
        <v>478878423</v>
      </c>
    </row>
    <row r="17" spans="1:13">
      <c r="A17" s="29" t="s">
        <v>2931</v>
      </c>
      <c r="B17" s="29" t="s">
        <v>2932</v>
      </c>
      <c r="C17" s="30" t="s">
        <v>2091</v>
      </c>
      <c r="D17" s="243"/>
      <c r="E17" s="74"/>
      <c r="F17" s="74" t="s">
        <v>1673</v>
      </c>
      <c r="G17" s="80" t="s">
        <v>615</v>
      </c>
      <c r="H17" s="43">
        <v>45102020</v>
      </c>
      <c r="I17" s="128">
        <v>44257</v>
      </c>
      <c r="J17" s="33">
        <v>0.71</v>
      </c>
      <c r="K17" s="128">
        <v>44256</v>
      </c>
      <c r="L17" s="84">
        <f t="shared" si="0"/>
        <v>704.16750406999995</v>
      </c>
      <c r="M17" s="4">
        <v>991785217</v>
      </c>
    </row>
    <row r="18" spans="1:13">
      <c r="A18" s="29" t="s">
        <v>2688</v>
      </c>
      <c r="B18" s="29" t="s">
        <v>2689</v>
      </c>
      <c r="C18" s="30" t="s">
        <v>54</v>
      </c>
      <c r="D18" s="74"/>
      <c r="E18" s="74"/>
      <c r="F18" s="74" t="s">
        <v>2173</v>
      </c>
      <c r="G18" s="80" t="s">
        <v>126</v>
      </c>
      <c r="H18" s="43">
        <v>10101010</v>
      </c>
      <c r="I18" s="128">
        <v>44257</v>
      </c>
      <c r="J18" s="33">
        <v>3.06</v>
      </c>
      <c r="K18" s="128">
        <v>44256</v>
      </c>
      <c r="L18" s="84">
        <f t="shared" si="0"/>
        <v>52.870282200000005</v>
      </c>
      <c r="M18" s="4">
        <v>17277870</v>
      </c>
    </row>
    <row r="19" spans="1:13">
      <c r="A19" s="29" t="s">
        <v>2958</v>
      </c>
      <c r="B19" s="29" t="s">
        <v>2959</v>
      </c>
      <c r="C19" s="30" t="s">
        <v>54</v>
      </c>
      <c r="D19" s="74"/>
      <c r="E19" s="74"/>
      <c r="F19" s="74" t="s">
        <v>560</v>
      </c>
      <c r="G19" s="80" t="s">
        <v>126</v>
      </c>
      <c r="H19" s="43">
        <v>35101010</v>
      </c>
      <c r="I19" s="128">
        <v>44265</v>
      </c>
      <c r="J19" s="33">
        <v>420</v>
      </c>
      <c r="K19" s="128">
        <v>44253</v>
      </c>
      <c r="L19" s="84">
        <f t="shared" si="0"/>
        <v>203.55593999999999</v>
      </c>
      <c r="M19" s="4">
        <v>484657</v>
      </c>
    </row>
    <row r="20" spans="1:13">
      <c r="A20" s="29" t="s">
        <v>2694</v>
      </c>
      <c r="B20" s="29" t="s">
        <v>2695</v>
      </c>
      <c r="C20" s="30" t="s">
        <v>54</v>
      </c>
      <c r="D20" s="74"/>
      <c r="E20" s="74"/>
      <c r="F20" s="74" t="s">
        <v>2173</v>
      </c>
      <c r="G20" s="80" t="s">
        <v>126</v>
      </c>
      <c r="H20" s="43">
        <v>15101010</v>
      </c>
      <c r="I20" s="128">
        <v>44266</v>
      </c>
      <c r="J20" s="33">
        <v>1.6</v>
      </c>
      <c r="K20" s="128">
        <v>44265</v>
      </c>
      <c r="L20" s="84">
        <f t="shared" si="0"/>
        <v>49.153694400000006</v>
      </c>
      <c r="M20" s="4">
        <v>30721059</v>
      </c>
    </row>
    <row r="21" spans="1:13">
      <c r="A21" s="29" t="s">
        <v>2928</v>
      </c>
      <c r="B21" s="29" t="s">
        <v>2929</v>
      </c>
      <c r="C21" s="30" t="s">
        <v>54</v>
      </c>
      <c r="D21" s="243"/>
      <c r="E21" s="74"/>
      <c r="F21" s="74" t="s">
        <v>560</v>
      </c>
      <c r="G21" s="80" t="s">
        <v>126</v>
      </c>
      <c r="H21" s="43">
        <v>10101015</v>
      </c>
      <c r="I21" s="128">
        <v>44278</v>
      </c>
      <c r="J21" s="33">
        <v>13.52</v>
      </c>
      <c r="K21" s="128">
        <v>44265</v>
      </c>
      <c r="L21" s="84">
        <f t="shared" si="0"/>
        <v>53.80124464</v>
      </c>
      <c r="M21" s="4">
        <v>3979382</v>
      </c>
    </row>
    <row r="22" spans="1:13">
      <c r="A22" s="29" t="s">
        <v>2708</v>
      </c>
      <c r="B22" s="58" t="s">
        <v>2709</v>
      </c>
      <c r="C22" s="30" t="s">
        <v>54</v>
      </c>
      <c r="D22" s="74"/>
      <c r="E22" s="74"/>
      <c r="F22" s="74" t="s">
        <v>2173</v>
      </c>
      <c r="G22" s="80" t="s">
        <v>126</v>
      </c>
      <c r="H22" s="43">
        <v>10101010</v>
      </c>
      <c r="I22" s="128">
        <v>44284</v>
      </c>
      <c r="J22" s="33">
        <v>3.7999999999999999E-2</v>
      </c>
      <c r="K22" s="128">
        <v>44281</v>
      </c>
      <c r="L22" s="84">
        <f t="shared" si="0"/>
        <v>17.508558520000001</v>
      </c>
      <c r="M22" s="4">
        <v>460751540</v>
      </c>
    </row>
    <row r="23" spans="1:13">
      <c r="A23" s="29" t="s">
        <v>2975</v>
      </c>
      <c r="B23" s="29" t="s">
        <v>2976</v>
      </c>
      <c r="C23" s="30" t="s">
        <v>54</v>
      </c>
      <c r="D23" s="74"/>
      <c r="E23" s="74"/>
      <c r="F23" s="74" t="s">
        <v>560</v>
      </c>
      <c r="G23" s="80" t="s">
        <v>126</v>
      </c>
      <c r="H23" s="43">
        <v>35101010</v>
      </c>
      <c r="I23" s="128">
        <v>44295</v>
      </c>
      <c r="J23" s="33">
        <v>313.70999999999998</v>
      </c>
      <c r="K23" s="128">
        <v>44286</v>
      </c>
      <c r="L23" s="84">
        <f t="shared" si="0"/>
        <v>238.50085088999998</v>
      </c>
      <c r="M23" s="4">
        <v>760259</v>
      </c>
    </row>
    <row r="24" spans="1:13">
      <c r="A24" s="29" t="s">
        <v>2982</v>
      </c>
      <c r="B24" s="29" t="s">
        <v>2983</v>
      </c>
      <c r="C24" s="30" t="s">
        <v>54</v>
      </c>
      <c r="D24" s="243"/>
      <c r="E24" s="74"/>
      <c r="F24" s="74" t="s">
        <v>3006</v>
      </c>
      <c r="G24" s="80" t="s">
        <v>126</v>
      </c>
      <c r="H24" s="43">
        <v>20102015</v>
      </c>
      <c r="I24" s="128">
        <v>44300</v>
      </c>
      <c r="J24" s="33">
        <v>0.46</v>
      </c>
      <c r="K24" s="128">
        <v>43668</v>
      </c>
      <c r="L24" s="84">
        <f t="shared" si="0"/>
        <v>12.339342220000001</v>
      </c>
      <c r="M24" s="4">
        <v>26824657</v>
      </c>
    </row>
    <row r="25" spans="1:13">
      <c r="A25" s="29" t="s">
        <v>2939</v>
      </c>
      <c r="B25" s="58" t="s">
        <v>2940</v>
      </c>
      <c r="C25" s="30" t="s">
        <v>55</v>
      </c>
      <c r="D25" s="30" t="s">
        <v>56</v>
      </c>
      <c r="E25" s="74"/>
      <c r="F25" s="74" t="s">
        <v>3000</v>
      </c>
      <c r="G25" s="80" t="s">
        <v>123</v>
      </c>
      <c r="H25" s="43">
        <v>20103010</v>
      </c>
      <c r="I25" s="128">
        <v>44341</v>
      </c>
      <c r="J25" s="33">
        <v>5.46</v>
      </c>
      <c r="K25" s="128">
        <v>44340</v>
      </c>
      <c r="L25" s="84">
        <f t="shared" si="0"/>
        <v>234.20128368000002</v>
      </c>
      <c r="M25" s="4">
        <v>42894008</v>
      </c>
    </row>
    <row r="26" spans="1:13">
      <c r="A26" s="29" t="s">
        <v>2937</v>
      </c>
      <c r="B26" s="29" t="s">
        <v>2938</v>
      </c>
      <c r="C26" s="30" t="s">
        <v>54</v>
      </c>
      <c r="D26" s="74"/>
      <c r="E26" s="74"/>
      <c r="F26" s="74" t="s">
        <v>2999</v>
      </c>
      <c r="G26" s="80" t="s">
        <v>126</v>
      </c>
      <c r="H26" s="43">
        <v>55201000</v>
      </c>
      <c r="I26" s="128">
        <v>44342</v>
      </c>
      <c r="J26" s="33">
        <v>620</v>
      </c>
      <c r="K26" s="128">
        <v>44341</v>
      </c>
      <c r="L26" s="84">
        <f t="shared" si="0"/>
        <v>18.273260000000001</v>
      </c>
      <c r="M26" s="4">
        <v>29473</v>
      </c>
    </row>
    <row r="27" spans="1:13">
      <c r="A27" s="29" t="s">
        <v>2941</v>
      </c>
      <c r="B27" s="58" t="s">
        <v>2942</v>
      </c>
      <c r="C27" s="30" t="s">
        <v>2234</v>
      </c>
      <c r="D27" s="74"/>
      <c r="E27" s="74"/>
      <c r="F27" s="74" t="s">
        <v>560</v>
      </c>
      <c r="G27" s="80" t="s">
        <v>2235</v>
      </c>
      <c r="H27" s="43">
        <v>50206030</v>
      </c>
      <c r="I27" s="128">
        <v>44344</v>
      </c>
      <c r="J27" s="33">
        <v>2.3371217999999998</v>
      </c>
      <c r="K27" s="128">
        <v>44320</v>
      </c>
      <c r="L27" s="84">
        <f t="shared" si="0"/>
        <v>180.56738579864398</v>
      </c>
      <c r="M27" s="4">
        <v>77260580</v>
      </c>
    </row>
    <row r="28" spans="1:13">
      <c r="A28" s="29" t="s">
        <v>2943</v>
      </c>
      <c r="B28" s="29" t="s">
        <v>2944</v>
      </c>
      <c r="C28" s="30" t="s">
        <v>56</v>
      </c>
      <c r="D28" s="74"/>
      <c r="E28" s="74"/>
      <c r="F28" s="74" t="s">
        <v>560</v>
      </c>
      <c r="G28" s="80" t="s">
        <v>125</v>
      </c>
      <c r="H28" s="43">
        <v>40204020</v>
      </c>
      <c r="I28" s="128">
        <v>44347</v>
      </c>
      <c r="J28" s="33">
        <v>26.95</v>
      </c>
      <c r="K28" s="128">
        <v>44344</v>
      </c>
      <c r="L28" s="84">
        <f t="shared" si="0"/>
        <v>533.06919434999998</v>
      </c>
      <c r="M28" s="4">
        <v>19779933</v>
      </c>
    </row>
    <row r="29" spans="1:13">
      <c r="A29" s="29" t="s">
        <v>2947</v>
      </c>
      <c r="B29" s="58" t="s">
        <v>2948</v>
      </c>
      <c r="C29" s="30" t="s">
        <v>2234</v>
      </c>
      <c r="D29" s="74"/>
      <c r="E29" s="74"/>
      <c r="F29" s="74" t="s">
        <v>1669</v>
      </c>
      <c r="G29" s="80" t="s">
        <v>1029</v>
      </c>
      <c r="H29" s="43">
        <v>30101010</v>
      </c>
      <c r="I29" s="128">
        <v>44348</v>
      </c>
      <c r="J29" s="33">
        <v>15.853968000000002</v>
      </c>
      <c r="K29" s="128">
        <v>44347</v>
      </c>
      <c r="L29" s="84">
        <f t="shared" si="0"/>
        <v>172.78653126384003</v>
      </c>
      <c r="M29" s="4">
        <v>10898630</v>
      </c>
    </row>
    <row r="30" spans="1:13">
      <c r="A30" s="29" t="s">
        <v>2973</v>
      </c>
      <c r="B30" s="29" t="s">
        <v>2974</v>
      </c>
      <c r="C30" s="30" t="s">
        <v>54</v>
      </c>
      <c r="D30" s="74"/>
      <c r="E30" s="74"/>
      <c r="F30" s="74" t="s">
        <v>560</v>
      </c>
      <c r="G30" s="80" t="s">
        <v>126</v>
      </c>
      <c r="H30" s="43">
        <v>50203030</v>
      </c>
      <c r="I30" s="128">
        <v>44350</v>
      </c>
      <c r="J30" s="33">
        <v>30</v>
      </c>
      <c r="K30" s="128">
        <v>44344</v>
      </c>
      <c r="L30" s="84">
        <f t="shared" si="0"/>
        <v>110.25</v>
      </c>
      <c r="M30" s="4">
        <v>3675000</v>
      </c>
    </row>
    <row r="31" spans="1:13">
      <c r="A31" s="9" t="s">
        <v>2991</v>
      </c>
      <c r="B31" s="9" t="s">
        <v>2992</v>
      </c>
      <c r="C31" s="244" t="s">
        <v>54</v>
      </c>
      <c r="D31" s="244"/>
      <c r="E31" s="244"/>
      <c r="F31" s="233" t="s">
        <v>560</v>
      </c>
      <c r="G31" s="234" t="s">
        <v>126</v>
      </c>
      <c r="H31" s="57">
        <v>50206060</v>
      </c>
      <c r="I31" s="235">
        <v>44351</v>
      </c>
      <c r="J31" s="14">
        <v>315</v>
      </c>
      <c r="K31" s="235">
        <v>44342</v>
      </c>
      <c r="L31" s="84">
        <f t="shared" si="0"/>
        <v>3098.415915</v>
      </c>
      <c r="M31" s="14">
        <v>9836241</v>
      </c>
    </row>
    <row r="32" spans="1:13">
      <c r="A32" s="29" t="s">
        <v>2935</v>
      </c>
      <c r="B32" s="29" t="s">
        <v>2936</v>
      </c>
      <c r="C32" s="30" t="s">
        <v>54</v>
      </c>
      <c r="D32" s="243"/>
      <c r="E32" s="74"/>
      <c r="F32" s="74" t="s">
        <v>560</v>
      </c>
      <c r="G32" s="80" t="s">
        <v>126</v>
      </c>
      <c r="H32" s="43">
        <v>20102010</v>
      </c>
      <c r="I32" s="128">
        <v>44358</v>
      </c>
      <c r="J32" s="33">
        <v>2.4500000000000002</v>
      </c>
      <c r="K32" s="128">
        <v>44349</v>
      </c>
      <c r="L32" s="84">
        <f t="shared" si="0"/>
        <v>65.309517700000001</v>
      </c>
      <c r="M32" s="4">
        <v>26656946</v>
      </c>
    </row>
    <row r="33" spans="1:13">
      <c r="A33" s="29" t="s">
        <v>2950</v>
      </c>
      <c r="B33" s="58" t="s">
        <v>2951</v>
      </c>
      <c r="C33" s="30" t="s">
        <v>56</v>
      </c>
      <c r="D33" s="74"/>
      <c r="E33" s="74"/>
      <c r="F33" s="74" t="s">
        <v>560</v>
      </c>
      <c r="G33" s="80" t="s">
        <v>125</v>
      </c>
      <c r="H33" s="43">
        <v>15101010</v>
      </c>
      <c r="I33" s="128">
        <v>44365</v>
      </c>
      <c r="J33" s="33">
        <v>25.6</v>
      </c>
      <c r="K33" s="128">
        <v>44358</v>
      </c>
      <c r="L33" s="84">
        <f t="shared" si="0"/>
        <v>84.758630400000001</v>
      </c>
      <c r="M33" s="4">
        <v>3310884</v>
      </c>
    </row>
    <row r="34" spans="1:13">
      <c r="A34" s="29" t="s">
        <v>2952</v>
      </c>
      <c r="B34" s="29" t="s">
        <v>2953</v>
      </c>
      <c r="C34" s="30" t="s">
        <v>2234</v>
      </c>
      <c r="D34" s="74"/>
      <c r="E34" s="74"/>
      <c r="F34" s="74" t="s">
        <v>560</v>
      </c>
      <c r="G34" s="80" t="s">
        <v>1029</v>
      </c>
      <c r="H34" s="43">
        <v>30201030</v>
      </c>
      <c r="I34" s="128">
        <v>44375</v>
      </c>
      <c r="J34" s="33">
        <v>3.9225982000000004</v>
      </c>
      <c r="K34" s="128">
        <v>44363</v>
      </c>
      <c r="L34" s="84">
        <f t="shared" si="0"/>
        <v>170.34035664829801</v>
      </c>
      <c r="M34" s="4">
        <v>43425390</v>
      </c>
    </row>
    <row r="35" spans="1:13">
      <c r="A35" s="29" t="s">
        <v>2954</v>
      </c>
      <c r="B35" s="58" t="s">
        <v>2955</v>
      </c>
      <c r="C35" s="30" t="s">
        <v>2234</v>
      </c>
      <c r="D35" s="74"/>
      <c r="E35" s="74"/>
      <c r="F35" s="74" t="s">
        <v>560</v>
      </c>
      <c r="G35" s="80" t="s">
        <v>1029</v>
      </c>
      <c r="H35" s="43">
        <v>45102020</v>
      </c>
      <c r="I35" s="128">
        <v>44377</v>
      </c>
      <c r="J35" s="33">
        <v>3.462078</v>
      </c>
      <c r="K35" s="128">
        <v>44356</v>
      </c>
      <c r="L35" s="84">
        <f t="shared" si="0"/>
        <v>72.856949200073998</v>
      </c>
      <c r="M35" s="4">
        <v>21044283</v>
      </c>
    </row>
    <row r="36" spans="1:13">
      <c r="A36" s="29" t="s">
        <v>2970</v>
      </c>
      <c r="B36" s="29" t="s">
        <v>2971</v>
      </c>
      <c r="C36" s="30" t="s">
        <v>54</v>
      </c>
      <c r="D36" s="74"/>
      <c r="E36" s="74"/>
      <c r="F36" s="74" t="s">
        <v>3003</v>
      </c>
      <c r="G36" s="80" t="s">
        <v>126</v>
      </c>
      <c r="H36" s="43">
        <v>40204020</v>
      </c>
      <c r="I36" s="128">
        <v>44383</v>
      </c>
      <c r="J36" s="33">
        <v>0.17849999999999999</v>
      </c>
      <c r="K36" s="128">
        <v>43917</v>
      </c>
      <c r="L36" s="84">
        <f t="shared" ref="L36:L55" si="1">J36*M36/10^6</f>
        <v>7.2350958749999998</v>
      </c>
      <c r="M36" s="4">
        <v>40532750</v>
      </c>
    </row>
    <row r="37" spans="1:13">
      <c r="A37" s="29" t="s">
        <v>2782</v>
      </c>
      <c r="B37" s="58" t="s">
        <v>2783</v>
      </c>
      <c r="C37" s="30" t="s">
        <v>2091</v>
      </c>
      <c r="D37" s="74"/>
      <c r="E37" s="74"/>
      <c r="F37" s="74" t="s">
        <v>2863</v>
      </c>
      <c r="G37" s="80" t="s">
        <v>625</v>
      </c>
      <c r="H37" s="43">
        <v>10101015</v>
      </c>
      <c r="I37" s="128">
        <v>44385</v>
      </c>
      <c r="J37" s="33">
        <v>0.71499999999999997</v>
      </c>
      <c r="K37" s="128">
        <v>44384</v>
      </c>
      <c r="L37" s="84">
        <f t="shared" si="1"/>
        <v>94.489997029999998</v>
      </c>
      <c r="M37" s="4">
        <v>132153842</v>
      </c>
    </row>
    <row r="38" spans="1:13">
      <c r="A38" s="29" t="s">
        <v>2956</v>
      </c>
      <c r="B38" s="29" t="s">
        <v>2957</v>
      </c>
      <c r="C38" s="30" t="s">
        <v>2234</v>
      </c>
      <c r="D38" s="74"/>
      <c r="E38" s="74"/>
      <c r="F38" s="74" t="s">
        <v>3001</v>
      </c>
      <c r="G38" s="80" t="s">
        <v>2237</v>
      </c>
      <c r="H38" s="43">
        <v>60101030</v>
      </c>
      <c r="I38" s="128">
        <v>44389</v>
      </c>
      <c r="J38" s="33">
        <v>8.458980599999999E-3</v>
      </c>
      <c r="K38" s="128">
        <v>44263</v>
      </c>
      <c r="L38" s="84">
        <f t="shared" si="1"/>
        <v>4.3461118378047674</v>
      </c>
      <c r="M38" s="4">
        <v>513786713</v>
      </c>
    </row>
    <row r="39" spans="1:13">
      <c r="A39" s="9" t="s">
        <v>2988</v>
      </c>
      <c r="B39" s="9" t="s">
        <v>2989</v>
      </c>
      <c r="C39" s="244" t="s">
        <v>54</v>
      </c>
      <c r="D39" s="244"/>
      <c r="E39" s="244"/>
      <c r="F39" s="233" t="s">
        <v>2995</v>
      </c>
      <c r="G39" s="234" t="s">
        <v>126</v>
      </c>
      <c r="H39" s="57">
        <v>15102010</v>
      </c>
      <c r="I39" s="235">
        <v>44396</v>
      </c>
      <c r="J39" s="14">
        <v>2.6</v>
      </c>
      <c r="K39" s="235">
        <v>44385</v>
      </c>
      <c r="L39" s="84">
        <f t="shared" si="1"/>
        <v>67.8661958</v>
      </c>
      <c r="M39" s="14">
        <v>26102383</v>
      </c>
    </row>
    <row r="40" spans="1:13">
      <c r="A40" s="29" t="s">
        <v>164</v>
      </c>
      <c r="B40" s="29" t="s">
        <v>250</v>
      </c>
      <c r="C40" s="30" t="s">
        <v>54</v>
      </c>
      <c r="D40" s="74"/>
      <c r="E40" s="74"/>
      <c r="F40" s="74" t="s">
        <v>2995</v>
      </c>
      <c r="G40" s="80" t="s">
        <v>126</v>
      </c>
      <c r="H40" s="43">
        <v>30101010</v>
      </c>
      <c r="I40" s="128">
        <v>44398</v>
      </c>
      <c r="J40" s="33">
        <v>4.0010000000000003</v>
      </c>
      <c r="K40" s="128">
        <v>44386</v>
      </c>
      <c r="L40" s="84">
        <f t="shared" si="1"/>
        <v>12634.991282331001</v>
      </c>
      <c r="M40" s="4">
        <v>3157958331</v>
      </c>
    </row>
    <row r="41" spans="1:13">
      <c r="A41" s="29" t="s">
        <v>2960</v>
      </c>
      <c r="B41" s="29" t="s">
        <v>2961</v>
      </c>
      <c r="C41" s="30" t="s">
        <v>70</v>
      </c>
      <c r="D41" s="74"/>
      <c r="E41" s="74"/>
      <c r="F41" s="74" t="s">
        <v>3002</v>
      </c>
      <c r="G41" s="80" t="s">
        <v>0</v>
      </c>
      <c r="H41" s="43">
        <v>50101035</v>
      </c>
      <c r="I41" s="128">
        <v>44403</v>
      </c>
      <c r="J41" s="33">
        <v>1.1399999999999999</v>
      </c>
      <c r="K41" s="128">
        <v>44399</v>
      </c>
      <c r="L41" s="84">
        <f t="shared" si="1"/>
        <v>106.76099999999998</v>
      </c>
      <c r="M41" s="4">
        <v>93650000</v>
      </c>
    </row>
    <row r="42" spans="1:13">
      <c r="A42" s="29" t="s">
        <v>2923</v>
      </c>
      <c r="B42" s="29" t="s">
        <v>2924</v>
      </c>
      <c r="C42" s="30" t="s">
        <v>54</v>
      </c>
      <c r="D42" s="243"/>
      <c r="E42" s="74"/>
      <c r="F42" s="74" t="s">
        <v>2995</v>
      </c>
      <c r="G42" s="80" t="s">
        <v>126</v>
      </c>
      <c r="H42" s="43">
        <v>40202025</v>
      </c>
      <c r="I42" s="128">
        <v>44419</v>
      </c>
      <c r="J42" s="33">
        <v>190</v>
      </c>
      <c r="K42" s="128">
        <v>44400</v>
      </c>
      <c r="L42" s="84">
        <f t="shared" si="1"/>
        <v>157.83546999999999</v>
      </c>
      <c r="M42" s="4">
        <v>830713</v>
      </c>
    </row>
    <row r="43" spans="1:13">
      <c r="A43" s="29" t="s">
        <v>2962</v>
      </c>
      <c r="B43" s="29" t="s">
        <v>2963</v>
      </c>
      <c r="C43" s="30" t="s">
        <v>2234</v>
      </c>
      <c r="D43" s="74"/>
      <c r="E43" s="74"/>
      <c r="F43" s="74" t="s">
        <v>560</v>
      </c>
      <c r="G43" s="80" t="s">
        <v>1029</v>
      </c>
      <c r="H43" s="43">
        <v>40501015</v>
      </c>
      <c r="I43" s="128">
        <v>44432</v>
      </c>
      <c r="J43" s="33">
        <v>4.9414091999999998</v>
      </c>
      <c r="K43" s="128">
        <v>44405</v>
      </c>
      <c r="L43" s="84">
        <f t="shared" si="1"/>
        <v>494.14091999999999</v>
      </c>
      <c r="M43" s="4">
        <v>100000000</v>
      </c>
    </row>
    <row r="44" spans="1:13">
      <c r="A44" s="29" t="s">
        <v>2964</v>
      </c>
      <c r="B44" s="29" t="s">
        <v>2965</v>
      </c>
      <c r="C44" s="30" t="s">
        <v>2234</v>
      </c>
      <c r="D44" s="74"/>
      <c r="E44" s="74"/>
      <c r="F44" s="74" t="s">
        <v>560</v>
      </c>
      <c r="G44" s="80" t="s">
        <v>1029</v>
      </c>
      <c r="H44" s="43">
        <v>35101010</v>
      </c>
      <c r="I44" s="128">
        <v>44439</v>
      </c>
      <c r="J44" s="33">
        <v>1.7539892500000001</v>
      </c>
      <c r="K44" s="128">
        <v>44424</v>
      </c>
      <c r="L44" s="84">
        <f t="shared" si="1"/>
        <v>1139.7871097588429</v>
      </c>
      <c r="M44" s="4">
        <v>649825596</v>
      </c>
    </row>
    <row r="45" spans="1:13">
      <c r="A45" s="29" t="s">
        <v>2966</v>
      </c>
      <c r="B45" s="29" t="s">
        <v>2967</v>
      </c>
      <c r="C45" s="30" t="s">
        <v>2234</v>
      </c>
      <c r="D45" s="74"/>
      <c r="E45" s="74"/>
      <c r="F45" s="74" t="s">
        <v>1669</v>
      </c>
      <c r="G45" s="80" t="s">
        <v>1029</v>
      </c>
      <c r="H45" s="43">
        <v>45101015</v>
      </c>
      <c r="I45" s="128">
        <v>44440</v>
      </c>
      <c r="J45" s="33">
        <v>4.8732999999999995</v>
      </c>
      <c r="K45" s="128">
        <v>44439</v>
      </c>
      <c r="L45" s="84">
        <f t="shared" si="1"/>
        <v>331.49772859149999</v>
      </c>
      <c r="M45" s="4">
        <v>68023255</v>
      </c>
    </row>
    <row r="46" spans="1:13">
      <c r="A46" s="29" t="s">
        <v>2968</v>
      </c>
      <c r="B46" s="29" t="s">
        <v>2969</v>
      </c>
      <c r="C46" s="30" t="s">
        <v>55</v>
      </c>
      <c r="D46" s="74"/>
      <c r="E46" s="74"/>
      <c r="F46" s="74" t="s">
        <v>560</v>
      </c>
      <c r="G46" s="80" t="s">
        <v>123</v>
      </c>
      <c r="H46" s="43">
        <v>10101015</v>
      </c>
      <c r="I46" s="128">
        <v>44445</v>
      </c>
      <c r="J46" s="33">
        <v>14.25</v>
      </c>
      <c r="K46" s="128">
        <v>44442</v>
      </c>
      <c r="L46" s="84">
        <f t="shared" si="1"/>
        <v>138.18376050000001</v>
      </c>
      <c r="M46" s="4">
        <v>9697106</v>
      </c>
    </row>
    <row r="47" spans="1:13">
      <c r="A47" s="29" t="s">
        <v>2945</v>
      </c>
      <c r="B47" s="58" t="s">
        <v>2946</v>
      </c>
      <c r="C47" s="30" t="s">
        <v>54</v>
      </c>
      <c r="D47" s="74"/>
      <c r="E47" s="74"/>
      <c r="F47" s="74" t="s">
        <v>560</v>
      </c>
      <c r="G47" s="80" t="s">
        <v>126</v>
      </c>
      <c r="H47" s="43">
        <v>20103010</v>
      </c>
      <c r="I47" s="128">
        <v>44475</v>
      </c>
      <c r="J47" s="33">
        <v>3.2050000000000001</v>
      </c>
      <c r="K47" s="128">
        <v>44462</v>
      </c>
      <c r="L47" s="84">
        <f t="shared" si="1"/>
        <v>45.137322640000001</v>
      </c>
      <c r="M47" s="4">
        <v>14083408</v>
      </c>
    </row>
    <row r="48" spans="1:13">
      <c r="A48" s="29" t="s">
        <v>181</v>
      </c>
      <c r="B48" s="29" t="s">
        <v>2949</v>
      </c>
      <c r="C48" s="30" t="s">
        <v>54</v>
      </c>
      <c r="D48" s="74"/>
      <c r="E48" s="74"/>
      <c r="F48" s="74" t="s">
        <v>560</v>
      </c>
      <c r="G48" s="80" t="s">
        <v>126</v>
      </c>
      <c r="H48" s="43">
        <v>15102015</v>
      </c>
      <c r="I48" s="128">
        <v>44483</v>
      </c>
      <c r="J48" s="33">
        <v>182</v>
      </c>
      <c r="K48" s="128">
        <v>44467</v>
      </c>
      <c r="L48" s="84">
        <f t="shared" si="1"/>
        <v>10848.412848</v>
      </c>
      <c r="M48" s="4">
        <v>59606664</v>
      </c>
    </row>
    <row r="49" spans="1:16">
      <c r="A49" s="29" t="s">
        <v>2575</v>
      </c>
      <c r="B49" s="29" t="s">
        <v>2981</v>
      </c>
      <c r="C49" s="30" t="s">
        <v>2234</v>
      </c>
      <c r="D49" s="74"/>
      <c r="E49" s="74"/>
      <c r="F49" s="74" t="s">
        <v>1673</v>
      </c>
      <c r="G49" s="80" t="s">
        <v>1029</v>
      </c>
      <c r="H49" s="43">
        <v>30101010</v>
      </c>
      <c r="I49" s="128">
        <v>44515</v>
      </c>
      <c r="J49" s="33">
        <v>10.607486</v>
      </c>
      <c r="K49" s="128">
        <v>44503</v>
      </c>
      <c r="L49" s="84">
        <f t="shared" si="1"/>
        <v>1982.584406150248</v>
      </c>
      <c r="M49" s="4">
        <v>186904268</v>
      </c>
    </row>
    <row r="50" spans="1:16">
      <c r="A50" s="29" t="s">
        <v>2835</v>
      </c>
      <c r="B50" s="58" t="s">
        <v>2836</v>
      </c>
      <c r="C50" s="30" t="s">
        <v>54</v>
      </c>
      <c r="D50" s="243"/>
      <c r="E50" s="74"/>
      <c r="F50" s="74" t="s">
        <v>2866</v>
      </c>
      <c r="G50" s="80" t="s">
        <v>126</v>
      </c>
      <c r="H50" s="43">
        <v>40301010</v>
      </c>
      <c r="I50" s="128">
        <v>44518</v>
      </c>
      <c r="J50" s="33">
        <v>0.68</v>
      </c>
      <c r="K50" s="128">
        <v>44517</v>
      </c>
      <c r="L50" s="84">
        <f t="shared" si="1"/>
        <v>83.427852240000007</v>
      </c>
      <c r="M50" s="4">
        <v>122688018</v>
      </c>
    </row>
    <row r="51" spans="1:16">
      <c r="A51" s="29" t="s">
        <v>2984</v>
      </c>
      <c r="B51" s="29" t="s">
        <v>2985</v>
      </c>
      <c r="C51" s="30" t="s">
        <v>54</v>
      </c>
      <c r="D51" s="74"/>
      <c r="E51" s="74"/>
      <c r="F51" s="74" t="s">
        <v>560</v>
      </c>
      <c r="G51" s="80" t="s">
        <v>126</v>
      </c>
      <c r="H51" s="43">
        <v>10101010</v>
      </c>
      <c r="I51" s="128">
        <v>44525</v>
      </c>
      <c r="J51" s="33">
        <v>168.6</v>
      </c>
      <c r="K51" s="128">
        <v>44510</v>
      </c>
      <c r="L51" s="84">
        <f t="shared" si="1"/>
        <v>550.08767939999996</v>
      </c>
      <c r="M51" s="4">
        <v>3262679</v>
      </c>
    </row>
    <row r="52" spans="1:16" s="9" customFormat="1">
      <c r="A52" s="29" t="s">
        <v>2852</v>
      </c>
      <c r="B52" s="29" t="s">
        <v>2853</v>
      </c>
      <c r="C52" s="30" t="s">
        <v>54</v>
      </c>
      <c r="D52" s="243"/>
      <c r="E52" s="74"/>
      <c r="F52" s="74" t="s">
        <v>2864</v>
      </c>
      <c r="G52" s="80" t="s">
        <v>126</v>
      </c>
      <c r="H52" s="43">
        <v>40204020</v>
      </c>
      <c r="I52" s="128">
        <v>44550</v>
      </c>
      <c r="J52" s="33">
        <v>89.4</v>
      </c>
      <c r="K52" s="128">
        <v>44547</v>
      </c>
      <c r="L52" s="84">
        <f t="shared" si="1"/>
        <v>657.8684952000001</v>
      </c>
      <c r="M52" s="4">
        <v>7358708</v>
      </c>
    </row>
    <row r="53" spans="1:16" s="9" customFormat="1">
      <c r="A53" s="29" t="s">
        <v>2986</v>
      </c>
      <c r="B53" s="58" t="s">
        <v>2987</v>
      </c>
      <c r="C53" s="30" t="s">
        <v>2234</v>
      </c>
      <c r="D53" s="74"/>
      <c r="E53" s="74"/>
      <c r="F53" s="74" t="s">
        <v>3001</v>
      </c>
      <c r="G53" s="80" t="s">
        <v>1029</v>
      </c>
      <c r="H53" s="43">
        <v>50206030</v>
      </c>
      <c r="I53" s="128">
        <v>44551</v>
      </c>
      <c r="J53" s="33">
        <v>4.0235349999999999</v>
      </c>
      <c r="K53" s="128">
        <v>44537</v>
      </c>
      <c r="L53" s="84">
        <f t="shared" si="1"/>
        <v>704.11862499999995</v>
      </c>
      <c r="M53" s="4">
        <v>175000000</v>
      </c>
    </row>
    <row r="54" spans="1:16" s="9" customFormat="1">
      <c r="A54" s="245" t="s">
        <v>2621</v>
      </c>
      <c r="B54" s="246" t="s">
        <v>2622</v>
      </c>
      <c r="C54" s="233" t="s">
        <v>2234</v>
      </c>
      <c r="D54" s="74"/>
      <c r="E54" s="74"/>
      <c r="F54" s="74" t="s">
        <v>2632</v>
      </c>
      <c r="G54" s="234" t="s">
        <v>1029</v>
      </c>
      <c r="H54" s="57">
        <v>50206030</v>
      </c>
      <c r="I54" s="128">
        <v>44551</v>
      </c>
      <c r="J54" s="247">
        <v>4.513566</v>
      </c>
      <c r="K54" s="128">
        <v>44550</v>
      </c>
      <c r="L54" s="84">
        <f t="shared" si="1"/>
        <v>236.38447855199999</v>
      </c>
      <c r="M54" s="16">
        <v>52372000</v>
      </c>
    </row>
    <row r="55" spans="1:16" s="9" customFormat="1">
      <c r="A55" s="29" t="s">
        <v>2195</v>
      </c>
      <c r="B55" s="29" t="s">
        <v>2930</v>
      </c>
      <c r="C55" s="30" t="s">
        <v>54</v>
      </c>
      <c r="D55" s="243"/>
      <c r="E55" s="74"/>
      <c r="F55" s="74" t="s">
        <v>2995</v>
      </c>
      <c r="G55" s="80" t="s">
        <v>126</v>
      </c>
      <c r="H55" s="43">
        <v>10101010</v>
      </c>
      <c r="I55" s="128">
        <v>44561</v>
      </c>
      <c r="J55" s="33">
        <v>168.5</v>
      </c>
      <c r="K55" s="128">
        <v>44552</v>
      </c>
      <c r="L55" s="84">
        <f t="shared" si="1"/>
        <v>1404.0105794999999</v>
      </c>
      <c r="M55" s="4">
        <v>8332407</v>
      </c>
    </row>
    <row r="56" spans="1:16">
      <c r="A56" s="9"/>
      <c r="B56" s="9"/>
      <c r="C56" s="9"/>
      <c r="D56" s="9"/>
      <c r="E56" s="9"/>
      <c r="F56" s="233"/>
      <c r="G56" s="234"/>
      <c r="H56" s="57"/>
      <c r="I56" s="235"/>
      <c r="J56" s="14"/>
      <c r="K56" s="235"/>
      <c r="L56" s="14"/>
      <c r="M56" s="14"/>
    </row>
    <row r="57" spans="1:16">
      <c r="F57" s="30"/>
      <c r="G57" s="80"/>
      <c r="J57" s="8"/>
      <c r="L57" s="33"/>
    </row>
    <row r="58" spans="1:16">
      <c r="A58" s="1" t="s">
        <v>3076</v>
      </c>
      <c r="B58" s="29"/>
      <c r="C58" s="29"/>
      <c r="D58" s="59"/>
      <c r="E58" s="59"/>
      <c r="F58" s="67"/>
      <c r="G58" s="80"/>
      <c r="I58" s="124"/>
      <c r="J58" s="8"/>
      <c r="K58" s="124"/>
      <c r="M58" s="130" t="s">
        <v>94</v>
      </c>
    </row>
    <row r="59" spans="1:16" s="17" customFormat="1">
      <c r="A59" s="225"/>
      <c r="B59" s="225"/>
      <c r="C59" s="225" t="s">
        <v>557</v>
      </c>
      <c r="D59" s="236" t="s">
        <v>5</v>
      </c>
      <c r="E59" s="237" t="s">
        <v>1672</v>
      </c>
      <c r="F59" s="226"/>
      <c r="G59" s="36" t="s">
        <v>117</v>
      </c>
      <c r="H59" s="228" t="s">
        <v>25</v>
      </c>
      <c r="I59" s="227"/>
      <c r="J59" s="232"/>
      <c r="K59" s="231" t="s">
        <v>82</v>
      </c>
      <c r="L59" s="238" t="s">
        <v>83</v>
      </c>
      <c r="M59" s="239" t="s">
        <v>559</v>
      </c>
    </row>
    <row r="60" spans="1:16" s="224" customFormat="1" ht="35.4" customHeight="1">
      <c r="A60" s="217" t="s">
        <v>52</v>
      </c>
      <c r="B60" s="217" t="s">
        <v>33</v>
      </c>
      <c r="C60" s="217" t="s">
        <v>2917</v>
      </c>
      <c r="D60" s="218" t="s">
        <v>1826</v>
      </c>
      <c r="E60" s="218" t="s">
        <v>1672</v>
      </c>
      <c r="F60" s="219" t="s">
        <v>6</v>
      </c>
      <c r="G60" s="217" t="s">
        <v>2637</v>
      </c>
      <c r="H60" s="217" t="s">
        <v>2641</v>
      </c>
      <c r="I60" s="220" t="s">
        <v>31</v>
      </c>
      <c r="J60" s="221" t="s">
        <v>96</v>
      </c>
      <c r="K60" s="222" t="s">
        <v>2918</v>
      </c>
      <c r="L60" s="222" t="s">
        <v>2994</v>
      </c>
      <c r="M60" s="220" t="s">
        <v>2919</v>
      </c>
      <c r="N60" s="242"/>
      <c r="O60" s="242"/>
      <c r="P60" s="242"/>
    </row>
    <row r="61" spans="1:16" s="9" customFormat="1">
      <c r="A61" s="245" t="s">
        <v>3034</v>
      </c>
      <c r="B61" s="246" t="s">
        <v>3035</v>
      </c>
      <c r="C61" s="233" t="s">
        <v>54</v>
      </c>
      <c r="D61" s="74"/>
      <c r="E61" s="74"/>
      <c r="F61" s="74" t="s">
        <v>560</v>
      </c>
      <c r="G61" s="234" t="s">
        <v>126</v>
      </c>
      <c r="H61" s="57">
        <v>10101015</v>
      </c>
      <c r="I61" s="128">
        <v>44215</v>
      </c>
      <c r="J61" s="247">
        <v>3.52</v>
      </c>
      <c r="K61" s="128">
        <v>44207</v>
      </c>
      <c r="L61" s="84">
        <f t="shared" ref="L61:L92" si="2">J61*M61/10^6</f>
        <v>20.103487359999999</v>
      </c>
      <c r="M61" s="16">
        <v>5711218</v>
      </c>
    </row>
    <row r="62" spans="1:16" s="9" customFormat="1">
      <c r="A62" s="245" t="s">
        <v>3038</v>
      </c>
      <c r="B62" s="246" t="s">
        <v>3039</v>
      </c>
      <c r="C62" s="233" t="s">
        <v>2091</v>
      </c>
      <c r="D62" s="74"/>
      <c r="E62" s="74"/>
      <c r="F62" s="74" t="s">
        <v>1673</v>
      </c>
      <c r="G62" s="234" t="s">
        <v>625</v>
      </c>
      <c r="H62" s="57">
        <v>50205025</v>
      </c>
      <c r="I62" s="128">
        <v>44218</v>
      </c>
      <c r="J62" s="247">
        <v>11.2</v>
      </c>
      <c r="K62" s="128">
        <v>44216</v>
      </c>
      <c r="L62" s="84">
        <f t="shared" si="2"/>
        <v>310.75447200000002</v>
      </c>
      <c r="M62" s="16">
        <v>27745935</v>
      </c>
    </row>
    <row r="63" spans="1:16" s="9" customFormat="1">
      <c r="A63" s="245" t="s">
        <v>3040</v>
      </c>
      <c r="B63" s="246" t="s">
        <v>3041</v>
      </c>
      <c r="C63" s="233" t="s">
        <v>54</v>
      </c>
      <c r="D63" s="74"/>
      <c r="E63" s="74"/>
      <c r="F63" s="74" t="s">
        <v>560</v>
      </c>
      <c r="G63" s="234" t="s">
        <v>126</v>
      </c>
      <c r="H63" s="57">
        <v>10101015</v>
      </c>
      <c r="I63" s="128">
        <v>44218</v>
      </c>
      <c r="J63" s="247">
        <v>70</v>
      </c>
      <c r="K63" s="128">
        <v>44209</v>
      </c>
      <c r="L63" s="84">
        <f t="shared" si="2"/>
        <v>129.99531999999999</v>
      </c>
      <c r="M63" s="16">
        <v>1857076</v>
      </c>
    </row>
    <row r="64" spans="1:16" s="9" customFormat="1">
      <c r="A64" s="245" t="s">
        <v>3042</v>
      </c>
      <c r="B64" s="246" t="s">
        <v>3043</v>
      </c>
      <c r="C64" s="233" t="s">
        <v>2091</v>
      </c>
      <c r="D64" s="74"/>
      <c r="E64" s="74"/>
      <c r="F64" s="74" t="s">
        <v>1673</v>
      </c>
      <c r="G64" s="234" t="s">
        <v>625</v>
      </c>
      <c r="H64" s="57">
        <v>40401030</v>
      </c>
      <c r="I64" s="128">
        <v>44266</v>
      </c>
      <c r="J64" s="247">
        <v>5.7</v>
      </c>
      <c r="K64" s="128">
        <v>44264</v>
      </c>
      <c r="L64" s="84">
        <f t="shared" si="2"/>
        <v>711.87900209999998</v>
      </c>
      <c r="M64" s="16">
        <v>124891053</v>
      </c>
    </row>
    <row r="65" spans="1:13" s="9" customFormat="1">
      <c r="A65" s="245" t="s">
        <v>2485</v>
      </c>
      <c r="B65" s="246" t="s">
        <v>3044</v>
      </c>
      <c r="C65" s="233" t="s">
        <v>2234</v>
      </c>
      <c r="D65" s="74"/>
      <c r="E65" s="74"/>
      <c r="F65" s="74" t="s">
        <v>2997</v>
      </c>
      <c r="G65" s="234" t="s">
        <v>1029</v>
      </c>
      <c r="H65" s="57">
        <v>40201010</v>
      </c>
      <c r="I65" s="128">
        <v>44273</v>
      </c>
      <c r="J65" s="247">
        <v>10.4532516</v>
      </c>
      <c r="K65" s="128">
        <v>44272</v>
      </c>
      <c r="L65" s="84">
        <f t="shared" si="2"/>
        <v>4666.315593937813</v>
      </c>
      <c r="M65" s="16">
        <v>446398477</v>
      </c>
    </row>
    <row r="66" spans="1:13" s="9" customFormat="1">
      <c r="A66" s="245" t="s">
        <v>3058</v>
      </c>
      <c r="B66" s="246" t="s">
        <v>3059</v>
      </c>
      <c r="C66" s="233" t="s">
        <v>54</v>
      </c>
      <c r="D66" s="74"/>
      <c r="E66" s="74"/>
      <c r="F66" s="74" t="s">
        <v>560</v>
      </c>
      <c r="G66" s="234" t="s">
        <v>126</v>
      </c>
      <c r="H66" s="57">
        <v>10102020</v>
      </c>
      <c r="I66" s="128">
        <v>44281</v>
      </c>
      <c r="J66" s="247">
        <v>26</v>
      </c>
      <c r="K66" s="128">
        <v>44272</v>
      </c>
      <c r="L66" s="84">
        <f t="shared" si="2"/>
        <v>168.64431999999999</v>
      </c>
      <c r="M66" s="16">
        <v>6486320</v>
      </c>
    </row>
    <row r="67" spans="1:13" s="9" customFormat="1">
      <c r="A67" s="245" t="s">
        <v>2242</v>
      </c>
      <c r="B67" s="246" t="s">
        <v>3047</v>
      </c>
      <c r="C67" s="233" t="s">
        <v>2234</v>
      </c>
      <c r="D67" s="74"/>
      <c r="E67" s="74"/>
      <c r="F67" s="74" t="s">
        <v>2997</v>
      </c>
      <c r="G67" s="234" t="s">
        <v>1029</v>
      </c>
      <c r="H67" s="57">
        <v>45102010</v>
      </c>
      <c r="I67" s="128">
        <v>44300</v>
      </c>
      <c r="J67" s="247">
        <v>10.346735600000001</v>
      </c>
      <c r="K67" s="128">
        <v>44299</v>
      </c>
      <c r="L67" s="84">
        <f t="shared" si="2"/>
        <v>906.23007408086164</v>
      </c>
      <c r="M67" s="16">
        <v>87586086</v>
      </c>
    </row>
    <row r="68" spans="1:13" s="9" customFormat="1">
      <c r="A68" s="245" t="s">
        <v>3050</v>
      </c>
      <c r="B68" s="246" t="s">
        <v>3051</v>
      </c>
      <c r="C68" s="233" t="s">
        <v>2091</v>
      </c>
      <c r="D68" s="74"/>
      <c r="E68" s="74"/>
      <c r="F68" s="74" t="s">
        <v>1673</v>
      </c>
      <c r="G68" s="234" t="s">
        <v>625</v>
      </c>
      <c r="H68" s="57">
        <v>40202010</v>
      </c>
      <c r="I68" s="128">
        <v>44316</v>
      </c>
      <c r="J68" s="247">
        <v>17.5</v>
      </c>
      <c r="K68" s="128">
        <v>44315</v>
      </c>
      <c r="L68" s="84">
        <f t="shared" si="2"/>
        <v>365.3431425</v>
      </c>
      <c r="M68" s="16">
        <v>20876751</v>
      </c>
    </row>
    <row r="69" spans="1:13" s="9" customFormat="1">
      <c r="A69" s="245" t="s">
        <v>3052</v>
      </c>
      <c r="B69" s="246" t="s">
        <v>3053</v>
      </c>
      <c r="C69" s="233" t="s">
        <v>2234</v>
      </c>
      <c r="D69" s="74"/>
      <c r="E69" s="74"/>
      <c r="F69" s="74" t="s">
        <v>1669</v>
      </c>
      <c r="G69" s="234" t="s">
        <v>1029</v>
      </c>
      <c r="H69" s="57">
        <v>30101010</v>
      </c>
      <c r="I69" s="128">
        <v>44319</v>
      </c>
      <c r="J69" s="247">
        <v>12.056280000000001</v>
      </c>
      <c r="K69" s="128">
        <v>44316</v>
      </c>
      <c r="L69" s="84">
        <f t="shared" si="2"/>
        <v>24.297563616600002</v>
      </c>
      <c r="M69" s="16">
        <v>2015345</v>
      </c>
    </row>
    <row r="70" spans="1:13" s="9" customFormat="1">
      <c r="A70" s="245" t="s">
        <v>2253</v>
      </c>
      <c r="B70" s="246" t="s">
        <v>2254</v>
      </c>
      <c r="C70" s="233" t="s">
        <v>54</v>
      </c>
      <c r="D70" s="74"/>
      <c r="E70" s="74"/>
      <c r="F70" s="74" t="s">
        <v>3075</v>
      </c>
      <c r="G70" s="234" t="s">
        <v>126</v>
      </c>
      <c r="H70" s="57">
        <v>20102010</v>
      </c>
      <c r="I70" s="128">
        <v>44347</v>
      </c>
      <c r="J70" s="247">
        <v>1.44</v>
      </c>
      <c r="K70" s="128">
        <v>44319</v>
      </c>
      <c r="L70" s="84">
        <f t="shared" si="2"/>
        <v>35.086824</v>
      </c>
      <c r="M70" s="16">
        <v>24365850</v>
      </c>
    </row>
    <row r="71" spans="1:13" s="9" customFormat="1">
      <c r="A71" s="245" t="s">
        <v>2488</v>
      </c>
      <c r="B71" s="246" t="s">
        <v>3068</v>
      </c>
      <c r="C71" s="233" t="s">
        <v>54</v>
      </c>
      <c r="D71" s="74"/>
      <c r="E71" s="74"/>
      <c r="F71" s="74" t="s">
        <v>3074</v>
      </c>
      <c r="G71" s="234" t="s">
        <v>126</v>
      </c>
      <c r="H71" s="57">
        <v>30204000</v>
      </c>
      <c r="I71" s="128">
        <v>44371</v>
      </c>
      <c r="J71" s="247">
        <v>0.91</v>
      </c>
      <c r="K71" s="128">
        <v>44341</v>
      </c>
      <c r="L71" s="84">
        <f t="shared" si="2"/>
        <v>0.37538865000000005</v>
      </c>
      <c r="M71" s="16">
        <v>412515</v>
      </c>
    </row>
    <row r="72" spans="1:13" s="9" customFormat="1">
      <c r="A72" s="245" t="s">
        <v>2243</v>
      </c>
      <c r="B72" s="246" t="s">
        <v>2565</v>
      </c>
      <c r="C72" s="233" t="s">
        <v>2234</v>
      </c>
      <c r="D72" s="74"/>
      <c r="E72" s="74"/>
      <c r="F72" s="74" t="s">
        <v>2628</v>
      </c>
      <c r="G72" s="234" t="s">
        <v>1029</v>
      </c>
      <c r="H72" s="57">
        <v>10101015</v>
      </c>
      <c r="I72" s="128">
        <v>44386</v>
      </c>
      <c r="J72" s="247">
        <v>0.81910177999999989</v>
      </c>
      <c r="K72" s="128">
        <v>44385</v>
      </c>
      <c r="L72" s="84">
        <f t="shared" si="2"/>
        <v>411.29004212067247</v>
      </c>
      <c r="M72" s="16">
        <v>502123243</v>
      </c>
    </row>
    <row r="73" spans="1:13" s="9" customFormat="1">
      <c r="A73" s="245" t="s">
        <v>2246</v>
      </c>
      <c r="B73" s="246" t="s">
        <v>2566</v>
      </c>
      <c r="C73" s="233" t="s">
        <v>2234</v>
      </c>
      <c r="D73" s="74"/>
      <c r="E73" s="74"/>
      <c r="F73" s="74" t="s">
        <v>2628</v>
      </c>
      <c r="G73" s="234" t="s">
        <v>1029</v>
      </c>
      <c r="H73" s="57">
        <v>45102010</v>
      </c>
      <c r="I73" s="128">
        <v>44386</v>
      </c>
      <c r="J73" s="247">
        <v>0.71539370000000002</v>
      </c>
      <c r="K73" s="128">
        <v>44385</v>
      </c>
      <c r="L73" s="84">
        <f t="shared" si="2"/>
        <v>216.81037747754772</v>
      </c>
      <c r="M73" s="16">
        <v>303064421</v>
      </c>
    </row>
    <row r="74" spans="1:13" s="9" customFormat="1">
      <c r="A74" s="245" t="s">
        <v>3045</v>
      </c>
      <c r="B74" s="246" t="s">
        <v>3046</v>
      </c>
      <c r="C74" s="233" t="s">
        <v>54</v>
      </c>
      <c r="D74" s="74"/>
      <c r="E74" s="74"/>
      <c r="F74" s="74" t="s">
        <v>2995</v>
      </c>
      <c r="G74" s="234" t="s">
        <v>126</v>
      </c>
      <c r="H74" s="57">
        <v>45102020</v>
      </c>
      <c r="I74" s="128">
        <v>44392</v>
      </c>
      <c r="J74" s="247">
        <v>48.18</v>
      </c>
      <c r="K74" s="128">
        <v>44379</v>
      </c>
      <c r="L74" s="84">
        <f t="shared" si="2"/>
        <v>207.89771178000001</v>
      </c>
      <c r="M74" s="16">
        <v>4315021</v>
      </c>
    </row>
    <row r="75" spans="1:13" s="9" customFormat="1">
      <c r="A75" s="245" t="s">
        <v>2577</v>
      </c>
      <c r="B75" s="246" t="s">
        <v>2578</v>
      </c>
      <c r="C75" s="233" t="s">
        <v>2091</v>
      </c>
      <c r="D75" s="74"/>
      <c r="E75" s="74"/>
      <c r="F75" s="74" t="s">
        <v>2630</v>
      </c>
      <c r="G75" s="234" t="s">
        <v>558</v>
      </c>
      <c r="H75" s="57">
        <v>30202010</v>
      </c>
      <c r="I75" s="128">
        <v>44400</v>
      </c>
      <c r="J75" s="247">
        <v>10.5</v>
      </c>
      <c r="K75" s="128">
        <v>44399</v>
      </c>
      <c r="L75" s="84">
        <f t="shared" si="2"/>
        <v>1606.4984565</v>
      </c>
      <c r="M75" s="16">
        <v>152999853</v>
      </c>
    </row>
    <row r="76" spans="1:13" s="9" customFormat="1">
      <c r="A76" s="245" t="s">
        <v>3060</v>
      </c>
      <c r="B76" s="246" t="s">
        <v>3061</v>
      </c>
      <c r="C76" s="233" t="s">
        <v>2091</v>
      </c>
      <c r="D76" s="74"/>
      <c r="E76" s="74"/>
      <c r="F76" s="74" t="s">
        <v>3001</v>
      </c>
      <c r="G76" s="234" t="s">
        <v>625</v>
      </c>
      <c r="H76" s="57">
        <v>45201010</v>
      </c>
      <c r="I76" s="128">
        <v>44411</v>
      </c>
      <c r="J76" s="247">
        <v>1.8939999999999999</v>
      </c>
      <c r="K76" s="128">
        <v>44406</v>
      </c>
      <c r="L76" s="84">
        <f t="shared" si="2"/>
        <v>736.76539581400004</v>
      </c>
      <c r="M76" s="16">
        <v>388999681</v>
      </c>
    </row>
    <row r="77" spans="1:13" s="9" customFormat="1">
      <c r="A77" s="245" t="s">
        <v>3032</v>
      </c>
      <c r="B77" s="246" t="s">
        <v>3033</v>
      </c>
      <c r="C77" s="233" t="s">
        <v>54</v>
      </c>
      <c r="D77" s="74"/>
      <c r="E77" s="74"/>
      <c r="F77" s="74" t="s">
        <v>3003</v>
      </c>
      <c r="G77" s="234" t="s">
        <v>126</v>
      </c>
      <c r="H77" s="57">
        <v>40204035</v>
      </c>
      <c r="I77" s="128">
        <v>44414</v>
      </c>
      <c r="J77" s="247">
        <v>1.18</v>
      </c>
      <c r="K77" s="128">
        <v>44376</v>
      </c>
      <c r="L77" s="84">
        <f t="shared" si="2"/>
        <v>17.136082719999997</v>
      </c>
      <c r="M77" s="16">
        <v>14522104</v>
      </c>
    </row>
    <row r="78" spans="1:13" s="9" customFormat="1">
      <c r="A78" s="245" t="s">
        <v>3064</v>
      </c>
      <c r="B78" s="246" t="s">
        <v>3065</v>
      </c>
      <c r="C78" s="233" t="s">
        <v>54</v>
      </c>
      <c r="D78" s="74"/>
      <c r="E78" s="74"/>
      <c r="F78" s="74" t="s">
        <v>3073</v>
      </c>
      <c r="G78" s="234" t="s">
        <v>126</v>
      </c>
      <c r="H78" s="57">
        <v>10101010</v>
      </c>
      <c r="I78" s="128">
        <v>44417</v>
      </c>
      <c r="J78" s="247">
        <v>0.96</v>
      </c>
      <c r="K78" s="128">
        <v>44414</v>
      </c>
      <c r="L78" s="84">
        <f t="shared" si="2"/>
        <v>14.697904320000001</v>
      </c>
      <c r="M78" s="16">
        <v>15310317</v>
      </c>
    </row>
    <row r="79" spans="1:13" s="9" customFormat="1">
      <c r="A79" s="245" t="s">
        <v>3054</v>
      </c>
      <c r="B79" s="246" t="s">
        <v>3055</v>
      </c>
      <c r="C79" s="233" t="s">
        <v>54</v>
      </c>
      <c r="D79" s="74"/>
      <c r="E79" s="74"/>
      <c r="F79" s="74" t="s">
        <v>3003</v>
      </c>
      <c r="G79" s="234" t="s">
        <v>126</v>
      </c>
      <c r="H79" s="57">
        <v>65101010</v>
      </c>
      <c r="I79" s="128">
        <v>44439</v>
      </c>
      <c r="J79" s="247">
        <v>2.23</v>
      </c>
      <c r="K79" s="128">
        <v>44393</v>
      </c>
      <c r="L79" s="84">
        <f t="shared" si="2"/>
        <v>21.800645020000001</v>
      </c>
      <c r="M79" s="16">
        <v>9776074</v>
      </c>
    </row>
    <row r="80" spans="1:13" s="9" customFormat="1">
      <c r="A80" s="245" t="s">
        <v>3066</v>
      </c>
      <c r="B80" s="246" t="s">
        <v>3067</v>
      </c>
      <c r="C80" s="233" t="s">
        <v>54</v>
      </c>
      <c r="D80" s="74"/>
      <c r="E80" s="74"/>
      <c r="F80" s="74" t="s">
        <v>3003</v>
      </c>
      <c r="G80" s="234" t="s">
        <v>614</v>
      </c>
      <c r="H80" s="57">
        <v>55101010</v>
      </c>
      <c r="I80" s="128">
        <v>44452</v>
      </c>
      <c r="J80" s="247">
        <v>0.05</v>
      </c>
      <c r="K80" s="128">
        <v>40666</v>
      </c>
      <c r="L80" s="84">
        <f t="shared" si="2"/>
        <v>1.25</v>
      </c>
      <c r="M80" s="16">
        <v>25000000</v>
      </c>
    </row>
    <row r="81" spans="1:13" s="9" customFormat="1">
      <c r="A81" s="245" t="s">
        <v>2810</v>
      </c>
      <c r="B81" s="246" t="s">
        <v>2811</v>
      </c>
      <c r="C81" s="233" t="s">
        <v>54</v>
      </c>
      <c r="D81" s="74"/>
      <c r="E81" s="74"/>
      <c r="F81" s="74" t="s">
        <v>2864</v>
      </c>
      <c r="G81" s="234" t="s">
        <v>126</v>
      </c>
      <c r="H81" s="57">
        <v>30202010</v>
      </c>
      <c r="I81" s="128">
        <v>44454</v>
      </c>
      <c r="J81" s="247">
        <v>2.08</v>
      </c>
      <c r="K81" s="128">
        <v>44453</v>
      </c>
      <c r="L81" s="84">
        <f t="shared" si="2"/>
        <v>25.926058080000001</v>
      </c>
      <c r="M81" s="16">
        <v>12464451</v>
      </c>
    </row>
    <row r="82" spans="1:13" s="9" customFormat="1">
      <c r="A82" s="245" t="s">
        <v>2808</v>
      </c>
      <c r="B82" s="246" t="s">
        <v>2809</v>
      </c>
      <c r="C82" s="233" t="s">
        <v>54</v>
      </c>
      <c r="D82" s="74"/>
      <c r="E82" s="74"/>
      <c r="F82" s="74" t="s">
        <v>2864</v>
      </c>
      <c r="G82" s="234" t="s">
        <v>126</v>
      </c>
      <c r="H82" s="57">
        <v>55101015</v>
      </c>
      <c r="I82" s="128">
        <v>44454</v>
      </c>
      <c r="J82" s="247">
        <v>91.5</v>
      </c>
      <c r="K82" s="128">
        <v>44453</v>
      </c>
      <c r="L82" s="84">
        <f t="shared" si="2"/>
        <v>103.53042000000001</v>
      </c>
      <c r="M82" s="16">
        <v>1131480</v>
      </c>
    </row>
    <row r="83" spans="1:13" s="9" customFormat="1">
      <c r="A83" s="245" t="s">
        <v>2812</v>
      </c>
      <c r="B83" s="246" t="s">
        <v>2813</v>
      </c>
      <c r="C83" s="233" t="s">
        <v>54</v>
      </c>
      <c r="D83" s="74"/>
      <c r="E83" s="74"/>
      <c r="F83" s="74" t="s">
        <v>2864</v>
      </c>
      <c r="G83" s="234" t="s">
        <v>126</v>
      </c>
      <c r="H83" s="57">
        <v>15101010</v>
      </c>
      <c r="I83" s="128">
        <v>44454</v>
      </c>
      <c r="J83" s="247">
        <v>7.1</v>
      </c>
      <c r="K83" s="128">
        <v>44453</v>
      </c>
      <c r="L83" s="84">
        <f t="shared" si="2"/>
        <v>22.281653099999996</v>
      </c>
      <c r="M83" s="16">
        <v>3138261</v>
      </c>
    </row>
    <row r="84" spans="1:13" s="9" customFormat="1">
      <c r="A84" s="245" t="s">
        <v>2171</v>
      </c>
      <c r="B84" s="246" t="s">
        <v>2816</v>
      </c>
      <c r="C84" s="233" t="s">
        <v>54</v>
      </c>
      <c r="D84" s="74"/>
      <c r="E84" s="74"/>
      <c r="F84" s="74" t="s">
        <v>2864</v>
      </c>
      <c r="G84" s="234" t="s">
        <v>126</v>
      </c>
      <c r="H84" s="57">
        <v>60102020</v>
      </c>
      <c r="I84" s="128">
        <v>44459</v>
      </c>
      <c r="J84" s="247">
        <v>1.3759999999999999</v>
      </c>
      <c r="K84" s="128">
        <v>44456</v>
      </c>
      <c r="L84" s="84">
        <f t="shared" si="2"/>
        <v>12.190326623999999</v>
      </c>
      <c r="M84" s="16">
        <v>8859249</v>
      </c>
    </row>
    <row r="85" spans="1:13" s="9" customFormat="1">
      <c r="A85" s="245" t="s">
        <v>3069</v>
      </c>
      <c r="B85" s="246" t="s">
        <v>3070</v>
      </c>
      <c r="C85" s="233" t="s">
        <v>56</v>
      </c>
      <c r="D85" s="74"/>
      <c r="E85" s="74"/>
      <c r="F85" s="74" t="s">
        <v>3001</v>
      </c>
      <c r="G85" s="234" t="s">
        <v>558</v>
      </c>
      <c r="H85" s="57">
        <v>20103010</v>
      </c>
      <c r="I85" s="128">
        <v>44487</v>
      </c>
      <c r="J85" s="247">
        <v>8.8999999999999996E-2</v>
      </c>
      <c r="K85" s="128">
        <v>44484</v>
      </c>
      <c r="L85" s="84">
        <f t="shared" si="2"/>
        <v>21.893999999999998</v>
      </c>
      <c r="M85" s="16">
        <v>246000000</v>
      </c>
    </row>
    <row r="86" spans="1:13" s="9" customFormat="1">
      <c r="A86" s="245" t="s">
        <v>2671</v>
      </c>
      <c r="B86" s="246" t="s">
        <v>2990</v>
      </c>
      <c r="C86" s="233" t="s">
        <v>54</v>
      </c>
      <c r="D86" s="74"/>
      <c r="E86" s="74"/>
      <c r="F86" s="74" t="s">
        <v>560</v>
      </c>
      <c r="G86" s="234" t="s">
        <v>126</v>
      </c>
      <c r="H86" s="57">
        <v>20101025</v>
      </c>
      <c r="I86" s="128">
        <v>44502</v>
      </c>
      <c r="J86" s="247">
        <v>8.6999999999999993</v>
      </c>
      <c r="K86" s="128">
        <v>44484</v>
      </c>
      <c r="L86" s="84">
        <f t="shared" si="2"/>
        <v>79.087463099999994</v>
      </c>
      <c r="M86" s="16">
        <v>9090513</v>
      </c>
    </row>
    <row r="87" spans="1:13" s="9" customFormat="1">
      <c r="A87" s="245" t="s">
        <v>3048</v>
      </c>
      <c r="B87" s="246" t="s">
        <v>3049</v>
      </c>
      <c r="C87" s="233" t="s">
        <v>54</v>
      </c>
      <c r="D87" s="74"/>
      <c r="E87" s="74"/>
      <c r="F87" s="74" t="s">
        <v>560</v>
      </c>
      <c r="G87" s="234" t="s">
        <v>126</v>
      </c>
      <c r="H87" s="57">
        <v>10101020</v>
      </c>
      <c r="I87" s="128">
        <v>44525</v>
      </c>
      <c r="J87" s="247">
        <v>20.75</v>
      </c>
      <c r="K87" s="128">
        <v>44512</v>
      </c>
      <c r="L87" s="84">
        <f t="shared" si="2"/>
        <v>33.089589250000003</v>
      </c>
      <c r="M87" s="16">
        <v>1594679</v>
      </c>
    </row>
    <row r="88" spans="1:13" s="9" customFormat="1">
      <c r="A88" s="245" t="s">
        <v>3056</v>
      </c>
      <c r="B88" s="246" t="s">
        <v>3057</v>
      </c>
      <c r="C88" s="233" t="s">
        <v>54</v>
      </c>
      <c r="D88" s="74"/>
      <c r="E88" s="74"/>
      <c r="F88" s="74" t="s">
        <v>560</v>
      </c>
      <c r="G88" s="234" t="s">
        <v>126</v>
      </c>
      <c r="H88" s="57">
        <v>50205040</v>
      </c>
      <c r="I88" s="128">
        <v>44525</v>
      </c>
      <c r="J88" s="247">
        <v>24.5</v>
      </c>
      <c r="K88" s="128">
        <v>44510</v>
      </c>
      <c r="L88" s="84">
        <f t="shared" si="2"/>
        <v>32.104383499999997</v>
      </c>
      <c r="M88" s="16">
        <v>1310383</v>
      </c>
    </row>
    <row r="89" spans="1:13" s="9" customFormat="1">
      <c r="A89" s="245" t="s">
        <v>3071</v>
      </c>
      <c r="B89" s="246" t="s">
        <v>3072</v>
      </c>
      <c r="C89" s="233" t="s">
        <v>56</v>
      </c>
      <c r="D89" s="74"/>
      <c r="E89" s="74"/>
      <c r="F89" s="74" t="s">
        <v>560</v>
      </c>
      <c r="G89" s="234" t="s">
        <v>125</v>
      </c>
      <c r="H89" s="57">
        <v>10101020</v>
      </c>
      <c r="I89" s="128">
        <v>44530</v>
      </c>
      <c r="J89" s="247">
        <v>29</v>
      </c>
      <c r="K89" s="128">
        <v>44490</v>
      </c>
      <c r="L89" s="84">
        <f t="shared" si="2"/>
        <v>112.90723699999999</v>
      </c>
      <c r="M89" s="16">
        <v>3893353</v>
      </c>
    </row>
    <row r="90" spans="1:13" s="9" customFormat="1">
      <c r="A90" s="245" t="s">
        <v>2252</v>
      </c>
      <c r="B90" s="246" t="s">
        <v>2851</v>
      </c>
      <c r="C90" s="233" t="s">
        <v>2234</v>
      </c>
      <c r="D90" s="74"/>
      <c r="E90" s="74"/>
      <c r="F90" s="74" t="s">
        <v>2867</v>
      </c>
      <c r="G90" s="234" t="s">
        <v>123</v>
      </c>
      <c r="H90" s="57">
        <v>50205020</v>
      </c>
      <c r="I90" s="128">
        <v>44550</v>
      </c>
      <c r="J90" s="247">
        <v>2.4247606400000001</v>
      </c>
      <c r="K90" s="128">
        <v>44547</v>
      </c>
      <c r="L90" s="84">
        <f t="shared" si="2"/>
        <v>735.22509227978185</v>
      </c>
      <c r="M90" s="16">
        <v>303215534</v>
      </c>
    </row>
    <row r="91" spans="1:13" s="9" customFormat="1">
      <c r="A91" s="245" t="s">
        <v>3036</v>
      </c>
      <c r="B91" s="246" t="s">
        <v>3037</v>
      </c>
      <c r="C91" s="233" t="s">
        <v>54</v>
      </c>
      <c r="D91" s="74"/>
      <c r="E91" s="74"/>
      <c r="F91" s="74" t="s">
        <v>560</v>
      </c>
      <c r="G91" s="234" t="s">
        <v>126</v>
      </c>
      <c r="H91" s="57">
        <v>10101020</v>
      </c>
      <c r="I91" s="128">
        <v>44551</v>
      </c>
      <c r="J91" s="247">
        <v>7.82</v>
      </c>
      <c r="K91" s="128">
        <v>44533</v>
      </c>
      <c r="L91" s="84">
        <f t="shared" si="2"/>
        <v>267.05475949999999</v>
      </c>
      <c r="M91" s="16">
        <v>34150225</v>
      </c>
    </row>
    <row r="92" spans="1:13" s="9" customFormat="1">
      <c r="A92" s="245" t="s">
        <v>3062</v>
      </c>
      <c r="B92" s="246" t="s">
        <v>3063</v>
      </c>
      <c r="C92" s="233" t="s">
        <v>54</v>
      </c>
      <c r="D92" s="74"/>
      <c r="E92" s="74"/>
      <c r="F92" s="74" t="s">
        <v>3030</v>
      </c>
      <c r="G92" s="234" t="s">
        <v>614</v>
      </c>
      <c r="H92" s="57">
        <v>50205020</v>
      </c>
      <c r="I92" s="128">
        <v>44559</v>
      </c>
      <c r="J92" s="247">
        <v>4.16</v>
      </c>
      <c r="K92" s="128">
        <v>43623</v>
      </c>
      <c r="L92" s="84">
        <f t="shared" si="2"/>
        <v>27.741455039999998</v>
      </c>
      <c r="M92" s="16">
        <v>6668619</v>
      </c>
    </row>
    <row r="93" spans="1:13" s="9" customFormat="1">
      <c r="F93" s="233"/>
      <c r="G93" s="234"/>
      <c r="H93" s="57"/>
      <c r="I93" s="235"/>
      <c r="J93" s="14"/>
      <c r="K93" s="235"/>
      <c r="L93" s="14"/>
      <c r="M93" s="14"/>
    </row>
    <row r="94" spans="1:13" s="9" customFormat="1">
      <c r="F94" s="233"/>
      <c r="G94" s="234"/>
      <c r="H94" s="57"/>
      <c r="I94" s="235"/>
      <c r="J94" s="14"/>
      <c r="K94" s="235"/>
      <c r="L94" s="247"/>
      <c r="M94" s="16"/>
    </row>
    <row r="95" spans="1:13">
      <c r="A95" s="1" t="s">
        <v>3077</v>
      </c>
      <c r="B95" s="29"/>
      <c r="C95" s="29"/>
      <c r="D95" s="59"/>
      <c r="E95" s="59"/>
      <c r="F95" s="67"/>
      <c r="G95" s="80"/>
      <c r="I95" s="124"/>
      <c r="J95" s="8"/>
      <c r="K95" s="124"/>
      <c r="L95" s="129"/>
      <c r="M95" s="130" t="s">
        <v>94</v>
      </c>
    </row>
    <row r="96" spans="1:13" s="17" customFormat="1">
      <c r="A96" s="225"/>
      <c r="B96" s="225"/>
      <c r="C96" s="225" t="s">
        <v>557</v>
      </c>
      <c r="D96" s="236" t="s">
        <v>5</v>
      </c>
      <c r="E96" s="237" t="s">
        <v>1672</v>
      </c>
      <c r="F96" s="226"/>
      <c r="G96" s="36" t="s">
        <v>117</v>
      </c>
      <c r="H96" s="228" t="s">
        <v>25</v>
      </c>
      <c r="I96" s="227"/>
      <c r="J96" s="232"/>
      <c r="K96" s="231" t="s">
        <v>82</v>
      </c>
      <c r="L96" s="238" t="s">
        <v>83</v>
      </c>
      <c r="M96" s="239" t="s">
        <v>559</v>
      </c>
    </row>
    <row r="97" spans="1:16" s="224" customFormat="1" ht="35.4" customHeight="1">
      <c r="A97" s="217" t="s">
        <v>52</v>
      </c>
      <c r="B97" s="217" t="s">
        <v>33</v>
      </c>
      <c r="C97" s="217" t="s">
        <v>2917</v>
      </c>
      <c r="D97" s="218" t="s">
        <v>1826</v>
      </c>
      <c r="E97" s="218" t="s">
        <v>1672</v>
      </c>
      <c r="F97" s="219" t="s">
        <v>6</v>
      </c>
      <c r="G97" s="217" t="s">
        <v>2637</v>
      </c>
      <c r="H97" s="217" t="s">
        <v>2641</v>
      </c>
      <c r="I97" s="220" t="s">
        <v>31</v>
      </c>
      <c r="J97" s="221" t="s">
        <v>96</v>
      </c>
      <c r="K97" s="222" t="s">
        <v>2918</v>
      </c>
      <c r="L97" s="222" t="s">
        <v>2994</v>
      </c>
      <c r="M97" s="220" t="s">
        <v>2919</v>
      </c>
      <c r="N97" s="242"/>
      <c r="O97" s="242"/>
      <c r="P97" s="242"/>
    </row>
    <row r="98" spans="1:16" s="9" customFormat="1">
      <c r="A98" s="245" t="s">
        <v>3025</v>
      </c>
      <c r="B98" s="246" t="s">
        <v>3026</v>
      </c>
      <c r="C98" s="233" t="s">
        <v>54</v>
      </c>
      <c r="D98" s="74"/>
      <c r="E98" s="74"/>
      <c r="F98" s="74" t="s">
        <v>3031</v>
      </c>
      <c r="G98" s="234" t="s">
        <v>126</v>
      </c>
      <c r="H98" s="57">
        <v>45102020</v>
      </c>
      <c r="I98" s="128">
        <v>44249</v>
      </c>
      <c r="J98" s="247">
        <v>16.3</v>
      </c>
      <c r="K98" s="128">
        <v>44200</v>
      </c>
      <c r="L98" s="84">
        <f>J98*M98/10^6</f>
        <v>12.388</v>
      </c>
      <c r="M98" s="16">
        <v>760000</v>
      </c>
    </row>
    <row r="99" spans="1:16" s="9" customFormat="1">
      <c r="A99" s="245" t="s">
        <v>3009</v>
      </c>
      <c r="B99" s="246" t="s">
        <v>3010</v>
      </c>
      <c r="C99" s="233" t="s">
        <v>56</v>
      </c>
      <c r="D99" s="74"/>
      <c r="E99" s="74"/>
      <c r="F99" s="74" t="s">
        <v>2092</v>
      </c>
      <c r="G99" s="234" t="s">
        <v>125</v>
      </c>
      <c r="H99" s="57">
        <v>10101010</v>
      </c>
      <c r="I99" s="128">
        <v>44287</v>
      </c>
      <c r="J99" s="247">
        <v>1.99</v>
      </c>
      <c r="K99" s="128">
        <v>43633</v>
      </c>
      <c r="L99" s="84">
        <f>J99*M99/10^6</f>
        <v>0.92542760999999996</v>
      </c>
      <c r="M99" s="16">
        <v>465039</v>
      </c>
    </row>
    <row r="100" spans="1:16" s="9" customFormat="1">
      <c r="A100" s="245" t="s">
        <v>2748</v>
      </c>
      <c r="B100" s="246" t="s">
        <v>2749</v>
      </c>
      <c r="C100" s="233" t="s">
        <v>54</v>
      </c>
      <c r="D100" s="74"/>
      <c r="E100" s="74"/>
      <c r="F100" s="74" t="s">
        <v>3029</v>
      </c>
      <c r="G100" s="234" t="s">
        <v>126</v>
      </c>
      <c r="H100" s="57">
        <v>40401030</v>
      </c>
      <c r="I100" s="128">
        <v>44348</v>
      </c>
      <c r="J100" s="247">
        <v>15</v>
      </c>
      <c r="K100" s="128">
        <v>44330</v>
      </c>
      <c r="L100" s="84">
        <f>J100*M100/10^6</f>
        <v>34.029764999999998</v>
      </c>
      <c r="M100" s="16">
        <v>2268651</v>
      </c>
    </row>
    <row r="101" spans="1:16" s="9" customFormat="1">
      <c r="A101" s="245" t="s">
        <v>3015</v>
      </c>
      <c r="B101" s="246" t="s">
        <v>3016</v>
      </c>
      <c r="C101" s="233" t="s">
        <v>54</v>
      </c>
      <c r="D101" s="74"/>
      <c r="E101" s="74"/>
      <c r="F101" s="74" t="s">
        <v>1673</v>
      </c>
      <c r="G101" s="234" t="s">
        <v>561</v>
      </c>
      <c r="H101" s="57">
        <v>35102000</v>
      </c>
      <c r="I101" s="128">
        <v>44356</v>
      </c>
      <c r="J101" s="247" t="s">
        <v>3027</v>
      </c>
      <c r="K101" s="128" t="s">
        <v>3027</v>
      </c>
      <c r="L101" s="247" t="s">
        <v>3027</v>
      </c>
      <c r="M101" s="16">
        <v>36725000</v>
      </c>
    </row>
    <row r="102" spans="1:16" s="9" customFormat="1">
      <c r="A102" s="245" t="s">
        <v>3007</v>
      </c>
      <c r="B102" s="246" t="s">
        <v>3008</v>
      </c>
      <c r="C102" s="233" t="s">
        <v>54</v>
      </c>
      <c r="D102" s="74"/>
      <c r="E102" s="74"/>
      <c r="F102" s="74" t="s">
        <v>3028</v>
      </c>
      <c r="G102" s="234" t="s">
        <v>126</v>
      </c>
      <c r="H102" s="57">
        <v>50205020</v>
      </c>
      <c r="I102" s="128">
        <v>44358</v>
      </c>
      <c r="J102" s="247">
        <v>4</v>
      </c>
      <c r="K102" s="128">
        <v>44313</v>
      </c>
      <c r="L102" s="84">
        <f t="shared" ref="L102:L109" si="3">J102*M102/10^6</f>
        <v>40</v>
      </c>
      <c r="M102" s="16">
        <v>10000000</v>
      </c>
    </row>
    <row r="103" spans="1:16" s="9" customFormat="1">
      <c r="A103" s="245" t="s">
        <v>3011</v>
      </c>
      <c r="B103" s="246" t="s">
        <v>3012</v>
      </c>
      <c r="C103" s="233" t="s">
        <v>56</v>
      </c>
      <c r="D103" s="74"/>
      <c r="E103" s="74"/>
      <c r="F103" s="74" t="s">
        <v>3001</v>
      </c>
      <c r="G103" s="234" t="s">
        <v>125</v>
      </c>
      <c r="H103" s="57">
        <v>35101010</v>
      </c>
      <c r="I103" s="128">
        <v>44378</v>
      </c>
      <c r="J103" s="247">
        <v>8</v>
      </c>
      <c r="K103" s="128">
        <v>44377</v>
      </c>
      <c r="L103" s="84">
        <f t="shared" si="3"/>
        <v>10.4</v>
      </c>
      <c r="M103" s="16">
        <v>1300000</v>
      </c>
    </row>
    <row r="104" spans="1:16" s="9" customFormat="1">
      <c r="A104" s="245" t="s">
        <v>3013</v>
      </c>
      <c r="B104" s="246" t="s">
        <v>3014</v>
      </c>
      <c r="C104" s="233" t="s">
        <v>54</v>
      </c>
      <c r="D104" s="74"/>
      <c r="E104" s="74"/>
      <c r="F104" s="74" t="s">
        <v>3003</v>
      </c>
      <c r="G104" s="234" t="s">
        <v>126</v>
      </c>
      <c r="H104" s="57">
        <v>40202010</v>
      </c>
      <c r="I104" s="128">
        <v>44439</v>
      </c>
      <c r="J104" s="247">
        <v>1.45</v>
      </c>
      <c r="K104" s="128">
        <v>44399</v>
      </c>
      <c r="L104" s="84">
        <f t="shared" si="3"/>
        <v>2.9</v>
      </c>
      <c r="M104" s="16">
        <v>2000000</v>
      </c>
    </row>
    <row r="105" spans="1:16" s="9" customFormat="1">
      <c r="A105" s="245" t="s">
        <v>3021</v>
      </c>
      <c r="B105" s="246" t="s">
        <v>3022</v>
      </c>
      <c r="C105" s="233" t="s">
        <v>54</v>
      </c>
      <c r="D105" s="74"/>
      <c r="E105" s="74"/>
      <c r="F105" s="74" t="s">
        <v>3001</v>
      </c>
      <c r="G105" s="234" t="s">
        <v>126</v>
      </c>
      <c r="H105" s="57">
        <v>40204020</v>
      </c>
      <c r="I105" s="128">
        <v>44442</v>
      </c>
      <c r="J105" s="247">
        <v>0.26</v>
      </c>
      <c r="K105" s="128">
        <v>44292</v>
      </c>
      <c r="L105" s="84">
        <f t="shared" si="3"/>
        <v>0.83199999999999996</v>
      </c>
      <c r="M105" s="16">
        <v>3200000</v>
      </c>
    </row>
    <row r="106" spans="1:16" s="9" customFormat="1">
      <c r="A106" s="245" t="s">
        <v>2827</v>
      </c>
      <c r="B106" s="246" t="s">
        <v>2828</v>
      </c>
      <c r="C106" s="233" t="s">
        <v>54</v>
      </c>
      <c r="D106" s="74"/>
      <c r="E106" s="74"/>
      <c r="F106" s="74" t="s">
        <v>2865</v>
      </c>
      <c r="G106" s="234" t="s">
        <v>126</v>
      </c>
      <c r="H106" s="57">
        <v>45201010</v>
      </c>
      <c r="I106" s="128">
        <v>44475</v>
      </c>
      <c r="J106" s="247">
        <v>3.04</v>
      </c>
      <c r="K106" s="128">
        <v>44474</v>
      </c>
      <c r="L106" s="84">
        <f t="shared" si="3"/>
        <v>12.38551328</v>
      </c>
      <c r="M106" s="16">
        <v>4074182</v>
      </c>
    </row>
    <row r="107" spans="1:16" s="9" customFormat="1">
      <c r="A107" s="245" t="s">
        <v>3019</v>
      </c>
      <c r="B107" s="246" t="s">
        <v>3020</v>
      </c>
      <c r="C107" s="233" t="s">
        <v>54</v>
      </c>
      <c r="D107" s="74"/>
      <c r="E107" s="74"/>
      <c r="F107" s="74" t="s">
        <v>1673</v>
      </c>
      <c r="G107" s="234" t="s">
        <v>126</v>
      </c>
      <c r="H107" s="57">
        <v>40301030</v>
      </c>
      <c r="I107" s="128">
        <v>44526</v>
      </c>
      <c r="J107" s="247">
        <v>1.75</v>
      </c>
      <c r="K107" s="128">
        <v>44459</v>
      </c>
      <c r="L107" s="84">
        <f t="shared" si="3"/>
        <v>9.7891185000000007</v>
      </c>
      <c r="M107" s="16">
        <v>5593782</v>
      </c>
    </row>
    <row r="108" spans="1:16" s="9" customFormat="1">
      <c r="A108" s="245" t="s">
        <v>3017</v>
      </c>
      <c r="B108" s="246" t="s">
        <v>3018</v>
      </c>
      <c r="C108" s="233" t="s">
        <v>54</v>
      </c>
      <c r="D108" s="74"/>
      <c r="E108" s="74"/>
      <c r="F108" s="74" t="s">
        <v>3030</v>
      </c>
      <c r="G108" s="234" t="s">
        <v>126</v>
      </c>
      <c r="H108" s="57">
        <v>40202010</v>
      </c>
      <c r="I108" s="128">
        <v>44559</v>
      </c>
      <c r="J108" s="247">
        <v>4.24</v>
      </c>
      <c r="K108" s="128">
        <v>44505</v>
      </c>
      <c r="L108" s="84">
        <f t="shared" si="3"/>
        <v>1.5960462399999999</v>
      </c>
      <c r="M108" s="16">
        <v>376426</v>
      </c>
    </row>
    <row r="109" spans="1:16" s="9" customFormat="1">
      <c r="A109" s="245" t="s">
        <v>3023</v>
      </c>
      <c r="B109" s="246" t="s">
        <v>3024</v>
      </c>
      <c r="C109" s="233" t="s">
        <v>54</v>
      </c>
      <c r="D109" s="74"/>
      <c r="E109" s="74"/>
      <c r="F109" s="74" t="s">
        <v>3030</v>
      </c>
      <c r="G109" s="234" t="s">
        <v>614</v>
      </c>
      <c r="H109" s="57">
        <v>65103035</v>
      </c>
      <c r="I109" s="128">
        <v>44559</v>
      </c>
      <c r="J109" s="247">
        <v>3.3</v>
      </c>
      <c r="K109" s="128">
        <v>42314</v>
      </c>
      <c r="L109" s="84">
        <f t="shared" si="3"/>
        <v>8.3874978000000002</v>
      </c>
      <c r="M109" s="16">
        <v>2541666</v>
      </c>
    </row>
  </sheetData>
  <sortState xmlns:xlrd2="http://schemas.microsoft.com/office/spreadsheetml/2017/richdata2" ref="A4:M55">
    <sortCondition ref="I4:I55"/>
  </sortState>
  <phoneticPr fontId="0" type="noConversion"/>
  <hyperlinks>
    <hyperlink ref="M1" location="Content!A1" display="Back to contents" xr:uid="{00000000-0004-0000-0400-000000000000}"/>
    <hyperlink ref="M58" location="Content!A1" display="Back to contents" xr:uid="{00000000-0004-0000-0400-000001000000}"/>
    <hyperlink ref="M95" location="Content!A1" display="Back to contents" xr:uid="{00000000-0004-0000-0400-000002000000}"/>
  </hyperlinks>
  <pageMargins left="0.24" right="0.25" top="0.45" bottom="0.36" header="0.38" footer="0.26"/>
  <pageSetup paperSize="9" scale="6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2:G40"/>
  <sheetViews>
    <sheetView workbookViewId="0"/>
  </sheetViews>
  <sheetFormatPr baseColWidth="10" defaultColWidth="9.28515625" defaultRowHeight="10.199999999999999"/>
  <cols>
    <col min="1" max="1" width="8.85546875" customWidth="1"/>
    <col min="2" max="2" width="18.42578125" customWidth="1"/>
    <col min="3" max="3" width="15.7109375" customWidth="1"/>
    <col min="4" max="4" width="25.85546875" customWidth="1"/>
    <col min="5" max="5" width="20.85546875" customWidth="1"/>
    <col min="6" max="6" width="16.85546875" customWidth="1"/>
    <col min="7" max="7" width="9.28515625" customWidth="1"/>
  </cols>
  <sheetData>
    <row r="2" spans="1:7" ht="13.2">
      <c r="A2" s="3" t="s">
        <v>63</v>
      </c>
      <c r="F2" s="117" t="s">
        <v>94</v>
      </c>
    </row>
    <row r="3" spans="1:7">
      <c r="A3" s="1"/>
    </row>
    <row r="5" spans="1:7">
      <c r="A5" s="1" t="s">
        <v>3712</v>
      </c>
    </row>
    <row r="6" spans="1:7" s="17" customFormat="1">
      <c r="A6" s="226"/>
      <c r="B6" s="226"/>
      <c r="C6" s="226"/>
      <c r="D6" s="226"/>
      <c r="E6" s="226"/>
      <c r="F6" s="226"/>
    </row>
    <row r="7" spans="1:7" s="269" customFormat="1" ht="22.8" customHeight="1">
      <c r="A7" s="241" t="s">
        <v>76</v>
      </c>
      <c r="B7" s="240" t="s">
        <v>52</v>
      </c>
      <c r="C7" s="240" t="s">
        <v>32</v>
      </c>
      <c r="D7" s="241" t="s">
        <v>33</v>
      </c>
      <c r="E7" s="241" t="s">
        <v>3711</v>
      </c>
      <c r="F7" s="241" t="s">
        <v>53</v>
      </c>
    </row>
    <row r="8" spans="1:7" ht="13.2">
      <c r="A8" s="155">
        <v>1</v>
      </c>
      <c r="B8" t="s">
        <v>136</v>
      </c>
      <c r="C8" s="21" t="s">
        <v>54</v>
      </c>
      <c r="D8" s="71" t="s">
        <v>151</v>
      </c>
      <c r="E8" s="4">
        <v>366958.58545000001</v>
      </c>
      <c r="F8" s="4">
        <v>504757339</v>
      </c>
      <c r="G8" s="48"/>
    </row>
    <row r="9" spans="1:7" ht="13.2">
      <c r="A9" s="155">
        <v>2</v>
      </c>
      <c r="B9" t="s">
        <v>562</v>
      </c>
      <c r="C9" s="21" t="s">
        <v>55</v>
      </c>
      <c r="D9" s="71" t="s">
        <v>3101</v>
      </c>
      <c r="E9" s="4">
        <v>287255.50936000003</v>
      </c>
      <c r="F9" s="4">
        <v>406474472</v>
      </c>
      <c r="G9" s="48"/>
    </row>
    <row r="10" spans="1:7" ht="13.2">
      <c r="A10" s="155">
        <v>3</v>
      </c>
      <c r="B10" t="s">
        <v>134</v>
      </c>
      <c r="C10" s="21" t="s">
        <v>54</v>
      </c>
      <c r="D10" s="71" t="s">
        <v>3716</v>
      </c>
      <c r="E10" s="4">
        <v>232521.23533</v>
      </c>
      <c r="F10" s="4">
        <v>557671748</v>
      </c>
      <c r="G10" s="48"/>
    </row>
    <row r="11" spans="1:7" ht="13.2">
      <c r="A11" s="155">
        <v>4</v>
      </c>
      <c r="B11" t="s">
        <v>179</v>
      </c>
      <c r="C11" s="21" t="s">
        <v>54</v>
      </c>
      <c r="D11" s="71" t="s">
        <v>3713</v>
      </c>
      <c r="E11" s="4">
        <v>162154.61683000001</v>
      </c>
      <c r="F11" s="4">
        <v>105569412</v>
      </c>
      <c r="G11" s="48"/>
    </row>
    <row r="12" spans="1:7" ht="13.2">
      <c r="A12" s="155">
        <v>5</v>
      </c>
      <c r="B12" t="s">
        <v>2170</v>
      </c>
      <c r="C12" s="21" t="s">
        <v>55</v>
      </c>
      <c r="D12" s="71" t="s">
        <v>2174</v>
      </c>
      <c r="E12" s="4">
        <v>152475.01428</v>
      </c>
      <c r="F12" s="4">
        <v>2073643605</v>
      </c>
      <c r="G12" s="48"/>
    </row>
    <row r="13" spans="1:7" ht="13.2">
      <c r="A13" s="155">
        <v>6</v>
      </c>
      <c r="B13" t="s">
        <v>130</v>
      </c>
      <c r="C13" s="21" t="s">
        <v>55</v>
      </c>
      <c r="D13" s="71" t="s">
        <v>3720</v>
      </c>
      <c r="E13" s="4">
        <v>148644.65161300002</v>
      </c>
      <c r="F13" s="4">
        <v>7695945342</v>
      </c>
      <c r="G13" s="48"/>
    </row>
    <row r="14" spans="1:7" ht="13.2">
      <c r="A14" s="155">
        <v>7</v>
      </c>
      <c r="B14" t="s">
        <v>171</v>
      </c>
      <c r="C14" s="21" t="s">
        <v>54</v>
      </c>
      <c r="D14" s="71" t="s">
        <v>3714</v>
      </c>
      <c r="E14" s="4">
        <v>131770.48668</v>
      </c>
      <c r="F14" s="4">
        <v>180507516</v>
      </c>
      <c r="G14" s="48"/>
    </row>
    <row r="15" spans="1:7" ht="13.2">
      <c r="A15" s="155">
        <v>8</v>
      </c>
      <c r="B15" t="s">
        <v>2239</v>
      </c>
      <c r="C15" s="21" t="s">
        <v>55</v>
      </c>
      <c r="D15" s="21" t="s">
        <v>2258</v>
      </c>
      <c r="E15" s="4">
        <v>123719.06569</v>
      </c>
      <c r="F15" s="4">
        <v>2629243772</v>
      </c>
      <c r="G15" s="48"/>
    </row>
    <row r="16" spans="1:7" ht="13.2">
      <c r="A16" s="155">
        <v>9</v>
      </c>
      <c r="B16" t="s">
        <v>128</v>
      </c>
      <c r="C16" s="21" t="s">
        <v>54</v>
      </c>
      <c r="D16" s="21" t="s">
        <v>3140</v>
      </c>
      <c r="E16" s="4">
        <v>117842.36095</v>
      </c>
      <c r="F16" s="4">
        <v>2640429329</v>
      </c>
      <c r="G16" s="48"/>
    </row>
    <row r="17" spans="1:7" ht="13.2">
      <c r="A17" s="155">
        <v>10</v>
      </c>
      <c r="B17" t="s">
        <v>131</v>
      </c>
      <c r="C17" s="21" t="s">
        <v>54</v>
      </c>
      <c r="D17" s="21" t="s">
        <v>567</v>
      </c>
      <c r="E17" s="4">
        <v>111924.66835000001</v>
      </c>
      <c r="F17" s="4">
        <v>1263543332</v>
      </c>
      <c r="G17" s="48"/>
    </row>
    <row r="18" spans="1:7" ht="13.2">
      <c r="A18" s="155">
        <v>11</v>
      </c>
      <c r="B18" t="s">
        <v>144</v>
      </c>
      <c r="C18" s="21" t="s">
        <v>54</v>
      </c>
      <c r="D18" s="21" t="s">
        <v>3132</v>
      </c>
      <c r="E18" s="4">
        <v>98135.507406999997</v>
      </c>
      <c r="F18" s="4">
        <v>569033442</v>
      </c>
      <c r="G18" s="48"/>
    </row>
    <row r="19" spans="1:7" ht="13.2">
      <c r="A19" s="155">
        <v>12</v>
      </c>
      <c r="B19" t="s">
        <v>1671</v>
      </c>
      <c r="C19" s="21" t="s">
        <v>56</v>
      </c>
      <c r="D19" s="21" t="s">
        <v>3091</v>
      </c>
      <c r="E19" s="4">
        <v>92363.464280999993</v>
      </c>
      <c r="F19" s="4">
        <v>1737134931</v>
      </c>
      <c r="G19" s="48"/>
    </row>
    <row r="20" spans="1:7" ht="13.2">
      <c r="A20" s="155">
        <v>13</v>
      </c>
      <c r="B20" t="s">
        <v>173</v>
      </c>
      <c r="C20" s="21" t="s">
        <v>54</v>
      </c>
      <c r="D20" s="21" t="s">
        <v>1884</v>
      </c>
      <c r="E20" s="4">
        <v>88324.363408000005</v>
      </c>
      <c r="F20" s="4">
        <v>786083690</v>
      </c>
      <c r="G20" s="48"/>
    </row>
    <row r="21" spans="1:7" ht="13.2">
      <c r="A21" s="155">
        <v>14</v>
      </c>
      <c r="B21" t="s">
        <v>188</v>
      </c>
      <c r="C21" s="21" t="s">
        <v>54</v>
      </c>
      <c r="D21" s="71" t="s">
        <v>657</v>
      </c>
      <c r="E21" s="4">
        <v>88145.422319999998</v>
      </c>
      <c r="F21" s="4">
        <v>124692916</v>
      </c>
      <c r="G21" s="48"/>
    </row>
    <row r="22" spans="1:7" ht="13.2">
      <c r="A22" s="155">
        <v>15</v>
      </c>
      <c r="B22" t="s">
        <v>176</v>
      </c>
      <c r="C22" s="21" t="s">
        <v>54</v>
      </c>
      <c r="D22" t="s">
        <v>2098</v>
      </c>
      <c r="E22" s="4">
        <v>82832.694480999999</v>
      </c>
      <c r="F22" s="4">
        <v>442387815</v>
      </c>
      <c r="G22" s="48"/>
    </row>
    <row r="23" spans="1:7" ht="13.2">
      <c r="A23" s="155">
        <v>16</v>
      </c>
      <c r="B23" t="s">
        <v>2260</v>
      </c>
      <c r="C23" s="21" t="s">
        <v>2234</v>
      </c>
      <c r="D23" s="21" t="s">
        <v>2097</v>
      </c>
      <c r="E23" s="4">
        <v>76934.923723</v>
      </c>
      <c r="F23" s="4">
        <v>3257687707</v>
      </c>
      <c r="G23" s="48"/>
    </row>
    <row r="24" spans="1:7" ht="13.2">
      <c r="A24" s="155">
        <v>17</v>
      </c>
      <c r="B24" t="s">
        <v>133</v>
      </c>
      <c r="C24" s="21" t="s">
        <v>54</v>
      </c>
      <c r="D24" s="71" t="s">
        <v>355</v>
      </c>
      <c r="E24" s="4">
        <v>75010.334126999995</v>
      </c>
      <c r="F24" s="4">
        <v>1234331646</v>
      </c>
      <c r="G24" s="48"/>
    </row>
    <row r="25" spans="1:7" ht="13.2">
      <c r="A25" s="155">
        <v>18</v>
      </c>
      <c r="B25" t="s">
        <v>143</v>
      </c>
      <c r="C25" s="21" t="s">
        <v>54</v>
      </c>
      <c r="D25" s="21" t="s">
        <v>245</v>
      </c>
      <c r="E25" s="4">
        <v>72656.309917000006</v>
      </c>
      <c r="F25" s="4">
        <v>473886707</v>
      </c>
      <c r="G25" s="48"/>
    </row>
    <row r="26" spans="1:7" ht="13.2">
      <c r="A26" s="155">
        <v>19</v>
      </c>
      <c r="B26" t="s">
        <v>2087</v>
      </c>
      <c r="C26" s="21" t="s">
        <v>55</v>
      </c>
      <c r="D26" s="21" t="s">
        <v>2106</v>
      </c>
      <c r="E26" s="4">
        <v>71525.602067</v>
      </c>
      <c r="F26" s="4">
        <v>30943371</v>
      </c>
      <c r="G26" s="48"/>
    </row>
    <row r="27" spans="1:7" ht="13.2">
      <c r="A27" s="155">
        <v>20</v>
      </c>
      <c r="B27" t="s">
        <v>3084</v>
      </c>
      <c r="C27" s="21" t="s">
        <v>54</v>
      </c>
      <c r="D27" s="21" t="s">
        <v>2096</v>
      </c>
      <c r="E27" s="4">
        <v>69552.469802000007</v>
      </c>
      <c r="F27" s="4">
        <v>1329620910</v>
      </c>
      <c r="G27" s="48"/>
    </row>
    <row r="28" spans="1:7" ht="13.2">
      <c r="A28" s="155">
        <v>21</v>
      </c>
      <c r="B28" t="s">
        <v>137</v>
      </c>
      <c r="C28" s="21" t="s">
        <v>54</v>
      </c>
      <c r="D28" s="21" t="s">
        <v>3102</v>
      </c>
      <c r="E28" s="4">
        <v>63406.286007000002</v>
      </c>
      <c r="F28" s="4">
        <v>2421473592</v>
      </c>
      <c r="G28" s="48"/>
    </row>
    <row r="29" spans="1:7" ht="13.2">
      <c r="A29" s="155">
        <v>22</v>
      </c>
      <c r="B29" t="s">
        <v>149</v>
      </c>
      <c r="C29" s="71" t="s">
        <v>55</v>
      </c>
      <c r="D29" s="21" t="s">
        <v>3116</v>
      </c>
      <c r="E29" s="4">
        <v>56943.618321000002</v>
      </c>
      <c r="F29" s="4">
        <v>576002613</v>
      </c>
      <c r="G29" s="48"/>
    </row>
    <row r="30" spans="1:7" ht="13.2">
      <c r="A30" s="155">
        <v>23</v>
      </c>
      <c r="B30" t="s">
        <v>2088</v>
      </c>
      <c r="C30" s="21" t="s">
        <v>55</v>
      </c>
      <c r="D30" s="21" t="s">
        <v>3717</v>
      </c>
      <c r="E30" s="4">
        <v>56538.341185999998</v>
      </c>
      <c r="F30" s="4">
        <v>1982410280</v>
      </c>
      <c r="G30" s="48"/>
    </row>
    <row r="31" spans="1:7" ht="13.2">
      <c r="A31" s="155">
        <v>24</v>
      </c>
      <c r="B31" t="s">
        <v>150</v>
      </c>
      <c r="C31" s="21" t="s">
        <v>54</v>
      </c>
      <c r="D31" s="21" t="s">
        <v>3124</v>
      </c>
      <c r="E31" s="4">
        <v>55386.892440000003</v>
      </c>
      <c r="F31" s="4">
        <v>261876560</v>
      </c>
      <c r="G31" s="48"/>
    </row>
    <row r="32" spans="1:7" ht="13.2">
      <c r="A32" s="155">
        <v>25</v>
      </c>
      <c r="B32" t="s">
        <v>145</v>
      </c>
      <c r="C32" s="21" t="s">
        <v>54</v>
      </c>
      <c r="D32" s="71" t="s">
        <v>3144</v>
      </c>
      <c r="E32" s="4">
        <v>55036.388354000002</v>
      </c>
      <c r="F32" s="4">
        <v>592362376</v>
      </c>
      <c r="G32" s="48"/>
    </row>
    <row r="33" spans="1:7" ht="13.2">
      <c r="A33" s="155">
        <v>26</v>
      </c>
      <c r="B33" t="s">
        <v>2495</v>
      </c>
      <c r="C33" s="21" t="s">
        <v>54</v>
      </c>
      <c r="D33" s="71" t="s">
        <v>3541</v>
      </c>
      <c r="E33" s="4">
        <v>52245.813928000003</v>
      </c>
      <c r="F33" s="4">
        <v>3132618655</v>
      </c>
      <c r="G33" s="48"/>
    </row>
    <row r="34" spans="1:7" ht="13.2">
      <c r="A34" s="155">
        <v>27</v>
      </c>
      <c r="B34" s="71" t="s">
        <v>1674</v>
      </c>
      <c r="C34" s="21" t="s">
        <v>55</v>
      </c>
      <c r="D34" s="71" t="s">
        <v>3721</v>
      </c>
      <c r="E34" s="4">
        <v>47793.567452000003</v>
      </c>
      <c r="F34" s="73">
        <v>3904065304</v>
      </c>
      <c r="G34" s="48"/>
    </row>
    <row r="35" spans="1:7" ht="13.2">
      <c r="A35" s="155">
        <v>28</v>
      </c>
      <c r="B35" s="71" t="s">
        <v>191</v>
      </c>
      <c r="C35" s="21" t="s">
        <v>54</v>
      </c>
      <c r="D35" s="71" t="s">
        <v>3130</v>
      </c>
      <c r="E35" s="4">
        <v>45996.509399000002</v>
      </c>
      <c r="F35" s="73">
        <v>427238616</v>
      </c>
      <c r="G35" s="48"/>
    </row>
    <row r="36" spans="1:7" ht="13.2">
      <c r="A36" s="155">
        <v>29</v>
      </c>
      <c r="B36" s="71" t="s">
        <v>2583</v>
      </c>
      <c r="C36" s="21" t="s">
        <v>55</v>
      </c>
      <c r="D36" s="71" t="s">
        <v>2584</v>
      </c>
      <c r="E36" s="4">
        <v>44935.452225000001</v>
      </c>
      <c r="F36" s="73">
        <v>1813375796</v>
      </c>
      <c r="G36" s="48"/>
    </row>
    <row r="37" spans="1:7" s="9" customFormat="1" ht="13.2">
      <c r="A37" s="303">
        <v>30</v>
      </c>
      <c r="B37" s="175" t="s">
        <v>3719</v>
      </c>
      <c r="C37" s="175" t="s">
        <v>54</v>
      </c>
      <c r="D37" s="175" t="s">
        <v>3718</v>
      </c>
      <c r="E37" s="304">
        <v>44467.723656000002</v>
      </c>
      <c r="F37" s="304">
        <v>92180190</v>
      </c>
      <c r="G37" s="305"/>
    </row>
    <row r="38" spans="1:7" s="9" customFormat="1" ht="13.2">
      <c r="A38" s="303"/>
      <c r="B38" s="175"/>
      <c r="C38" s="175"/>
      <c r="D38" s="175"/>
      <c r="E38" s="304"/>
      <c r="F38" s="304"/>
      <c r="G38" s="305"/>
    </row>
    <row r="39" spans="1:7">
      <c r="A39" s="175" t="s">
        <v>3722</v>
      </c>
      <c r="B39" s="9"/>
      <c r="C39" s="9"/>
      <c r="D39" s="9"/>
      <c r="E39" s="9"/>
      <c r="F39" s="9"/>
    </row>
    <row r="40" spans="1:7">
      <c r="F40" s="50"/>
    </row>
  </sheetData>
  <customSheetViews>
    <customSheetView guid="{00270249-DF9A-11D8-89DE-0002A5FD7B64}" showPageBreaks="1" printArea="1" view="pageBreakPreview" showRuler="0">
      <pageMargins left="0.55118110236220474" right="0.55118110236220474" top="0.59055118110236227" bottom="0.59055118110236227" header="0.51181102362204722" footer="0.51181102362204722"/>
      <pageSetup paperSize="9" scale="95" orientation="portrait" r:id="rId1"/>
      <headerFooter alignWithMargins="0"/>
    </customSheetView>
    <customSheetView guid="{87D17E2B-9E77-473A-AED3-18B6B3F4665D}" showPageBreaks="1" printArea="1" view="pageBreakPreview" showRuler="0" topLeftCell="A49">
      <selection activeCell="E65" sqref="E65"/>
      <pageMargins left="0.55118110236220474" right="0.55118110236220474" top="0.59055118110236227" bottom="0.59055118110236227" header="0.51181102362204722" footer="0.51181102362204722"/>
      <pageSetup paperSize="9" scale="95" orientation="portrait" r:id="rId2"/>
      <headerFooter alignWithMargins="0"/>
    </customSheetView>
    <customSheetView guid="{31A63B92-18D3-467D-9DC7-D0884E7D0889}" showPageBreaks="1" printArea="1" view="pageBreakPreview" showRuler="0" topLeftCell="A49">
      <selection activeCell="E65" sqref="E65"/>
      <pageMargins left="0.55118110236220474" right="0.55118110236220474" top="0.59055118110236227" bottom="0.59055118110236227" header="0.51181102362204722" footer="0.51181102362204722"/>
      <pageSetup paperSize="9" scale="95" orientation="portrait" r:id="rId3"/>
      <headerFooter alignWithMargins="0"/>
    </customSheetView>
    <customSheetView guid="{5913AACC-7C99-11D8-899E-0002A5FD7B64}" showPageBreaks="1" printArea="1" view="pageBreakPreview" showRuler="0">
      <pageMargins left="0.55118110236220474" right="0.55118110236220474" top="0.59055118110236227" bottom="0.59055118110236227" header="0.51181102362204722" footer="0.51181102362204722"/>
      <pageSetup paperSize="9" scale="95" orientation="portrait" r:id="rId4"/>
      <headerFooter alignWithMargins="0"/>
    </customSheetView>
  </customSheetViews>
  <phoneticPr fontId="0" type="noConversion"/>
  <hyperlinks>
    <hyperlink ref="F2" location="Content!A1" display="Back to contents" xr:uid="{00000000-0004-0000-0500-000000000000}"/>
  </hyperlinks>
  <pageMargins left="0.55118110236220474" right="0.55118110236220474" top="0.59055118110236227" bottom="0.59055118110236227" header="0.51181102362204722" footer="0.51181102362204722"/>
  <pageSetup paperSize="9" scale="90" orientation="portrait"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N484"/>
  <sheetViews>
    <sheetView workbookViewId="0"/>
  </sheetViews>
  <sheetFormatPr baseColWidth="10" defaultColWidth="9.28515625" defaultRowHeight="10.199999999999999"/>
  <cols>
    <col min="1" max="1" width="12.42578125" customWidth="1"/>
    <col min="2" max="3" width="12.85546875" customWidth="1"/>
    <col min="4" max="4" width="1.140625" customWidth="1"/>
    <col min="5" max="7" width="12.85546875" customWidth="1"/>
    <col min="8" max="8" width="1" customWidth="1"/>
    <col min="9" max="12" width="12.85546875" customWidth="1"/>
    <col min="13" max="13" width="12.42578125" bestFit="1" customWidth="1"/>
    <col min="14" max="14" width="9.7109375" bestFit="1" customWidth="1"/>
  </cols>
  <sheetData>
    <row r="1" spans="1:13" ht="15.6">
      <c r="A1" s="2" t="s">
        <v>3904</v>
      </c>
      <c r="L1" s="20"/>
    </row>
    <row r="2" spans="1:13">
      <c r="M2" s="117" t="s">
        <v>94</v>
      </c>
    </row>
    <row r="3" spans="1:13" ht="15.6">
      <c r="A3" s="328" t="s">
        <v>3727</v>
      </c>
      <c r="B3" s="101"/>
      <c r="C3" s="101"/>
      <c r="D3" s="101"/>
      <c r="E3" s="101"/>
      <c r="F3" s="101"/>
      <c r="G3" s="101"/>
      <c r="H3" s="101"/>
      <c r="I3" s="101"/>
      <c r="J3" s="101"/>
      <c r="K3" s="101"/>
      <c r="L3" s="101"/>
      <c r="M3" s="101"/>
    </row>
    <row r="4" spans="1:13" ht="13.2">
      <c r="A4" s="327" t="s">
        <v>564</v>
      </c>
      <c r="B4" s="101"/>
      <c r="C4" s="101"/>
      <c r="D4" s="101"/>
      <c r="E4" s="101"/>
      <c r="F4" s="101"/>
      <c r="G4" s="101"/>
      <c r="H4" s="101"/>
      <c r="I4" s="101"/>
      <c r="J4" s="101"/>
      <c r="K4" s="101"/>
      <c r="L4" s="101"/>
      <c r="M4" s="101"/>
    </row>
    <row r="5" spans="1:13">
      <c r="A5" s="306"/>
      <c r="B5" s="306"/>
      <c r="C5" s="307" t="s">
        <v>79</v>
      </c>
      <c r="D5" s="307"/>
      <c r="E5" s="308"/>
      <c r="F5" s="308" t="s">
        <v>85</v>
      </c>
      <c r="G5" s="308" t="s">
        <v>3725</v>
      </c>
      <c r="H5" s="308"/>
      <c r="I5" s="308" t="s">
        <v>152</v>
      </c>
      <c r="J5" s="308" t="s">
        <v>77</v>
      </c>
      <c r="K5" s="308" t="s">
        <v>78</v>
      </c>
      <c r="L5" s="308" t="s">
        <v>51</v>
      </c>
      <c r="M5" s="308"/>
    </row>
    <row r="6" spans="1:13">
      <c r="A6" s="307" t="s">
        <v>120</v>
      </c>
      <c r="B6" s="306"/>
      <c r="C6" s="307" t="s">
        <v>80</v>
      </c>
      <c r="D6" s="307"/>
      <c r="E6" s="308" t="s">
        <v>71</v>
      </c>
      <c r="F6" s="308" t="s">
        <v>86</v>
      </c>
      <c r="G6" s="307" t="s">
        <v>3726</v>
      </c>
      <c r="H6" s="308"/>
      <c r="I6" s="308" t="s">
        <v>153</v>
      </c>
      <c r="J6" s="308" t="s">
        <v>50</v>
      </c>
      <c r="K6" s="308" t="s">
        <v>50</v>
      </c>
      <c r="L6" s="308" t="s">
        <v>50</v>
      </c>
      <c r="M6" s="308" t="s">
        <v>51</v>
      </c>
    </row>
    <row r="7" spans="1:13">
      <c r="A7" s="320">
        <v>2004</v>
      </c>
      <c r="B7" s="71"/>
      <c r="C7" s="191">
        <v>259</v>
      </c>
      <c r="D7" s="191"/>
      <c r="E7" s="309">
        <v>1672736.4877330603</v>
      </c>
      <c r="F7" s="309">
        <v>14855.817669470001</v>
      </c>
      <c r="G7" s="309">
        <v>14337.19960312</v>
      </c>
      <c r="H7" s="309"/>
      <c r="I7" s="309">
        <v>6747.2032487200004</v>
      </c>
      <c r="J7" s="309">
        <v>13015.15908585</v>
      </c>
      <c r="K7" s="309">
        <v>18523.052019369999</v>
      </c>
      <c r="L7" s="309">
        <v>31538.211105219998</v>
      </c>
      <c r="M7" s="96">
        <v>1725359.1016901201</v>
      </c>
    </row>
    <row r="8" spans="1:13">
      <c r="A8" s="321">
        <v>2005</v>
      </c>
      <c r="B8" s="310"/>
      <c r="C8" s="311">
        <v>257</v>
      </c>
      <c r="D8" s="312"/>
      <c r="E8" s="312">
        <v>1963538.4194295187</v>
      </c>
      <c r="F8" s="312">
        <v>15445.01314451</v>
      </c>
      <c r="G8" s="312">
        <v>19273.045561620002</v>
      </c>
      <c r="H8" s="312"/>
      <c r="I8" s="312">
        <v>11485.485755399999</v>
      </c>
      <c r="J8" s="312">
        <v>14169.192581859999</v>
      </c>
      <c r="K8" s="312">
        <v>14885.104724099998</v>
      </c>
      <c r="L8" s="312">
        <v>29054.297305960001</v>
      </c>
      <c r="M8" s="134">
        <v>2023351.2480524988</v>
      </c>
    </row>
    <row r="9" spans="1:13">
      <c r="A9" s="320">
        <v>2006</v>
      </c>
      <c r="B9" s="71"/>
      <c r="C9" s="191">
        <v>255</v>
      </c>
      <c r="D9" s="191"/>
      <c r="E9" s="309">
        <v>2613397.4612465049</v>
      </c>
      <c r="F9" s="309">
        <v>19098.05435405</v>
      </c>
      <c r="G9" s="309">
        <v>34688.86181301</v>
      </c>
      <c r="H9" s="309"/>
      <c r="I9" s="309">
        <v>23646.334052210004</v>
      </c>
      <c r="J9" s="309">
        <v>11333.18499113</v>
      </c>
      <c r="K9" s="309">
        <v>22208.078489699998</v>
      </c>
      <c r="L9" s="309">
        <v>33541.263480830006</v>
      </c>
      <c r="M9" s="96">
        <v>2705273.9205925553</v>
      </c>
    </row>
    <row r="10" spans="1:13">
      <c r="A10" s="321">
        <v>2007</v>
      </c>
      <c r="B10" s="310"/>
      <c r="C10" s="311">
        <v>255</v>
      </c>
      <c r="D10" s="312"/>
      <c r="E10" s="312">
        <v>3583091.4902341794</v>
      </c>
      <c r="F10" s="312">
        <v>26655.44210461</v>
      </c>
      <c r="G10" s="312">
        <v>82748.132240739986</v>
      </c>
      <c r="H10" s="312"/>
      <c r="I10" s="312">
        <v>33981.828362870001</v>
      </c>
      <c r="J10" s="312">
        <v>19654.513319999995</v>
      </c>
      <c r="K10" s="312">
        <v>10173.098610769999</v>
      </c>
      <c r="L10" s="312">
        <v>29827.611930770006</v>
      </c>
      <c r="M10" s="134">
        <v>3729649.0627685594</v>
      </c>
    </row>
    <row r="11" spans="1:13">
      <c r="A11" s="320">
        <v>2008</v>
      </c>
      <c r="B11" s="71"/>
      <c r="C11" s="191">
        <v>256</v>
      </c>
      <c r="D11" s="191"/>
      <c r="E11" s="309">
        <v>2766801.1226033247</v>
      </c>
      <c r="F11" s="309">
        <v>18051.124263730002</v>
      </c>
      <c r="G11" s="309">
        <v>97822.902916409992</v>
      </c>
      <c r="H11" s="309"/>
      <c r="I11" s="309">
        <v>28878.026254740002</v>
      </c>
      <c r="J11" s="309">
        <v>5126.7831042700009</v>
      </c>
      <c r="K11" s="309">
        <v>7297.8933063199993</v>
      </c>
      <c r="L11" s="309">
        <v>12424.676410590002</v>
      </c>
      <c r="M11" s="96">
        <v>2905926.7281850642</v>
      </c>
    </row>
    <row r="12" spans="1:13">
      <c r="A12" s="321">
        <v>2009</v>
      </c>
      <c r="B12" s="310"/>
      <c r="C12" s="311">
        <v>256</v>
      </c>
      <c r="D12" s="312"/>
      <c r="E12" s="312">
        <v>1482387.2701630692</v>
      </c>
      <c r="F12" s="312">
        <v>12845.611814909998</v>
      </c>
      <c r="G12" s="312">
        <v>78794.58944571999</v>
      </c>
      <c r="H12" s="312"/>
      <c r="I12" s="312">
        <v>23006.275537920003</v>
      </c>
      <c r="J12" s="312">
        <v>4484.2154914299999</v>
      </c>
      <c r="K12" s="312">
        <v>83304.08102468001</v>
      </c>
      <c r="L12" s="312">
        <v>87788.29651611</v>
      </c>
      <c r="M12" s="134">
        <v>1671976.4316628189</v>
      </c>
    </row>
    <row r="13" spans="1:13">
      <c r="A13" s="320">
        <v>2010</v>
      </c>
      <c r="B13" s="71"/>
      <c r="C13" s="191">
        <v>258</v>
      </c>
      <c r="D13" s="191"/>
      <c r="E13" s="309">
        <v>1644684.9845290738</v>
      </c>
      <c r="F13" s="309">
        <v>15550.837527440002</v>
      </c>
      <c r="G13" s="309">
        <v>99345.707032649996</v>
      </c>
      <c r="H13" s="309"/>
      <c r="I13" s="309">
        <v>26148.742164099996</v>
      </c>
      <c r="J13" s="309">
        <v>3071.6918870400004</v>
      </c>
      <c r="K13" s="309">
        <v>17474.319459459999</v>
      </c>
      <c r="L13" s="309">
        <v>20546.011346500003</v>
      </c>
      <c r="M13" s="96">
        <v>1790725.4450723235</v>
      </c>
    </row>
    <row r="14" spans="1:13">
      <c r="A14" s="321">
        <v>2011</v>
      </c>
      <c r="B14" s="310"/>
      <c r="C14" s="311">
        <v>257</v>
      </c>
      <c r="D14" s="312"/>
      <c r="E14" s="312">
        <v>1643662.480306149</v>
      </c>
      <c r="F14" s="312">
        <v>14658.902682009999</v>
      </c>
      <c r="G14" s="312">
        <v>122593.84264040001</v>
      </c>
      <c r="H14" s="312"/>
      <c r="I14" s="312">
        <v>30215.669897429998</v>
      </c>
      <c r="J14" s="312">
        <v>1850.7831573899998</v>
      </c>
      <c r="K14" s="312">
        <v>7421.6571824899993</v>
      </c>
      <c r="L14" s="312">
        <v>9272.4403398800005</v>
      </c>
      <c r="M14" s="134">
        <v>1805744.4331838586</v>
      </c>
    </row>
    <row r="15" spans="1:13">
      <c r="A15" s="320">
        <v>2012</v>
      </c>
      <c r="B15" s="71"/>
      <c r="C15" s="191">
        <v>256</v>
      </c>
      <c r="D15" s="191"/>
      <c r="E15" s="309">
        <v>1284637.2811931912</v>
      </c>
      <c r="F15" s="309">
        <v>11265.574505620001</v>
      </c>
      <c r="G15" s="309">
        <v>71843.272637619986</v>
      </c>
      <c r="H15" s="309"/>
      <c r="I15" s="309">
        <v>18566.440785639999</v>
      </c>
      <c r="J15" s="309">
        <v>4036.5379236500007</v>
      </c>
      <c r="K15" s="309">
        <v>8240.4747865099998</v>
      </c>
      <c r="L15" s="309">
        <v>12277.012710160001</v>
      </c>
      <c r="M15" s="96">
        <v>1387324.0073266109</v>
      </c>
    </row>
    <row r="16" spans="1:13">
      <c r="A16" s="321">
        <v>2013</v>
      </c>
      <c r="B16" s="310"/>
      <c r="C16" s="311">
        <v>255</v>
      </c>
      <c r="D16" s="312"/>
      <c r="E16" s="312">
        <v>1305942.9660664191</v>
      </c>
      <c r="F16" s="312">
        <v>15136.909692599997</v>
      </c>
      <c r="G16" s="312">
        <v>72448.281403229979</v>
      </c>
      <c r="H16" s="312"/>
      <c r="I16" s="312">
        <v>16380.177692379999</v>
      </c>
      <c r="J16" s="312">
        <v>1843.6589417900002</v>
      </c>
      <c r="K16" s="312">
        <v>8320.163916200001</v>
      </c>
      <c r="L16" s="312">
        <v>10163.822857990001</v>
      </c>
      <c r="M16" s="134">
        <v>1404935.2480200194</v>
      </c>
    </row>
    <row r="17" spans="1:13">
      <c r="A17" s="320">
        <v>2014</v>
      </c>
      <c r="B17" s="71"/>
      <c r="C17" s="191">
        <v>255</v>
      </c>
      <c r="D17" s="191"/>
      <c r="E17" s="309">
        <v>1535684.4548798075</v>
      </c>
      <c r="F17" s="309">
        <v>11967.601174390002</v>
      </c>
      <c r="G17" s="309">
        <v>89726.482934399988</v>
      </c>
      <c r="H17" s="309"/>
      <c r="I17" s="309">
        <v>16273.864739609999</v>
      </c>
      <c r="J17" s="309">
        <v>1462.3871466800001</v>
      </c>
      <c r="K17" s="309">
        <v>9150.8033700899996</v>
      </c>
      <c r="L17" s="309">
        <v>10613.190516769999</v>
      </c>
      <c r="M17" s="96">
        <v>1652297.9930705875</v>
      </c>
    </row>
    <row r="18" spans="1:13">
      <c r="A18" s="321">
        <v>2015</v>
      </c>
      <c r="B18" s="310"/>
      <c r="C18" s="311">
        <v>256</v>
      </c>
      <c r="D18" s="312"/>
      <c r="E18" s="312">
        <v>1938387.4041091381</v>
      </c>
      <c r="F18" s="312">
        <v>11842.551176890001</v>
      </c>
      <c r="G18" s="312">
        <v>157052.12533281001</v>
      </c>
      <c r="H18" s="312"/>
      <c r="I18" s="312">
        <v>16189.171253620001</v>
      </c>
      <c r="J18" s="312">
        <v>732.66807137000012</v>
      </c>
      <c r="K18" s="312">
        <v>7732.450122539999</v>
      </c>
      <c r="L18" s="312">
        <v>8465.1181939100006</v>
      </c>
      <c r="M18" s="134">
        <v>2120093.8188894782</v>
      </c>
    </row>
    <row r="19" spans="1:13">
      <c r="A19" s="320">
        <v>2016</v>
      </c>
      <c r="B19" s="71"/>
      <c r="C19" s="191">
        <v>257</v>
      </c>
      <c r="D19" s="191"/>
      <c r="E19" s="309">
        <v>1643445.6782427903</v>
      </c>
      <c r="F19" s="309">
        <v>10014.470706</v>
      </c>
      <c r="G19" s="309">
        <v>142298.91616784001</v>
      </c>
      <c r="H19" s="309"/>
      <c r="I19" s="309">
        <v>9606.3765123999983</v>
      </c>
      <c r="J19" s="309">
        <v>488.68958885000001</v>
      </c>
      <c r="K19" s="309">
        <v>6164.0499221300006</v>
      </c>
      <c r="L19" s="309">
        <v>6652.73951098</v>
      </c>
      <c r="M19" s="96">
        <v>1802003.7104340103</v>
      </c>
    </row>
    <row r="20" spans="1:13">
      <c r="A20" s="321" t="s">
        <v>2093</v>
      </c>
      <c r="B20" s="310"/>
      <c r="C20" s="311">
        <v>255</v>
      </c>
      <c r="D20" s="312"/>
      <c r="E20" s="312">
        <v>1818653.5564912991</v>
      </c>
      <c r="F20" s="312">
        <v>12454.900405980001</v>
      </c>
      <c r="G20" s="312">
        <v>120523.25574249031</v>
      </c>
      <c r="H20" s="312"/>
      <c r="I20" s="312">
        <v>10164.599697359999</v>
      </c>
      <c r="J20" s="312">
        <v>1439.71207254</v>
      </c>
      <c r="K20" s="312">
        <v>5295.7304610899992</v>
      </c>
      <c r="L20" s="312">
        <v>6735.4425336300001</v>
      </c>
      <c r="M20" s="134">
        <v>1956076.8544647791</v>
      </c>
    </row>
    <row r="21" spans="1:13">
      <c r="A21" s="320" t="s">
        <v>2484</v>
      </c>
      <c r="B21" s="71"/>
      <c r="C21" s="191">
        <v>255</v>
      </c>
      <c r="D21" s="191"/>
      <c r="E21" s="309">
        <v>2105656.7697190479</v>
      </c>
      <c r="F21" s="309">
        <v>10045.342684460002</v>
      </c>
      <c r="G21" s="309">
        <v>84412.238489570052</v>
      </c>
      <c r="H21" s="309"/>
      <c r="I21" s="309">
        <v>11429.377428780002</v>
      </c>
      <c r="J21" s="309">
        <v>33012.712729470004</v>
      </c>
      <c r="K21" s="309">
        <v>77901.001791000002</v>
      </c>
      <c r="L21" s="309">
        <v>110913.71452047001</v>
      </c>
      <c r="M21" s="96">
        <v>2312412.1001578681</v>
      </c>
    </row>
    <row r="22" spans="1:13">
      <c r="A22" s="321">
        <v>2019</v>
      </c>
      <c r="B22" s="310"/>
      <c r="C22" s="311">
        <v>255</v>
      </c>
      <c r="D22" s="312"/>
      <c r="E22" s="312">
        <v>1895223.6341564103</v>
      </c>
      <c r="F22" s="312">
        <v>8657.5412413900012</v>
      </c>
      <c r="G22" s="312">
        <v>76709.125900910003</v>
      </c>
      <c r="H22" s="312"/>
      <c r="I22" s="312">
        <v>10576.261180680001</v>
      </c>
      <c r="J22" s="312">
        <v>37256.727234050006</v>
      </c>
      <c r="K22" s="312">
        <v>70086.976295109998</v>
      </c>
      <c r="L22" s="312">
        <v>107343.70352916</v>
      </c>
      <c r="M22" s="134">
        <v>2089852.7247671604</v>
      </c>
    </row>
    <row r="23" spans="1:13">
      <c r="A23" s="320">
        <v>2020</v>
      </c>
      <c r="B23" s="71"/>
      <c r="C23" s="191">
        <v>257</v>
      </c>
      <c r="D23" s="191"/>
      <c r="E23" s="309">
        <v>2272177.1934651365</v>
      </c>
      <c r="F23" s="309">
        <v>12378.53472967</v>
      </c>
      <c r="G23" s="309">
        <v>128441.44017528779</v>
      </c>
      <c r="H23" s="309"/>
      <c r="I23" s="309">
        <v>14720.387891373091</v>
      </c>
      <c r="J23" s="309">
        <v>27898.161376362048</v>
      </c>
      <c r="K23" s="309">
        <v>70203.895341427356</v>
      </c>
      <c r="L23" s="309">
        <v>98102.056717789412</v>
      </c>
      <c r="M23" s="96">
        <v>2513441.0782495867</v>
      </c>
    </row>
    <row r="24" spans="1:13">
      <c r="A24" s="191"/>
      <c r="B24" s="71"/>
      <c r="C24" s="191"/>
      <c r="D24" s="191"/>
      <c r="E24" s="71"/>
      <c r="F24" s="71"/>
      <c r="G24" s="71"/>
      <c r="H24" s="71"/>
      <c r="I24" s="71"/>
      <c r="J24" s="71"/>
      <c r="K24" s="71"/>
      <c r="L24" s="71"/>
      <c r="M24" s="1"/>
    </row>
    <row r="25" spans="1:13">
      <c r="A25" s="323">
        <v>2020</v>
      </c>
      <c r="B25" s="71" t="s">
        <v>38</v>
      </c>
      <c r="C25" s="313">
        <v>22</v>
      </c>
      <c r="D25" s="73"/>
      <c r="E25" s="73">
        <v>170472.63976835978</v>
      </c>
      <c r="F25" s="73">
        <v>2489.6826421999999</v>
      </c>
      <c r="G25" s="73">
        <v>8153.5088313200004</v>
      </c>
      <c r="H25" s="73"/>
      <c r="I25" s="73">
        <v>1172.1949927499998</v>
      </c>
      <c r="J25" s="73">
        <v>3022.8245166199995</v>
      </c>
      <c r="K25" s="73">
        <v>8563.7102692999997</v>
      </c>
      <c r="L25" s="73">
        <v>11586.534785919999</v>
      </c>
      <c r="M25" s="5">
        <v>191384.87837834979</v>
      </c>
    </row>
    <row r="26" spans="1:13">
      <c r="A26" s="324">
        <v>2020</v>
      </c>
      <c r="B26" s="314" t="s">
        <v>39</v>
      </c>
      <c r="C26" s="315">
        <v>20</v>
      </c>
      <c r="D26" s="195"/>
      <c r="E26" s="195">
        <v>218021.85073620907</v>
      </c>
      <c r="F26" s="195">
        <v>1067.05465123</v>
      </c>
      <c r="G26" s="195">
        <v>11840.85479741</v>
      </c>
      <c r="H26" s="195"/>
      <c r="I26" s="195">
        <v>1317.3624237900001</v>
      </c>
      <c r="J26" s="195">
        <v>2949.5872817499999</v>
      </c>
      <c r="K26" s="195">
        <v>4730.7817120999989</v>
      </c>
      <c r="L26" s="195">
        <v>7680.3689938499992</v>
      </c>
      <c r="M26" s="135">
        <v>238860.43695125912</v>
      </c>
    </row>
    <row r="27" spans="1:13">
      <c r="A27" s="323">
        <v>2020</v>
      </c>
      <c r="B27" s="71" t="s">
        <v>40</v>
      </c>
      <c r="C27" s="313">
        <v>22</v>
      </c>
      <c r="D27" s="73"/>
      <c r="E27" s="73">
        <v>338738.75571613945</v>
      </c>
      <c r="F27" s="73">
        <v>1537.9341466799999</v>
      </c>
      <c r="G27" s="73">
        <v>18856.660041167317</v>
      </c>
      <c r="H27" s="73"/>
      <c r="I27" s="73">
        <v>2094.5745679608031</v>
      </c>
      <c r="J27" s="73">
        <v>4782.620355656677</v>
      </c>
      <c r="K27" s="73">
        <v>8796.054228855417</v>
      </c>
      <c r="L27" s="73">
        <v>13578.674584512091</v>
      </c>
      <c r="M27" s="5">
        <v>373268.66490977962</v>
      </c>
    </row>
    <row r="28" spans="1:13">
      <c r="A28" s="324">
        <v>2020</v>
      </c>
      <c r="B28" s="314" t="s">
        <v>41</v>
      </c>
      <c r="C28" s="315">
        <v>20</v>
      </c>
      <c r="D28" s="195"/>
      <c r="E28" s="195">
        <v>170591.12004550514</v>
      </c>
      <c r="F28" s="195">
        <v>688.57899865000002</v>
      </c>
      <c r="G28" s="195">
        <v>11021.640170900318</v>
      </c>
      <c r="H28" s="195"/>
      <c r="I28" s="195">
        <v>1493.7281650655</v>
      </c>
      <c r="J28" s="195">
        <v>3436.5255364396044</v>
      </c>
      <c r="K28" s="195">
        <v>5526.6397105456153</v>
      </c>
      <c r="L28" s="195">
        <v>8963.1652469852197</v>
      </c>
      <c r="M28" s="135">
        <v>192069.65362845614</v>
      </c>
    </row>
    <row r="29" spans="1:13">
      <c r="A29" s="323">
        <v>2020</v>
      </c>
      <c r="B29" s="71" t="s">
        <v>42</v>
      </c>
      <c r="C29" s="313">
        <v>20</v>
      </c>
      <c r="D29" s="73"/>
      <c r="E29" s="73">
        <v>162531.84989437796</v>
      </c>
      <c r="F29" s="73">
        <v>727.08804652999993</v>
      </c>
      <c r="G29" s="73">
        <v>8300.8771798713424</v>
      </c>
      <c r="H29" s="73"/>
      <c r="I29" s="73">
        <v>1237.9045349966339</v>
      </c>
      <c r="J29" s="73">
        <v>4970.5086502043978</v>
      </c>
      <c r="K29" s="73">
        <v>4687.113910316556</v>
      </c>
      <c r="L29" s="73">
        <v>9657.6225605209511</v>
      </c>
      <c r="M29" s="5">
        <v>181728.25416976694</v>
      </c>
    </row>
    <row r="30" spans="1:13">
      <c r="A30" s="324">
        <v>2020</v>
      </c>
      <c r="B30" s="314" t="s">
        <v>43</v>
      </c>
      <c r="C30" s="315">
        <v>22</v>
      </c>
      <c r="D30" s="195"/>
      <c r="E30" s="195">
        <v>221404.93697714823</v>
      </c>
      <c r="F30" s="195">
        <v>731.57391867000001</v>
      </c>
      <c r="G30" s="195">
        <v>11572.001095432193</v>
      </c>
      <c r="H30" s="195"/>
      <c r="I30" s="195">
        <v>1408.7939300024827</v>
      </c>
      <c r="J30" s="195">
        <v>3876.2654085066724</v>
      </c>
      <c r="K30" s="195">
        <v>6144.7090100881833</v>
      </c>
      <c r="L30" s="195">
        <v>10020.974418594855</v>
      </c>
      <c r="M30" s="135">
        <v>244406.70642117775</v>
      </c>
    </row>
    <row r="31" spans="1:13">
      <c r="A31" s="323">
        <v>2020</v>
      </c>
      <c r="B31" s="71" t="s">
        <v>44</v>
      </c>
      <c r="C31" s="313">
        <v>23</v>
      </c>
      <c r="D31" s="73"/>
      <c r="E31" s="73">
        <v>161026.42490278013</v>
      </c>
      <c r="F31" s="73">
        <v>1100.3679530900001</v>
      </c>
      <c r="G31" s="73">
        <v>9215.0949931750547</v>
      </c>
      <c r="H31" s="73"/>
      <c r="I31" s="73">
        <v>1038.0642232839239</v>
      </c>
      <c r="J31" s="73">
        <v>643.37667163854007</v>
      </c>
      <c r="K31" s="73">
        <v>2762.3282589565938</v>
      </c>
      <c r="L31" s="73">
        <v>3405.7049305951341</v>
      </c>
      <c r="M31" s="5">
        <v>174685.2890498343</v>
      </c>
    </row>
    <row r="32" spans="1:13">
      <c r="A32" s="324">
        <v>2020</v>
      </c>
      <c r="B32" s="314" t="s">
        <v>45</v>
      </c>
      <c r="C32" s="315">
        <v>21</v>
      </c>
      <c r="D32" s="195"/>
      <c r="E32" s="195">
        <v>123168.8039494768</v>
      </c>
      <c r="F32" s="195">
        <v>390.84666793000002</v>
      </c>
      <c r="G32" s="195">
        <v>5504.9448531374392</v>
      </c>
      <c r="H32" s="195"/>
      <c r="I32" s="195">
        <v>909.66806487063411</v>
      </c>
      <c r="J32" s="195">
        <v>767.69028328872969</v>
      </c>
      <c r="K32" s="195">
        <v>5297.4588697004428</v>
      </c>
      <c r="L32" s="195">
        <v>6065.1491529891719</v>
      </c>
      <c r="M32" s="135">
        <v>135648.56602047404</v>
      </c>
    </row>
    <row r="33" spans="1:13">
      <c r="A33" s="323">
        <v>2020</v>
      </c>
      <c r="B33" s="71" t="s">
        <v>46</v>
      </c>
      <c r="C33" s="313">
        <v>22</v>
      </c>
      <c r="D33" s="73"/>
      <c r="E33" s="73">
        <v>165733.04476745572</v>
      </c>
      <c r="F33" s="73">
        <v>532.96498337999992</v>
      </c>
      <c r="G33" s="73">
        <v>7982.2151294431169</v>
      </c>
      <c r="H33" s="73"/>
      <c r="I33" s="73">
        <v>1132.7902288280141</v>
      </c>
      <c r="J33" s="73">
        <v>700.850972088871</v>
      </c>
      <c r="K33" s="73">
        <v>7035.3306199933086</v>
      </c>
      <c r="L33" s="73">
        <v>7736.1815920821791</v>
      </c>
      <c r="M33" s="5">
        <v>182584.23171780905</v>
      </c>
    </row>
    <row r="34" spans="1:13">
      <c r="A34" s="324">
        <v>2020</v>
      </c>
      <c r="B34" s="314" t="s">
        <v>47</v>
      </c>
      <c r="C34" s="315">
        <v>22</v>
      </c>
      <c r="D34" s="195"/>
      <c r="E34" s="195">
        <v>154466.47774333993</v>
      </c>
      <c r="F34" s="195">
        <v>627.31641160000004</v>
      </c>
      <c r="G34" s="195">
        <v>9325.2363244762491</v>
      </c>
      <c r="H34" s="195"/>
      <c r="I34" s="195">
        <v>942.15857909209967</v>
      </c>
      <c r="J34" s="195">
        <v>1116.846788857358</v>
      </c>
      <c r="K34" s="195">
        <v>5799.8224013280687</v>
      </c>
      <c r="L34" s="195">
        <v>6916.6691901854274</v>
      </c>
      <c r="M34" s="135">
        <v>171650.54183709371</v>
      </c>
    </row>
    <row r="35" spans="1:13" s="21" customFormat="1">
      <c r="A35" s="323">
        <v>2020</v>
      </c>
      <c r="B35" s="71" t="s">
        <v>48</v>
      </c>
      <c r="C35" s="313">
        <v>21</v>
      </c>
      <c r="D35" s="73"/>
      <c r="E35" s="73">
        <v>215563.67755690342</v>
      </c>
      <c r="F35" s="73">
        <v>606.35793705999993</v>
      </c>
      <c r="G35" s="73">
        <v>14269.586154104767</v>
      </c>
      <c r="H35" s="73"/>
      <c r="I35" s="73">
        <v>1017.261581873001</v>
      </c>
      <c r="J35" s="73">
        <v>1210.3253556567015</v>
      </c>
      <c r="K35" s="73">
        <v>5203.2387970258878</v>
      </c>
      <c r="L35" s="73">
        <v>6413.5641526825893</v>
      </c>
      <c r="M35" s="5">
        <v>237264.08944556379</v>
      </c>
    </row>
    <row r="36" spans="1:13" s="1" customFormat="1">
      <c r="A36" s="324">
        <v>2020</v>
      </c>
      <c r="B36" s="314" t="s">
        <v>49</v>
      </c>
      <c r="C36" s="315">
        <v>22</v>
      </c>
      <c r="D36" s="195"/>
      <c r="E36" s="195">
        <v>170457.61140744083</v>
      </c>
      <c r="F36" s="195">
        <v>1878.7683726499999</v>
      </c>
      <c r="G36" s="195">
        <v>12398.820604850001</v>
      </c>
      <c r="H36" s="195"/>
      <c r="I36" s="195">
        <v>955.88659886000005</v>
      </c>
      <c r="J36" s="195">
        <v>420.73955565449569</v>
      </c>
      <c r="K36" s="195">
        <v>5656.7075532172948</v>
      </c>
      <c r="L36" s="195">
        <v>6077.447108871791</v>
      </c>
      <c r="M36" s="135">
        <v>189889.76572002261</v>
      </c>
    </row>
    <row r="37" spans="1:13">
      <c r="A37" s="320">
        <v>2020</v>
      </c>
      <c r="B37" s="1" t="s">
        <v>51</v>
      </c>
      <c r="C37" s="160">
        <v>257</v>
      </c>
      <c r="D37" s="96"/>
      <c r="E37" s="96">
        <v>2272177.1934651365</v>
      </c>
      <c r="F37" s="96">
        <v>12378.53472967</v>
      </c>
      <c r="G37" s="96">
        <v>128441.44017528779</v>
      </c>
      <c r="H37" s="96"/>
      <c r="I37" s="96">
        <v>14720.387891373091</v>
      </c>
      <c r="J37" s="96">
        <v>27898.161376362048</v>
      </c>
      <c r="K37" s="96">
        <v>70203.895341427356</v>
      </c>
      <c r="L37" s="96">
        <v>98102.056717789412</v>
      </c>
      <c r="M37" s="96">
        <v>2513441.0782495867</v>
      </c>
    </row>
    <row r="38" spans="1:13">
      <c r="A38" s="323"/>
      <c r="B38" s="71"/>
      <c r="C38" s="191"/>
      <c r="D38" s="191"/>
      <c r="E38" s="71"/>
      <c r="F38" s="71"/>
      <c r="G38" s="71"/>
      <c r="H38" s="71"/>
      <c r="I38" s="71"/>
      <c r="J38" s="71"/>
      <c r="K38" s="71"/>
      <c r="L38" s="71"/>
      <c r="M38" s="1"/>
    </row>
    <row r="39" spans="1:13">
      <c r="A39" s="323">
        <v>2021</v>
      </c>
      <c r="B39" s="71" t="s">
        <v>38</v>
      </c>
      <c r="C39" s="313">
        <v>20</v>
      </c>
      <c r="D39" s="191"/>
      <c r="E39" s="73">
        <v>179066.11304104986</v>
      </c>
      <c r="F39" s="73">
        <v>830.26955683999995</v>
      </c>
      <c r="G39" s="73">
        <v>10012.797415429999</v>
      </c>
      <c r="H39" s="73"/>
      <c r="I39" s="73">
        <v>1022.1677361499999</v>
      </c>
      <c r="J39" s="73">
        <v>453.02599937000002</v>
      </c>
      <c r="K39" s="73">
        <v>5635.0239116799994</v>
      </c>
      <c r="L39" s="73">
        <v>6088.0499110500004</v>
      </c>
      <c r="M39" s="5">
        <v>196189.12810367986</v>
      </c>
    </row>
    <row r="40" spans="1:13">
      <c r="A40" s="324">
        <v>2021</v>
      </c>
      <c r="B40" s="314" t="s">
        <v>39</v>
      </c>
      <c r="C40" s="315">
        <v>20</v>
      </c>
      <c r="D40" s="193"/>
      <c r="E40" s="195">
        <v>178815.2789021002</v>
      </c>
      <c r="F40" s="195">
        <v>571.82013173999997</v>
      </c>
      <c r="G40" s="195">
        <v>10953.858750199999</v>
      </c>
      <c r="H40" s="195"/>
      <c r="I40" s="195">
        <v>1133.31162522</v>
      </c>
      <c r="J40" s="195">
        <v>493.92593812000001</v>
      </c>
      <c r="K40" s="195">
        <v>5089.1810517800004</v>
      </c>
      <c r="L40" s="195">
        <v>5583.1069899000004</v>
      </c>
      <c r="M40" s="135">
        <v>196485.55626742021</v>
      </c>
    </row>
    <row r="41" spans="1:13">
      <c r="A41" s="323">
        <v>2021</v>
      </c>
      <c r="B41" s="71" t="s">
        <v>40</v>
      </c>
      <c r="C41" s="313">
        <v>23</v>
      </c>
      <c r="D41" s="191"/>
      <c r="E41" s="73">
        <v>215390.74074794</v>
      </c>
      <c r="F41" s="73">
        <v>730.25158550000003</v>
      </c>
      <c r="G41" s="73">
        <v>12213.956796160001</v>
      </c>
      <c r="H41" s="73"/>
      <c r="I41" s="73">
        <v>1224.1598935699999</v>
      </c>
      <c r="J41" s="73">
        <v>596.72275137999998</v>
      </c>
      <c r="K41" s="73">
        <v>4920.3808806000006</v>
      </c>
      <c r="L41" s="73">
        <v>5517.1036319800005</v>
      </c>
      <c r="M41" s="5">
        <v>234345.96106964996</v>
      </c>
    </row>
    <row r="42" spans="1:13">
      <c r="A42" s="324">
        <v>2021</v>
      </c>
      <c r="B42" s="314" t="s">
        <v>41</v>
      </c>
      <c r="C42" s="315">
        <v>20</v>
      </c>
      <c r="D42" s="193"/>
      <c r="E42" s="195">
        <v>159554.7479428598</v>
      </c>
      <c r="F42" s="195">
        <v>719.70678502999988</v>
      </c>
      <c r="G42" s="195">
        <v>9024.1260772199985</v>
      </c>
      <c r="H42" s="195"/>
      <c r="I42" s="195">
        <v>857.98848747</v>
      </c>
      <c r="J42" s="195">
        <v>282.85587071999998</v>
      </c>
      <c r="K42" s="195">
        <v>4559.8285434999998</v>
      </c>
      <c r="L42" s="195">
        <v>4842.6844142199998</v>
      </c>
      <c r="M42" s="135">
        <v>174279.5469217698</v>
      </c>
    </row>
    <row r="43" spans="1:13">
      <c r="A43" s="323">
        <v>2021</v>
      </c>
      <c r="B43" s="71" t="s">
        <v>42</v>
      </c>
      <c r="C43" s="313">
        <v>21</v>
      </c>
      <c r="D43" s="191"/>
      <c r="E43" s="73">
        <v>169423.04010094979</v>
      </c>
      <c r="F43" s="73">
        <v>562.97181744</v>
      </c>
      <c r="G43" s="73">
        <v>8855.6888735600005</v>
      </c>
      <c r="H43" s="73"/>
      <c r="I43" s="73">
        <v>929.83732673999998</v>
      </c>
      <c r="J43" s="73">
        <v>417.24337628000001</v>
      </c>
      <c r="K43" s="73">
        <v>4038.05593082</v>
      </c>
      <c r="L43" s="73">
        <v>4455.2993071000001</v>
      </c>
      <c r="M43" s="5">
        <v>183663.86560834979</v>
      </c>
    </row>
    <row r="44" spans="1:13">
      <c r="A44" s="324">
        <v>2021</v>
      </c>
      <c r="B44" s="314" t="s">
        <v>43</v>
      </c>
      <c r="C44" s="315">
        <v>22</v>
      </c>
      <c r="D44" s="193"/>
      <c r="E44" s="195">
        <v>170355.59635677029</v>
      </c>
      <c r="F44" s="195">
        <v>612.40192563999994</v>
      </c>
      <c r="G44" s="195">
        <v>6626.1463664999992</v>
      </c>
      <c r="H44" s="195"/>
      <c r="I44" s="195">
        <v>928.06373439000004</v>
      </c>
      <c r="J44" s="195">
        <v>427.03616506000003</v>
      </c>
      <c r="K44" s="195">
        <v>5238.5012663799998</v>
      </c>
      <c r="L44" s="195">
        <v>5665.5374314400005</v>
      </c>
      <c r="M44" s="135">
        <v>183575.34388910033</v>
      </c>
    </row>
    <row r="45" spans="1:13">
      <c r="A45" s="323">
        <v>2021</v>
      </c>
      <c r="B45" s="71" t="s">
        <v>44</v>
      </c>
      <c r="C45" s="313">
        <v>22</v>
      </c>
      <c r="D45" s="191"/>
      <c r="E45" s="73">
        <v>165542.58790735979</v>
      </c>
      <c r="F45" s="73">
        <v>939.07888145999993</v>
      </c>
      <c r="G45" s="73">
        <v>7863.8932003700002</v>
      </c>
      <c r="H45" s="73"/>
      <c r="I45" s="73">
        <v>946.54729282999995</v>
      </c>
      <c r="J45" s="73">
        <v>335.75846423000002</v>
      </c>
      <c r="K45" s="73">
        <v>1746.5128669699998</v>
      </c>
      <c r="L45" s="73">
        <v>2082.2713312000001</v>
      </c>
      <c r="M45" s="5">
        <v>176435.29973175982</v>
      </c>
    </row>
    <row r="46" spans="1:13">
      <c r="A46" s="324">
        <v>2021</v>
      </c>
      <c r="B46" s="314" t="s">
        <v>45</v>
      </c>
      <c r="C46" s="315">
        <v>22</v>
      </c>
      <c r="D46" s="193"/>
      <c r="E46" s="195">
        <v>155526.34088190956</v>
      </c>
      <c r="F46" s="195">
        <v>515.42213660000004</v>
      </c>
      <c r="G46" s="195">
        <v>5773.4719190699998</v>
      </c>
      <c r="H46" s="195"/>
      <c r="I46" s="195">
        <v>807.19826592000004</v>
      </c>
      <c r="J46" s="195">
        <v>422.73834326000002</v>
      </c>
      <c r="K46" s="195">
        <v>3915.7457625399998</v>
      </c>
      <c r="L46" s="195">
        <v>4338.4841058000002</v>
      </c>
      <c r="M46" s="135">
        <v>166445.49517269959</v>
      </c>
    </row>
    <row r="47" spans="1:13">
      <c r="A47" s="323">
        <v>2021</v>
      </c>
      <c r="B47" s="71" t="s">
        <v>46</v>
      </c>
      <c r="C47" s="313">
        <v>22</v>
      </c>
      <c r="D47" s="191"/>
      <c r="E47" s="73">
        <v>198859.7249304193</v>
      </c>
      <c r="F47" s="73">
        <v>931.95678553999994</v>
      </c>
      <c r="G47" s="73">
        <v>8785.2752809599988</v>
      </c>
      <c r="H47" s="73"/>
      <c r="I47" s="73">
        <v>987.10448111000005</v>
      </c>
      <c r="J47" s="73">
        <v>724.99424898999996</v>
      </c>
      <c r="K47" s="73">
        <v>5569.0447834999995</v>
      </c>
      <c r="L47" s="73">
        <v>6294.03903249</v>
      </c>
      <c r="M47" s="5">
        <v>214926.14372497931</v>
      </c>
    </row>
    <row r="48" spans="1:13">
      <c r="A48" s="324">
        <v>2021</v>
      </c>
      <c r="B48" s="314" t="s">
        <v>47</v>
      </c>
      <c r="C48" s="315">
        <v>21</v>
      </c>
      <c r="D48" s="195"/>
      <c r="E48" s="195">
        <v>179173.22317108992</v>
      </c>
      <c r="F48" s="195">
        <v>518.62209800999995</v>
      </c>
      <c r="G48" s="195">
        <v>7647.2513033499999</v>
      </c>
      <c r="H48" s="195"/>
      <c r="I48" s="195">
        <v>870.26248677000001</v>
      </c>
      <c r="J48" s="195">
        <v>375.05932912000003</v>
      </c>
      <c r="K48" s="195">
        <v>4966.7900076900005</v>
      </c>
      <c r="L48" s="195">
        <v>5341.8493368100008</v>
      </c>
      <c r="M48" s="135">
        <v>193032.58629801986</v>
      </c>
    </row>
    <row r="49" spans="1:13">
      <c r="A49" s="323">
        <v>2021</v>
      </c>
      <c r="B49" s="71" t="s">
        <v>48</v>
      </c>
      <c r="C49" s="313">
        <v>22</v>
      </c>
      <c r="D49" s="191"/>
      <c r="E49" s="73">
        <v>214007.25875719919</v>
      </c>
      <c r="F49" s="73">
        <v>649.17932507</v>
      </c>
      <c r="G49" s="73">
        <v>9411.8225813400022</v>
      </c>
      <c r="H49" s="73"/>
      <c r="I49" s="73">
        <v>1050.1587037100001</v>
      </c>
      <c r="J49" s="73">
        <v>378.02256815999999</v>
      </c>
      <c r="K49" s="73">
        <v>5040.2160351600005</v>
      </c>
      <c r="L49" s="73">
        <v>5418.2386033199991</v>
      </c>
      <c r="M49" s="5">
        <v>229887.47864556918</v>
      </c>
    </row>
    <row r="50" spans="1:13" s="1" customFormat="1">
      <c r="A50" s="324">
        <v>2021</v>
      </c>
      <c r="B50" s="314" t="s">
        <v>49</v>
      </c>
      <c r="C50" s="315">
        <v>23</v>
      </c>
      <c r="D50" s="193"/>
      <c r="E50" s="195">
        <v>184482.84310344062</v>
      </c>
      <c r="F50" s="195">
        <v>1647.5796462799999</v>
      </c>
      <c r="G50" s="195">
        <v>5194.5111709399998</v>
      </c>
      <c r="H50" s="195"/>
      <c r="I50" s="195">
        <v>840.10540371000002</v>
      </c>
      <c r="J50" s="195">
        <v>746.76648499999999</v>
      </c>
      <c r="K50" s="195">
        <v>3360.7776923699998</v>
      </c>
      <c r="L50" s="195">
        <v>4107.5441773700004</v>
      </c>
      <c r="M50" s="135">
        <v>194625.00385546059</v>
      </c>
    </row>
    <row r="51" spans="1:13">
      <c r="A51" s="320">
        <v>2021</v>
      </c>
      <c r="B51" s="1" t="s">
        <v>51</v>
      </c>
      <c r="C51" s="27">
        <v>258</v>
      </c>
      <c r="D51" s="27"/>
      <c r="E51" s="96">
        <v>2170197.4958430883</v>
      </c>
      <c r="F51" s="96">
        <v>9229.2606751499989</v>
      </c>
      <c r="G51" s="96">
        <v>102362.79973509999</v>
      </c>
      <c r="H51" s="96"/>
      <c r="I51" s="96">
        <v>11596.90543759</v>
      </c>
      <c r="J51" s="96">
        <v>5654.1495396900009</v>
      </c>
      <c r="K51" s="96">
        <v>54080.058732990001</v>
      </c>
      <c r="L51" s="96">
        <v>59734.208272680007</v>
      </c>
      <c r="M51" s="96">
        <v>2343891.409288459</v>
      </c>
    </row>
    <row r="52" spans="1:13" s="71" customFormat="1">
      <c r="A52" s="323"/>
      <c r="F52" s="73"/>
      <c r="M52" s="1"/>
    </row>
    <row r="53" spans="1:13" s="175" customFormat="1">
      <c r="A53" s="323">
        <v>2021</v>
      </c>
      <c r="B53" s="192" t="s">
        <v>55</v>
      </c>
      <c r="C53" s="191">
        <v>258</v>
      </c>
      <c r="D53" s="191"/>
      <c r="E53" s="73">
        <v>699962.31808381027</v>
      </c>
      <c r="F53" s="73">
        <v>9228.6194230499987</v>
      </c>
      <c r="G53" s="73">
        <v>24461.746785940002</v>
      </c>
      <c r="H53" s="73"/>
      <c r="I53" s="73">
        <v>18.023377330000002</v>
      </c>
      <c r="J53" s="73">
        <v>130.55099734000001</v>
      </c>
      <c r="K53" s="73">
        <v>1528.8519751399999</v>
      </c>
      <c r="L53" s="73">
        <v>1659.4029724800002</v>
      </c>
      <c r="M53" s="5">
        <v>726101.49121956015</v>
      </c>
    </row>
    <row r="54" spans="1:13" s="71" customFormat="1">
      <c r="A54" s="324">
        <v>2021</v>
      </c>
      <c r="B54" s="194" t="s">
        <v>56</v>
      </c>
      <c r="C54" s="193">
        <v>258</v>
      </c>
      <c r="D54" s="193"/>
      <c r="E54" s="195">
        <v>96040.763974070011</v>
      </c>
      <c r="F54" s="195">
        <v>0</v>
      </c>
      <c r="G54" s="195">
        <v>36.784809799999998</v>
      </c>
      <c r="H54" s="195"/>
      <c r="I54" s="195">
        <v>50.389518080000002</v>
      </c>
      <c r="J54" s="195">
        <v>10.293675730000002</v>
      </c>
      <c r="K54" s="195">
        <v>27.806250379999998</v>
      </c>
      <c r="L54" s="195">
        <v>38.099926109999998</v>
      </c>
      <c r="M54" s="135">
        <v>96166.038228060002</v>
      </c>
    </row>
    <row r="55" spans="1:13" s="175" customFormat="1">
      <c r="A55" s="323">
        <v>2021</v>
      </c>
      <c r="B55" s="192" t="s">
        <v>2091</v>
      </c>
      <c r="C55" s="191">
        <v>255</v>
      </c>
      <c r="D55" s="191"/>
      <c r="E55" s="73">
        <v>67746.639770869995</v>
      </c>
      <c r="F55" s="73">
        <v>0</v>
      </c>
      <c r="G55" s="73">
        <v>5.6670371099999999</v>
      </c>
      <c r="H55" s="73"/>
      <c r="I55" s="73">
        <v>0</v>
      </c>
      <c r="J55" s="73">
        <v>0</v>
      </c>
      <c r="K55" s="73">
        <v>0</v>
      </c>
      <c r="L55" s="73">
        <v>0</v>
      </c>
      <c r="M55" s="5">
        <v>67752.306807979985</v>
      </c>
    </row>
    <row r="56" spans="1:13" s="71" customFormat="1">
      <c r="A56" s="324">
        <v>2021</v>
      </c>
      <c r="B56" s="194" t="s">
        <v>70</v>
      </c>
      <c r="C56" s="193">
        <v>258</v>
      </c>
      <c r="D56" s="193"/>
      <c r="E56" s="195">
        <v>29005.750203830004</v>
      </c>
      <c r="F56" s="195">
        <v>0.64125209999999999</v>
      </c>
      <c r="G56" s="195">
        <v>9.2674645600000005</v>
      </c>
      <c r="H56" s="195"/>
      <c r="I56" s="195">
        <v>0</v>
      </c>
      <c r="J56" s="195">
        <v>352.99528416000004</v>
      </c>
      <c r="K56" s="195">
        <v>73.529285010000009</v>
      </c>
      <c r="L56" s="195">
        <v>426.52456917000001</v>
      </c>
      <c r="M56" s="135">
        <v>29441.542237560003</v>
      </c>
    </row>
    <row r="57" spans="1:13" s="71" customFormat="1">
      <c r="A57" s="323">
        <v>2021</v>
      </c>
      <c r="B57" s="192" t="s">
        <v>2234</v>
      </c>
      <c r="C57" s="191">
        <v>253</v>
      </c>
      <c r="D57" s="191"/>
      <c r="E57" s="73">
        <v>160491.89219877002</v>
      </c>
      <c r="F57" s="73">
        <v>0</v>
      </c>
      <c r="G57" s="73">
        <v>482.48016920000003</v>
      </c>
      <c r="H57" s="73"/>
      <c r="I57" s="73">
        <v>0</v>
      </c>
      <c r="J57" s="73">
        <v>5120.76824769</v>
      </c>
      <c r="K57" s="73">
        <v>51149.754689010006</v>
      </c>
      <c r="L57" s="73">
        <v>56270.522936699999</v>
      </c>
      <c r="M57" s="5">
        <v>217244.89530466998</v>
      </c>
    </row>
    <row r="58" spans="1:13" s="71" customFormat="1">
      <c r="A58" s="324">
        <v>2021</v>
      </c>
      <c r="B58" s="194" t="s">
        <v>54</v>
      </c>
      <c r="C58" s="193">
        <v>258</v>
      </c>
      <c r="D58" s="193"/>
      <c r="E58" s="195">
        <v>1116950.1316117381</v>
      </c>
      <c r="F58" s="195">
        <v>0</v>
      </c>
      <c r="G58" s="195">
        <v>77366.853468489993</v>
      </c>
      <c r="H58" s="195"/>
      <c r="I58" s="195">
        <v>11528.49254218</v>
      </c>
      <c r="J58" s="195">
        <v>39.541334769999999</v>
      </c>
      <c r="K58" s="195">
        <v>1300.1165334499999</v>
      </c>
      <c r="L58" s="195">
        <v>1339.65786822</v>
      </c>
      <c r="M58" s="135">
        <v>1207185.135490628</v>
      </c>
    </row>
    <row r="59" spans="1:13" s="71" customFormat="1">
      <c r="A59" s="320">
        <v>2021</v>
      </c>
      <c r="B59" s="90" t="s">
        <v>75</v>
      </c>
      <c r="C59" s="27">
        <v>258</v>
      </c>
      <c r="D59" s="27"/>
      <c r="E59" s="5">
        <v>2170197.4958430883</v>
      </c>
      <c r="F59" s="5">
        <v>9229.2606751499989</v>
      </c>
      <c r="G59" s="5">
        <v>102362.79973509999</v>
      </c>
      <c r="H59" s="5"/>
      <c r="I59" s="5">
        <v>11596.90543759</v>
      </c>
      <c r="J59" s="5">
        <v>5654.14953969</v>
      </c>
      <c r="K59" s="5">
        <v>54080.058732990001</v>
      </c>
      <c r="L59" s="5">
        <v>59734.20827268</v>
      </c>
      <c r="M59" s="5">
        <v>2343891.4092884581</v>
      </c>
    </row>
    <row r="60" spans="1:13" s="71" customFormat="1">
      <c r="E60" s="73"/>
      <c r="F60" s="73"/>
      <c r="G60" s="73"/>
      <c r="H60" s="73"/>
      <c r="I60" s="73"/>
      <c r="J60" s="73"/>
      <c r="K60" s="73"/>
      <c r="L60" s="73"/>
      <c r="M60" s="73"/>
    </row>
    <row r="61" spans="1:13" s="71" customFormat="1">
      <c r="A61" s="191" t="s">
        <v>2480</v>
      </c>
      <c r="C61" s="27">
        <v>257</v>
      </c>
      <c r="D61" s="27"/>
      <c r="E61" s="96">
        <v>2272177.1934651365</v>
      </c>
      <c r="F61" s="96">
        <v>12378.53472967</v>
      </c>
      <c r="G61" s="96">
        <v>128441.44017528779</v>
      </c>
      <c r="H61" s="96"/>
      <c r="I61" s="96">
        <v>14720.387891373091</v>
      </c>
      <c r="J61" s="96">
        <v>27898.161376362048</v>
      </c>
      <c r="K61" s="96">
        <v>70203.895341427356</v>
      </c>
      <c r="L61" s="96">
        <v>98102.056717789412</v>
      </c>
      <c r="M61" s="96">
        <v>2513441.0782495867</v>
      </c>
    </row>
    <row r="62" spans="1:13" s="71" customFormat="1">
      <c r="A62" s="191" t="s">
        <v>3706</v>
      </c>
      <c r="C62" s="27">
        <v>258</v>
      </c>
      <c r="D62" s="27"/>
      <c r="E62" s="96">
        <v>2170197.4958430883</v>
      </c>
      <c r="F62" s="96">
        <v>9229.2606751499989</v>
      </c>
      <c r="G62" s="96">
        <v>102362.79973509999</v>
      </c>
      <c r="H62" s="96"/>
      <c r="I62" s="96">
        <v>11596.90543759</v>
      </c>
      <c r="J62" s="96">
        <v>5654.1495396900009</v>
      </c>
      <c r="K62" s="96">
        <v>54080.058732990001</v>
      </c>
      <c r="L62" s="96">
        <v>59734.208272680007</v>
      </c>
      <c r="M62" s="96">
        <v>2343891.409288459</v>
      </c>
    </row>
    <row r="63" spans="1:13" s="71" customFormat="1">
      <c r="A63" s="191" t="s">
        <v>34</v>
      </c>
      <c r="E63" s="196">
        <v>-4.4881929946020693E-2</v>
      </c>
      <c r="F63" s="196">
        <v>-0.25441412277751541</v>
      </c>
      <c r="G63" s="196">
        <v>-0.20303914690303626</v>
      </c>
      <c r="H63" s="196"/>
      <c r="I63" s="196">
        <v>-0.21218751005967817</v>
      </c>
      <c r="J63" s="196">
        <v>-0.79732895428439488</v>
      </c>
      <c r="K63" s="196">
        <v>-0.22967153788292249</v>
      </c>
      <c r="L63" s="196">
        <v>-0.39110136656443761</v>
      </c>
      <c r="M63" s="196">
        <v>-6.74571886440265E-2</v>
      </c>
    </row>
    <row r="64" spans="1:13" s="71" customFormat="1">
      <c r="A64" s="191"/>
      <c r="C64" s="191"/>
      <c r="D64" s="191"/>
      <c r="M64" s="1"/>
    </row>
    <row r="65" spans="1:13" s="71" customFormat="1">
      <c r="A65" s="191" t="s">
        <v>2480</v>
      </c>
      <c r="B65" s="71" t="s">
        <v>84</v>
      </c>
      <c r="C65" s="191"/>
      <c r="D65" s="191"/>
      <c r="E65" s="73">
        <v>8841.1563948059793</v>
      </c>
      <c r="F65" s="73">
        <v>48.165504784708169</v>
      </c>
      <c r="G65" s="73">
        <v>499.77214075987467</v>
      </c>
      <c r="H65" s="73"/>
      <c r="I65" s="73">
        <v>57.277773896393349</v>
      </c>
      <c r="J65" s="73">
        <v>108.55315710646711</v>
      </c>
      <c r="K65" s="73">
        <v>273.16690794329713</v>
      </c>
      <c r="L65" s="73">
        <v>381.72006504976423</v>
      </c>
      <c r="M65" s="73">
        <v>9779.9263745120115</v>
      </c>
    </row>
    <row r="66" spans="1:13" s="71" customFormat="1">
      <c r="A66" s="191" t="s">
        <v>3706</v>
      </c>
      <c r="B66" s="71" t="s">
        <v>84</v>
      </c>
      <c r="C66" s="191"/>
      <c r="D66" s="191"/>
      <c r="E66" s="73">
        <v>8411.6182009422027</v>
      </c>
      <c r="F66" s="73">
        <v>35.772328198255806</v>
      </c>
      <c r="G66" s="73">
        <v>396.75503773294571</v>
      </c>
      <c r="H66" s="73"/>
      <c r="I66" s="73">
        <v>44.949245882131784</v>
      </c>
      <c r="J66" s="73">
        <v>21.915308293372096</v>
      </c>
      <c r="K66" s="73">
        <v>209.61263074802326</v>
      </c>
      <c r="L66" s="73">
        <v>231.52793904139537</v>
      </c>
      <c r="M66" s="73">
        <v>9084.8504235986784</v>
      </c>
    </row>
    <row r="67" spans="1:13" s="175" customFormat="1">
      <c r="A67" s="325" t="s">
        <v>34</v>
      </c>
      <c r="E67" s="136">
        <v>-4.8583937969485791E-2</v>
      </c>
      <c r="F67" s="136">
        <v>-0.2573039905186878</v>
      </c>
      <c r="G67" s="136">
        <v>-0.20612814245767563</v>
      </c>
      <c r="H67" s="136"/>
      <c r="I67" s="136">
        <v>-0.21524104684239243</v>
      </c>
      <c r="J67" s="136">
        <v>-0.79811450097321512</v>
      </c>
      <c r="K67" s="136">
        <v>-0.23265730711593446</v>
      </c>
      <c r="L67" s="136">
        <v>-0.39346143878705608</v>
      </c>
      <c r="M67" s="136">
        <v>-7.1071695664786105E-2</v>
      </c>
    </row>
    <row r="68" spans="1:13" s="175" customFormat="1">
      <c r="A68" s="325"/>
      <c r="E68" s="136"/>
      <c r="F68" s="136"/>
      <c r="G68" s="136"/>
      <c r="H68" s="136"/>
      <c r="I68" s="136"/>
      <c r="J68" s="136"/>
      <c r="K68" s="136"/>
      <c r="L68" s="136"/>
      <c r="M68" s="136"/>
    </row>
    <row r="69" spans="1:13" s="175" customFormat="1">
      <c r="A69" s="326" t="s">
        <v>3724</v>
      </c>
      <c r="B69" s="197"/>
      <c r="C69" s="197"/>
      <c r="D69" s="197"/>
      <c r="E69" s="197"/>
      <c r="F69" s="197"/>
      <c r="G69" s="197"/>
      <c r="H69" s="197"/>
      <c r="I69" s="197"/>
      <c r="J69" s="197"/>
      <c r="K69" s="197"/>
      <c r="L69" s="197"/>
      <c r="M69" s="197"/>
    </row>
    <row r="70" spans="1:13" s="71" customFormat="1">
      <c r="A70" s="322" t="s">
        <v>3723</v>
      </c>
      <c r="B70" s="197"/>
      <c r="C70" s="197"/>
      <c r="D70" s="197"/>
      <c r="E70" s="197"/>
      <c r="F70" s="197"/>
      <c r="G70" s="197"/>
      <c r="H70" s="197"/>
      <c r="I70" s="197"/>
      <c r="J70" s="197"/>
      <c r="K70" s="197"/>
      <c r="L70" s="197"/>
      <c r="M70" s="197"/>
    </row>
    <row r="71" spans="1:13" ht="10.199999999999999" customHeight="1">
      <c r="B71" s="164"/>
      <c r="C71" s="164"/>
      <c r="D71" s="164"/>
      <c r="E71" s="164"/>
      <c r="F71" s="164"/>
      <c r="G71" s="164"/>
      <c r="H71" s="164"/>
      <c r="I71" s="164"/>
      <c r="J71" s="164"/>
      <c r="K71" s="164"/>
      <c r="L71" s="164"/>
      <c r="M71" s="164"/>
    </row>
    <row r="72" spans="1:13" ht="15.6">
      <c r="A72" s="329" t="s">
        <v>3728</v>
      </c>
      <c r="B72" s="94"/>
      <c r="C72" s="94"/>
      <c r="D72" s="94"/>
      <c r="E72" s="94"/>
      <c r="F72" s="94"/>
      <c r="G72" s="94"/>
      <c r="H72" s="94"/>
      <c r="I72" s="94"/>
      <c r="J72" s="94"/>
      <c r="K72" s="94"/>
      <c r="L72" s="94"/>
      <c r="M72" s="117" t="s">
        <v>94</v>
      </c>
    </row>
    <row r="73" spans="1:13" ht="13.2">
      <c r="A73" s="98" t="s">
        <v>564</v>
      </c>
      <c r="B73" s="94"/>
      <c r="C73" s="94"/>
      <c r="D73" s="94"/>
      <c r="E73" s="94"/>
      <c r="F73" s="94"/>
      <c r="G73" s="94"/>
      <c r="H73" s="94"/>
      <c r="I73" s="94"/>
      <c r="J73" s="94"/>
      <c r="K73" s="94"/>
      <c r="L73" s="94"/>
      <c r="M73" s="94"/>
    </row>
    <row r="74" spans="1:13" s="21" customFormat="1">
      <c r="A74" s="306"/>
      <c r="B74" s="306"/>
      <c r="C74" s="307" t="s">
        <v>79</v>
      </c>
      <c r="D74" s="307"/>
      <c r="E74" s="308"/>
      <c r="F74" s="308" t="s">
        <v>85</v>
      </c>
      <c r="G74" s="308" t="s">
        <v>3725</v>
      </c>
      <c r="H74" s="308"/>
      <c r="I74" s="308" t="s">
        <v>152</v>
      </c>
      <c r="J74" s="308" t="s">
        <v>77</v>
      </c>
      <c r="K74" s="308" t="s">
        <v>78</v>
      </c>
      <c r="L74" s="308" t="s">
        <v>51</v>
      </c>
      <c r="M74" s="308"/>
    </row>
    <row r="75" spans="1:13" s="21" customFormat="1">
      <c r="A75" s="307" t="s">
        <v>120</v>
      </c>
      <c r="B75" s="306"/>
      <c r="C75" s="307" t="s">
        <v>80</v>
      </c>
      <c r="D75" s="307"/>
      <c r="E75" s="308" t="s">
        <v>71</v>
      </c>
      <c r="F75" s="308" t="s">
        <v>86</v>
      </c>
      <c r="G75" s="307" t="s">
        <v>3726</v>
      </c>
      <c r="H75" s="308"/>
      <c r="I75" s="308" t="s">
        <v>153</v>
      </c>
      <c r="J75" s="308" t="s">
        <v>50</v>
      </c>
      <c r="K75" s="308" t="s">
        <v>50</v>
      </c>
      <c r="L75" s="308" t="s">
        <v>50</v>
      </c>
      <c r="M75" s="308" t="s">
        <v>51</v>
      </c>
    </row>
    <row r="76" spans="1:13" s="21" customFormat="1">
      <c r="A76" s="27">
        <v>2004</v>
      </c>
      <c r="B76" s="71"/>
      <c r="C76" s="191">
        <v>259</v>
      </c>
      <c r="D76" s="191"/>
      <c r="E76" s="309">
        <v>505415.44809385983</v>
      </c>
      <c r="F76" s="309">
        <v>14807.289181760001</v>
      </c>
      <c r="G76" s="309">
        <v>886.06603999999993</v>
      </c>
      <c r="H76" s="309"/>
      <c r="I76" s="309">
        <v>1984.1551078799998</v>
      </c>
      <c r="J76" s="309">
        <v>11249.99338647</v>
      </c>
      <c r="K76" s="309">
        <v>10295.502524729998</v>
      </c>
      <c r="L76" s="309">
        <v>21545.495911199996</v>
      </c>
      <c r="M76" s="96">
        <v>529831.16515293973</v>
      </c>
    </row>
    <row r="77" spans="1:13" s="21" customFormat="1">
      <c r="A77" s="133">
        <v>2005</v>
      </c>
      <c r="B77" s="310"/>
      <c r="C77" s="311">
        <v>257</v>
      </c>
      <c r="D77" s="312"/>
      <c r="E77" s="312">
        <v>630686.7207390297</v>
      </c>
      <c r="F77" s="312">
        <v>15407.048091029998</v>
      </c>
      <c r="G77" s="312">
        <v>1540.0248377099999</v>
      </c>
      <c r="H77" s="312"/>
      <c r="I77" s="312">
        <v>4873.73710871</v>
      </c>
      <c r="J77" s="312">
        <v>11067.191383469999</v>
      </c>
      <c r="K77" s="312">
        <v>9143.8077792400018</v>
      </c>
      <c r="L77" s="312">
        <v>20210.999162710003</v>
      </c>
      <c r="M77" s="134">
        <v>657311.48184815969</v>
      </c>
    </row>
    <row r="78" spans="1:13" s="21" customFormat="1">
      <c r="A78" s="27">
        <v>2006</v>
      </c>
      <c r="B78" s="71"/>
      <c r="C78" s="191">
        <v>255</v>
      </c>
      <c r="D78" s="191"/>
      <c r="E78" s="309">
        <v>750300.31971506984</v>
      </c>
      <c r="F78" s="309">
        <v>18991.39912767</v>
      </c>
      <c r="G78" s="309">
        <v>3638.3945434299999</v>
      </c>
      <c r="H78" s="309"/>
      <c r="I78" s="309">
        <v>11240.255374349999</v>
      </c>
      <c r="J78" s="309">
        <v>7072.1885367200011</v>
      </c>
      <c r="K78" s="309">
        <v>5284.8419214099995</v>
      </c>
      <c r="L78" s="309">
        <v>12357.030458129999</v>
      </c>
      <c r="M78" s="96">
        <v>777536.00009097985</v>
      </c>
    </row>
    <row r="79" spans="1:13" s="21" customFormat="1">
      <c r="A79" s="133">
        <v>2007</v>
      </c>
      <c r="B79" s="310"/>
      <c r="C79" s="311">
        <v>255</v>
      </c>
      <c r="D79" s="312"/>
      <c r="E79" s="312">
        <v>1153384.3481639384</v>
      </c>
      <c r="F79" s="312">
        <v>26626.304572420002</v>
      </c>
      <c r="G79" s="312">
        <v>12134.612570900001</v>
      </c>
      <c r="H79" s="312"/>
      <c r="I79" s="312">
        <v>14660.758004890002</v>
      </c>
      <c r="J79" s="312">
        <v>16423.19093217</v>
      </c>
      <c r="K79" s="312">
        <v>5230.8555259700006</v>
      </c>
      <c r="L79" s="312">
        <v>21654.046458140001</v>
      </c>
      <c r="M79" s="134">
        <v>1201833.7651978682</v>
      </c>
    </row>
    <row r="80" spans="1:13" s="21" customFormat="1">
      <c r="A80" s="27">
        <v>2008</v>
      </c>
      <c r="B80" s="71"/>
      <c r="C80" s="191">
        <v>256</v>
      </c>
      <c r="D80" s="191"/>
      <c r="E80" s="309">
        <v>747891.47533711058</v>
      </c>
      <c r="F80" s="309">
        <v>18048.199110419999</v>
      </c>
      <c r="G80" s="309">
        <v>8412.5121268900002</v>
      </c>
      <c r="H80" s="309"/>
      <c r="I80" s="309">
        <v>12854.584005310002</v>
      </c>
      <c r="J80" s="309">
        <v>3982.2991006299999</v>
      </c>
      <c r="K80" s="309">
        <v>3928.4613758699998</v>
      </c>
      <c r="L80" s="309">
        <v>7910.7604764999996</v>
      </c>
      <c r="M80" s="96">
        <v>777069.3319458107</v>
      </c>
    </row>
    <row r="81" spans="1:13" s="21" customFormat="1">
      <c r="A81" s="133">
        <v>2009</v>
      </c>
      <c r="B81" s="310"/>
      <c r="C81" s="311">
        <v>256</v>
      </c>
      <c r="D81" s="312"/>
      <c r="E81" s="312">
        <v>396856.32981065044</v>
      </c>
      <c r="F81" s="312">
        <v>12844.767718060002</v>
      </c>
      <c r="G81" s="312">
        <v>10686.92236905</v>
      </c>
      <c r="H81" s="312"/>
      <c r="I81" s="312">
        <v>12910.845587940001</v>
      </c>
      <c r="J81" s="312">
        <v>3660.6243017100001</v>
      </c>
      <c r="K81" s="312">
        <v>4545.9519746400001</v>
      </c>
      <c r="L81" s="312">
        <v>8206.5762763499988</v>
      </c>
      <c r="M81" s="134">
        <v>428660.6740439905</v>
      </c>
    </row>
    <row r="82" spans="1:13" s="21" customFormat="1">
      <c r="A82" s="27">
        <v>2010</v>
      </c>
      <c r="B82" s="71"/>
      <c r="C82" s="191">
        <v>258</v>
      </c>
      <c r="D82" s="191"/>
      <c r="E82" s="309">
        <v>435432.76767848025</v>
      </c>
      <c r="F82" s="309">
        <v>15549.770469720001</v>
      </c>
      <c r="G82" s="309">
        <v>13822.478622619999</v>
      </c>
      <c r="H82" s="309"/>
      <c r="I82" s="309">
        <v>15721.976819129999</v>
      </c>
      <c r="J82" s="309">
        <v>2615.8675575199995</v>
      </c>
      <c r="K82" s="309">
        <v>4570.2636374399999</v>
      </c>
      <c r="L82" s="309">
        <v>7186.1311949600004</v>
      </c>
      <c r="M82" s="96">
        <v>472163.35431519028</v>
      </c>
    </row>
    <row r="83" spans="1:13" s="21" customFormat="1">
      <c r="A83" s="133">
        <v>2011</v>
      </c>
      <c r="B83" s="310"/>
      <c r="C83" s="311">
        <v>257</v>
      </c>
      <c r="D83" s="312"/>
      <c r="E83" s="312">
        <v>419842.6830347206</v>
      </c>
      <c r="F83" s="312">
        <v>14656.61815124</v>
      </c>
      <c r="G83" s="312">
        <v>13776.846577950002</v>
      </c>
      <c r="H83" s="312"/>
      <c r="I83" s="312">
        <v>16738.67205705</v>
      </c>
      <c r="J83" s="312">
        <v>1406.88024475</v>
      </c>
      <c r="K83" s="312">
        <v>4240.2537304400003</v>
      </c>
      <c r="L83" s="312">
        <v>5647.1339751900005</v>
      </c>
      <c r="M83" s="134">
        <v>456005.33564491075</v>
      </c>
    </row>
    <row r="84" spans="1:13" s="21" customFormat="1">
      <c r="A84" s="27">
        <v>2012</v>
      </c>
      <c r="B84" s="71"/>
      <c r="C84" s="191">
        <v>256</v>
      </c>
      <c r="D84" s="191"/>
      <c r="E84" s="309">
        <v>332653.72805040015</v>
      </c>
      <c r="F84" s="309">
        <v>11264.066753160001</v>
      </c>
      <c r="G84" s="309">
        <v>12816.402384449999</v>
      </c>
      <c r="H84" s="309"/>
      <c r="I84" s="309">
        <v>10474.22351973</v>
      </c>
      <c r="J84" s="309">
        <v>1047.2497526900002</v>
      </c>
      <c r="K84" s="309">
        <v>4483.0265908600004</v>
      </c>
      <c r="L84" s="309">
        <v>5530.2763435500001</v>
      </c>
      <c r="M84" s="96">
        <v>361474.6302981301</v>
      </c>
    </row>
    <row r="85" spans="1:13" s="21" customFormat="1">
      <c r="A85" s="133">
        <v>2013</v>
      </c>
      <c r="B85" s="310"/>
      <c r="C85" s="311">
        <v>255</v>
      </c>
      <c r="D85" s="312"/>
      <c r="E85" s="312">
        <v>363926.20232022967</v>
      </c>
      <c r="F85" s="312">
        <v>15136.20959436</v>
      </c>
      <c r="G85" s="312">
        <v>15519.11802761</v>
      </c>
      <c r="H85" s="312"/>
      <c r="I85" s="312">
        <v>9397.5543451099984</v>
      </c>
      <c r="J85" s="312">
        <v>812.05198911999992</v>
      </c>
      <c r="K85" s="312">
        <v>3835.8714955999999</v>
      </c>
      <c r="L85" s="312">
        <v>4647.9234847199996</v>
      </c>
      <c r="M85" s="134">
        <v>393490.79817766958</v>
      </c>
    </row>
    <row r="86" spans="1:13" s="21" customFormat="1">
      <c r="A86" s="27">
        <v>2014</v>
      </c>
      <c r="B86" s="71"/>
      <c r="C86" s="191">
        <v>255</v>
      </c>
      <c r="D86" s="191"/>
      <c r="E86" s="309">
        <v>411621.95776161022</v>
      </c>
      <c r="F86" s="309">
        <v>11966.937843720001</v>
      </c>
      <c r="G86" s="309">
        <v>21463.388408460003</v>
      </c>
      <c r="H86" s="309"/>
      <c r="I86" s="309">
        <v>9925.0946883999986</v>
      </c>
      <c r="J86" s="309">
        <v>604.78713569999991</v>
      </c>
      <c r="K86" s="309">
        <v>4941.6382150100007</v>
      </c>
      <c r="L86" s="309">
        <v>5546.4253507100002</v>
      </c>
      <c r="M86" s="96">
        <v>448556.86620918027</v>
      </c>
    </row>
    <row r="87" spans="1:13" s="21" customFormat="1">
      <c r="A87" s="133">
        <v>2015</v>
      </c>
      <c r="B87" s="310"/>
      <c r="C87" s="311">
        <v>256</v>
      </c>
      <c r="D87" s="312"/>
      <c r="E87" s="312">
        <v>533503.3925054901</v>
      </c>
      <c r="F87" s="312">
        <v>11758.508747809999</v>
      </c>
      <c r="G87" s="312">
        <v>32545.93059829</v>
      </c>
      <c r="H87" s="312"/>
      <c r="I87" s="312">
        <v>9515.1767830000008</v>
      </c>
      <c r="J87" s="312">
        <v>312.90644191000001</v>
      </c>
      <c r="K87" s="312">
        <v>3218.6603643600001</v>
      </c>
      <c r="L87" s="312">
        <v>3531.5668062700001</v>
      </c>
      <c r="M87" s="134">
        <v>579096.06669304997</v>
      </c>
    </row>
    <row r="88" spans="1:13" s="21" customFormat="1">
      <c r="A88" s="27">
        <v>2016</v>
      </c>
      <c r="B88" s="71"/>
      <c r="C88" s="191">
        <v>257</v>
      </c>
      <c r="D88" s="191"/>
      <c r="E88" s="309">
        <v>474765.40126177028</v>
      </c>
      <c r="F88" s="309">
        <v>10013.775709059999</v>
      </c>
      <c r="G88" s="309">
        <v>25085.802902739993</v>
      </c>
      <c r="H88" s="309"/>
      <c r="I88" s="309">
        <v>5296.5512359700006</v>
      </c>
      <c r="J88" s="309">
        <v>252.32879871999995</v>
      </c>
      <c r="K88" s="309">
        <v>2366.2855392700003</v>
      </c>
      <c r="L88" s="309">
        <v>2618.61433799</v>
      </c>
      <c r="M88" s="96">
        <v>507766.3697384703</v>
      </c>
    </row>
    <row r="89" spans="1:13" s="21" customFormat="1">
      <c r="A89" s="133">
        <v>2017</v>
      </c>
      <c r="B89" s="310"/>
      <c r="C89" s="311">
        <v>255</v>
      </c>
      <c r="D89" s="312"/>
      <c r="E89" s="312">
        <v>558106.15014877997</v>
      </c>
      <c r="F89" s="312">
        <v>12453.82668599</v>
      </c>
      <c r="G89" s="312">
        <v>18425.145411759997</v>
      </c>
      <c r="H89" s="312"/>
      <c r="I89" s="312">
        <v>5406.1496356000007</v>
      </c>
      <c r="J89" s="312">
        <v>187.96246981000002</v>
      </c>
      <c r="K89" s="312">
        <v>2389.55422486</v>
      </c>
      <c r="L89" s="312">
        <v>2577.5166946700001</v>
      </c>
      <c r="M89" s="134">
        <v>584514.96189081005</v>
      </c>
    </row>
    <row r="90" spans="1:13" s="21" customFormat="1">
      <c r="A90" s="27">
        <v>2018</v>
      </c>
      <c r="B90" s="71"/>
      <c r="C90" s="191">
        <v>255</v>
      </c>
      <c r="D90" s="191"/>
      <c r="E90" s="309">
        <v>587674.21525775024</v>
      </c>
      <c r="F90" s="309">
        <v>10044.758714640004</v>
      </c>
      <c r="G90" s="309">
        <v>21978.195318240003</v>
      </c>
      <c r="H90" s="309"/>
      <c r="I90" s="309">
        <v>6121.4075132900007</v>
      </c>
      <c r="J90" s="309">
        <v>132.15610128</v>
      </c>
      <c r="K90" s="309">
        <v>2045.8733334200001</v>
      </c>
      <c r="L90" s="309">
        <v>2178.0294346999999</v>
      </c>
      <c r="M90" s="96">
        <v>617951.84752398019</v>
      </c>
    </row>
    <row r="91" spans="1:13" s="21" customFormat="1">
      <c r="A91" s="133">
        <v>2019</v>
      </c>
      <c r="B91" s="310"/>
      <c r="C91" s="311">
        <v>255</v>
      </c>
      <c r="D91" s="312"/>
      <c r="E91" s="312">
        <v>587674.21525775024</v>
      </c>
      <c r="F91" s="312">
        <v>10044.758714640004</v>
      </c>
      <c r="G91" s="312">
        <v>21978.195318240003</v>
      </c>
      <c r="H91" s="312"/>
      <c r="I91" s="312">
        <v>6121.4075132900007</v>
      </c>
      <c r="J91" s="312">
        <v>132.15610128</v>
      </c>
      <c r="K91" s="312">
        <v>2045.8733334200001</v>
      </c>
      <c r="L91" s="312">
        <v>2178.0294346999999</v>
      </c>
      <c r="M91" s="134">
        <v>617951.84752398019</v>
      </c>
    </row>
    <row r="92" spans="1:13" s="21" customFormat="1">
      <c r="A92" s="27">
        <v>2020</v>
      </c>
      <c r="B92" s="71"/>
      <c r="C92" s="191">
        <v>257</v>
      </c>
      <c r="D92" s="191"/>
      <c r="E92" s="309">
        <v>689727.43829908036</v>
      </c>
      <c r="F92" s="309">
        <v>12376.471038009997</v>
      </c>
      <c r="G92" s="309">
        <v>28750.553520070003</v>
      </c>
      <c r="H92" s="309"/>
      <c r="I92" s="309">
        <v>3476.60422578</v>
      </c>
      <c r="J92" s="309">
        <v>177.88888159999999</v>
      </c>
      <c r="K92" s="309">
        <v>3374.6981801399997</v>
      </c>
      <c r="L92" s="309">
        <v>3552.5870617400001</v>
      </c>
      <c r="M92" s="96">
        <v>725507.18310667051</v>
      </c>
    </row>
    <row r="93" spans="1:13" s="21" customFormat="1">
      <c r="A93" s="191"/>
      <c r="B93" s="71"/>
      <c r="C93" s="191"/>
      <c r="D93" s="191"/>
      <c r="E93" s="71"/>
      <c r="F93" s="71"/>
      <c r="G93" s="71"/>
      <c r="H93" s="71"/>
      <c r="I93" s="71"/>
      <c r="J93" s="71"/>
      <c r="K93" s="71"/>
      <c r="L93" s="71"/>
      <c r="M93" s="1"/>
    </row>
    <row r="94" spans="1:13" s="21" customFormat="1">
      <c r="A94" s="191">
        <v>2020</v>
      </c>
      <c r="B94" s="71" t="s">
        <v>38</v>
      </c>
      <c r="C94" s="313">
        <v>22</v>
      </c>
      <c r="D94" s="73"/>
      <c r="E94" s="73">
        <v>49963.3134669301</v>
      </c>
      <c r="F94" s="73">
        <v>2489.1329259899999</v>
      </c>
      <c r="G94" s="73">
        <v>1931.3989225999999</v>
      </c>
      <c r="H94" s="73"/>
      <c r="I94" s="73">
        <v>514.44347694999999</v>
      </c>
      <c r="J94" s="73">
        <v>13.144800999999999</v>
      </c>
      <c r="K94" s="73">
        <v>249.45813515</v>
      </c>
      <c r="L94" s="73">
        <v>262.60293615000001</v>
      </c>
      <c r="M94" s="5">
        <v>52671.758802630095</v>
      </c>
    </row>
    <row r="95" spans="1:13" s="21" customFormat="1">
      <c r="A95" s="193">
        <v>2020</v>
      </c>
      <c r="B95" s="314" t="s">
        <v>39</v>
      </c>
      <c r="C95" s="315">
        <v>20</v>
      </c>
      <c r="D95" s="195"/>
      <c r="E95" s="195">
        <v>63192.898627600094</v>
      </c>
      <c r="F95" s="195">
        <v>1066.24925867</v>
      </c>
      <c r="G95" s="195">
        <v>2772.7021615199997</v>
      </c>
      <c r="H95" s="195"/>
      <c r="I95" s="195">
        <v>598.65326628000003</v>
      </c>
      <c r="J95" s="195">
        <v>13.0398362</v>
      </c>
      <c r="K95" s="195">
        <v>374.42392833000002</v>
      </c>
      <c r="L95" s="195">
        <v>387.46376453000005</v>
      </c>
      <c r="M95" s="135">
        <v>66951.717819930098</v>
      </c>
    </row>
    <row r="96" spans="1:13" s="21" customFormat="1">
      <c r="A96" s="191">
        <v>2020</v>
      </c>
      <c r="B96" s="71" t="s">
        <v>40</v>
      </c>
      <c r="C96" s="313">
        <v>22</v>
      </c>
      <c r="D96" s="73"/>
      <c r="E96" s="73">
        <v>100818.5762615001</v>
      </c>
      <c r="F96" s="73">
        <v>1537.83085168</v>
      </c>
      <c r="G96" s="73">
        <v>5151.8343090199996</v>
      </c>
      <c r="H96" s="73"/>
      <c r="I96" s="73">
        <v>1002.26856834</v>
      </c>
      <c r="J96" s="73">
        <v>28.721823199999999</v>
      </c>
      <c r="K96" s="73">
        <v>746.43228772999998</v>
      </c>
      <c r="L96" s="73">
        <v>775.15411093</v>
      </c>
      <c r="M96" s="5">
        <v>107747.8332497901</v>
      </c>
    </row>
    <row r="97" spans="1:13" s="21" customFormat="1">
      <c r="A97" s="193">
        <v>2020</v>
      </c>
      <c r="B97" s="314" t="s">
        <v>41</v>
      </c>
      <c r="C97" s="315">
        <v>20</v>
      </c>
      <c r="D97" s="195"/>
      <c r="E97" s="195">
        <v>56243.977199020097</v>
      </c>
      <c r="F97" s="195">
        <v>688.56088115</v>
      </c>
      <c r="G97" s="195">
        <v>2422.1125485799998</v>
      </c>
      <c r="H97" s="195"/>
      <c r="I97" s="195">
        <v>766.10433680999995</v>
      </c>
      <c r="J97" s="195">
        <v>25.807661880000001</v>
      </c>
      <c r="K97" s="195">
        <v>251.52824921999999</v>
      </c>
      <c r="L97" s="195">
        <v>277.33591109999998</v>
      </c>
      <c r="M97" s="135">
        <v>59709.5299955101</v>
      </c>
    </row>
    <row r="98" spans="1:13" s="21" customFormat="1">
      <c r="A98" s="191">
        <v>2020</v>
      </c>
      <c r="B98" s="71" t="s">
        <v>42</v>
      </c>
      <c r="C98" s="313">
        <v>20</v>
      </c>
      <c r="D98" s="73"/>
      <c r="E98" s="73">
        <v>53270.390531910096</v>
      </c>
      <c r="F98" s="73">
        <v>726.97562592999998</v>
      </c>
      <c r="G98" s="73">
        <v>2047.4424741300002</v>
      </c>
      <c r="H98" s="73"/>
      <c r="I98" s="73">
        <v>587.13802258999999</v>
      </c>
      <c r="J98" s="73">
        <v>20.259627739999999</v>
      </c>
      <c r="K98" s="73">
        <v>134.04975519000001</v>
      </c>
      <c r="L98" s="73">
        <v>154.30938293000003</v>
      </c>
      <c r="M98" s="5">
        <v>56059.280411560103</v>
      </c>
    </row>
    <row r="99" spans="1:13" s="21" customFormat="1">
      <c r="A99" s="193">
        <v>2020</v>
      </c>
      <c r="B99" s="314" t="s">
        <v>43</v>
      </c>
      <c r="C99" s="315">
        <v>22</v>
      </c>
      <c r="D99" s="195"/>
      <c r="E99" s="195">
        <v>66111.033828430096</v>
      </c>
      <c r="F99" s="195">
        <v>731.40588594999997</v>
      </c>
      <c r="G99" s="195">
        <v>2412.0802487599999</v>
      </c>
      <c r="H99" s="195"/>
      <c r="I99" s="195">
        <v>1.1974856199999999</v>
      </c>
      <c r="J99" s="195">
        <v>14.98790704</v>
      </c>
      <c r="K99" s="195">
        <v>214.44434791</v>
      </c>
      <c r="L99" s="195">
        <v>229.43225495000002</v>
      </c>
      <c r="M99" s="135">
        <v>68753.7438177601</v>
      </c>
    </row>
    <row r="100" spans="1:13" s="21" customFormat="1">
      <c r="A100" s="191">
        <v>2020</v>
      </c>
      <c r="B100" s="71" t="s">
        <v>44</v>
      </c>
      <c r="C100" s="313">
        <v>23</v>
      </c>
      <c r="D100" s="73"/>
      <c r="E100" s="73">
        <v>47744.393163560009</v>
      </c>
      <c r="F100" s="73">
        <v>1100.2258181300001</v>
      </c>
      <c r="G100" s="73">
        <v>1773.5112401200001</v>
      </c>
      <c r="H100" s="73"/>
      <c r="I100" s="73">
        <v>1.07770228</v>
      </c>
      <c r="J100" s="73">
        <v>13.187305370000001</v>
      </c>
      <c r="K100" s="73">
        <v>199.04120495000001</v>
      </c>
      <c r="L100" s="73">
        <v>212.22851032</v>
      </c>
      <c r="M100" s="5">
        <v>49731.210616280005</v>
      </c>
    </row>
    <row r="101" spans="1:13" s="21" customFormat="1">
      <c r="A101" s="193">
        <v>2020</v>
      </c>
      <c r="B101" s="314" t="s">
        <v>45</v>
      </c>
      <c r="C101" s="315">
        <v>21</v>
      </c>
      <c r="D101" s="195"/>
      <c r="E101" s="195">
        <v>38204.078033469996</v>
      </c>
      <c r="F101" s="195">
        <v>390.83631778</v>
      </c>
      <c r="G101" s="195">
        <v>1433.0174792999999</v>
      </c>
      <c r="H101" s="195"/>
      <c r="I101" s="195">
        <v>1.26901705</v>
      </c>
      <c r="J101" s="195">
        <v>11.029599940000001</v>
      </c>
      <c r="K101" s="195">
        <v>183.94006716000001</v>
      </c>
      <c r="L101" s="195">
        <v>194.96966710000001</v>
      </c>
      <c r="M101" s="135">
        <v>39833.33419691999</v>
      </c>
    </row>
    <row r="102" spans="1:13" s="21" customFormat="1">
      <c r="A102" s="191">
        <v>2020</v>
      </c>
      <c r="B102" s="71" t="s">
        <v>46</v>
      </c>
      <c r="C102" s="313">
        <v>22</v>
      </c>
      <c r="D102" s="73"/>
      <c r="E102" s="73">
        <v>51144.401433599902</v>
      </c>
      <c r="F102" s="73">
        <v>532.95325337999998</v>
      </c>
      <c r="G102" s="73">
        <v>1963.89123144</v>
      </c>
      <c r="H102" s="73"/>
      <c r="I102" s="73">
        <v>1.42029586</v>
      </c>
      <c r="J102" s="73">
        <v>6.6645547900000004</v>
      </c>
      <c r="K102" s="73">
        <v>220.49693626000001</v>
      </c>
      <c r="L102" s="73">
        <v>227.16149105000002</v>
      </c>
      <c r="M102" s="5">
        <v>53336.874451949901</v>
      </c>
    </row>
    <row r="103" spans="1:13" s="21" customFormat="1">
      <c r="A103" s="193">
        <v>2020</v>
      </c>
      <c r="B103" s="314" t="s">
        <v>47</v>
      </c>
      <c r="C103" s="315">
        <v>22</v>
      </c>
      <c r="D103" s="195"/>
      <c r="E103" s="195">
        <v>45781.901179729895</v>
      </c>
      <c r="F103" s="195">
        <v>627.21255035000001</v>
      </c>
      <c r="G103" s="195">
        <v>1931.4944987900001</v>
      </c>
      <c r="H103" s="195"/>
      <c r="I103" s="195">
        <v>0.78575552999999998</v>
      </c>
      <c r="J103" s="195">
        <v>9.9003947399999994</v>
      </c>
      <c r="K103" s="195">
        <v>231.40965326</v>
      </c>
      <c r="L103" s="195">
        <v>241.31004799999999</v>
      </c>
      <c r="M103" s="135">
        <v>47955.491482049896</v>
      </c>
    </row>
    <row r="104" spans="1:13" s="1" customFormat="1">
      <c r="A104" s="191">
        <v>2020</v>
      </c>
      <c r="B104" s="71" t="s">
        <v>48</v>
      </c>
      <c r="C104" s="313">
        <v>21</v>
      </c>
      <c r="D104" s="73"/>
      <c r="E104" s="73">
        <v>65708.695513579893</v>
      </c>
      <c r="F104" s="73">
        <v>606.33654654999998</v>
      </c>
      <c r="G104" s="73">
        <v>2833.82719851</v>
      </c>
      <c r="H104" s="73"/>
      <c r="I104" s="73">
        <v>1.4792022499999999</v>
      </c>
      <c r="J104" s="73">
        <v>9.5063541699999998</v>
      </c>
      <c r="K104" s="73">
        <v>196.65908848000001</v>
      </c>
      <c r="L104" s="73">
        <v>206.16544265000002</v>
      </c>
      <c r="M104" s="5">
        <v>68750.167356989914</v>
      </c>
    </row>
    <row r="105" spans="1:13" s="21" customFormat="1">
      <c r="A105" s="193">
        <v>2020</v>
      </c>
      <c r="B105" s="314" t="s">
        <v>49</v>
      </c>
      <c r="C105" s="315">
        <v>22</v>
      </c>
      <c r="D105" s="195"/>
      <c r="E105" s="195">
        <v>51543.779059750101</v>
      </c>
      <c r="F105" s="195">
        <v>1878.7511224499999</v>
      </c>
      <c r="G105" s="195">
        <v>2077.2412073</v>
      </c>
      <c r="H105" s="195"/>
      <c r="I105" s="195">
        <v>0.76709622</v>
      </c>
      <c r="J105" s="195">
        <v>11.63901553</v>
      </c>
      <c r="K105" s="195">
        <v>372.8145265</v>
      </c>
      <c r="L105" s="195">
        <v>384.45354202999999</v>
      </c>
      <c r="M105" s="135">
        <v>54006.240905300103</v>
      </c>
    </row>
    <row r="106" spans="1:13" s="21" customFormat="1">
      <c r="A106" s="27">
        <v>2020</v>
      </c>
      <c r="B106" s="1" t="s">
        <v>51</v>
      </c>
      <c r="C106" s="160">
        <v>257</v>
      </c>
      <c r="D106" s="96"/>
      <c r="E106" s="96">
        <v>689727.43829908036</v>
      </c>
      <c r="F106" s="96">
        <v>12376.471038009997</v>
      </c>
      <c r="G106" s="96">
        <v>28750.553520070003</v>
      </c>
      <c r="H106" s="96"/>
      <c r="I106" s="96">
        <v>3476.60422578</v>
      </c>
      <c r="J106" s="96">
        <v>177.88888159999999</v>
      </c>
      <c r="K106" s="96">
        <v>3374.6981801399997</v>
      </c>
      <c r="L106" s="96">
        <v>3552.5870617400001</v>
      </c>
      <c r="M106" s="96">
        <v>725507.18310667051</v>
      </c>
    </row>
    <row r="107" spans="1:13" s="21" customFormat="1">
      <c r="A107" s="191"/>
      <c r="B107" s="71"/>
      <c r="C107" s="191"/>
      <c r="D107" s="191"/>
      <c r="E107" s="71"/>
      <c r="F107" s="71"/>
      <c r="G107" s="71"/>
      <c r="H107" s="71"/>
      <c r="I107" s="71"/>
      <c r="J107" s="71"/>
      <c r="K107" s="71"/>
      <c r="L107" s="71"/>
      <c r="M107" s="1"/>
    </row>
    <row r="108" spans="1:13" s="21" customFormat="1">
      <c r="A108" s="191">
        <v>2021</v>
      </c>
      <c r="B108" s="71" t="s">
        <v>38</v>
      </c>
      <c r="C108" s="313">
        <v>20</v>
      </c>
      <c r="D108" s="191"/>
      <c r="E108" s="73">
        <v>55212.062390729894</v>
      </c>
      <c r="F108" s="73">
        <v>830.23091683999996</v>
      </c>
      <c r="G108" s="73">
        <v>2319.9791425500002</v>
      </c>
      <c r="H108" s="73"/>
      <c r="I108" s="73">
        <v>1.1457067999999999</v>
      </c>
      <c r="J108" s="73">
        <v>12.799264519999999</v>
      </c>
      <c r="K108" s="73">
        <v>218.42853038999999</v>
      </c>
      <c r="L108" s="73">
        <v>231.22779491</v>
      </c>
      <c r="M108" s="5">
        <v>57764.415034989906</v>
      </c>
    </row>
    <row r="109" spans="1:13" s="21" customFormat="1">
      <c r="A109" s="193">
        <v>2021</v>
      </c>
      <c r="B109" s="314" t="s">
        <v>39</v>
      </c>
      <c r="C109" s="315">
        <v>20</v>
      </c>
      <c r="D109" s="193"/>
      <c r="E109" s="195">
        <v>57025.325902429904</v>
      </c>
      <c r="F109" s="195">
        <v>571.79910173999997</v>
      </c>
      <c r="G109" s="195">
        <v>2181.0785114800001</v>
      </c>
      <c r="H109" s="195"/>
      <c r="I109" s="195">
        <v>1.94150567</v>
      </c>
      <c r="J109" s="195">
        <v>14.21892066</v>
      </c>
      <c r="K109" s="195">
        <v>219.56701942999999</v>
      </c>
      <c r="L109" s="195">
        <v>233.78594009</v>
      </c>
      <c r="M109" s="135">
        <v>59442.131859669898</v>
      </c>
    </row>
    <row r="110" spans="1:13" s="21" customFormat="1">
      <c r="A110" s="191">
        <v>2021</v>
      </c>
      <c r="B110" s="71" t="s">
        <v>40</v>
      </c>
      <c r="C110" s="313">
        <v>23</v>
      </c>
      <c r="D110" s="191"/>
      <c r="E110" s="73">
        <v>67191.283657160006</v>
      </c>
      <c r="F110" s="73">
        <v>729.96009800000002</v>
      </c>
      <c r="G110" s="73">
        <v>2571.0584017900001</v>
      </c>
      <c r="H110" s="73"/>
      <c r="I110" s="73">
        <v>3.2765471499999999</v>
      </c>
      <c r="J110" s="73">
        <v>12.925910999999999</v>
      </c>
      <c r="K110" s="73">
        <v>147.83440408999999</v>
      </c>
      <c r="L110" s="73">
        <v>160.76031509000001</v>
      </c>
      <c r="M110" s="5">
        <v>69926.378921189986</v>
      </c>
    </row>
    <row r="111" spans="1:13" s="21" customFormat="1">
      <c r="A111" s="193">
        <v>2021</v>
      </c>
      <c r="B111" s="314" t="s">
        <v>41</v>
      </c>
      <c r="C111" s="315">
        <v>20</v>
      </c>
      <c r="D111" s="193"/>
      <c r="E111" s="195">
        <v>48342.060350600012</v>
      </c>
      <c r="F111" s="195">
        <v>719.69298502999993</v>
      </c>
      <c r="G111" s="195">
        <v>2019.35869731</v>
      </c>
      <c r="H111" s="195"/>
      <c r="I111" s="195">
        <v>1.39771921</v>
      </c>
      <c r="J111" s="195">
        <v>6.6170012099999997</v>
      </c>
      <c r="K111" s="195">
        <v>141.71988035999999</v>
      </c>
      <c r="L111" s="195">
        <v>148.33688157</v>
      </c>
      <c r="M111" s="135">
        <v>50511.153648690008</v>
      </c>
    </row>
    <row r="112" spans="1:13" s="21" customFormat="1">
      <c r="A112" s="191">
        <v>2021</v>
      </c>
      <c r="B112" s="71" t="s">
        <v>42</v>
      </c>
      <c r="C112" s="313">
        <v>21</v>
      </c>
      <c r="D112" s="191"/>
      <c r="E112" s="73">
        <v>52795.402317640102</v>
      </c>
      <c r="F112" s="73">
        <v>562.94806493999999</v>
      </c>
      <c r="G112" s="73">
        <v>2097.4829666000001</v>
      </c>
      <c r="H112" s="73"/>
      <c r="I112" s="73">
        <v>0.87537604999999996</v>
      </c>
      <c r="J112" s="73">
        <v>10.323867379999999</v>
      </c>
      <c r="K112" s="73">
        <v>111.38348654000001</v>
      </c>
      <c r="L112" s="73">
        <v>121.70735392</v>
      </c>
      <c r="M112" s="5">
        <v>55015.468014210099</v>
      </c>
    </row>
    <row r="113" spans="1:14" s="21" customFormat="1">
      <c r="A113" s="193">
        <v>2021</v>
      </c>
      <c r="B113" s="314" t="s">
        <v>43</v>
      </c>
      <c r="C113" s="315">
        <v>22</v>
      </c>
      <c r="D113" s="193"/>
      <c r="E113" s="195">
        <v>51356.506525840101</v>
      </c>
      <c r="F113" s="195">
        <v>612.38812564</v>
      </c>
      <c r="G113" s="195">
        <v>1850.9765631500002</v>
      </c>
      <c r="H113" s="195"/>
      <c r="I113" s="195">
        <v>1.2610024799999999</v>
      </c>
      <c r="J113" s="195">
        <v>6.2554528899999999</v>
      </c>
      <c r="K113" s="195">
        <v>129.42476923000001</v>
      </c>
      <c r="L113" s="195">
        <v>135.68022212</v>
      </c>
      <c r="M113" s="135">
        <v>53344.424313590098</v>
      </c>
    </row>
    <row r="114" spans="1:14" s="21" customFormat="1">
      <c r="A114" s="191">
        <v>2021</v>
      </c>
      <c r="B114" s="71" t="s">
        <v>44</v>
      </c>
      <c r="C114" s="313">
        <v>22</v>
      </c>
      <c r="D114" s="191"/>
      <c r="E114" s="73">
        <v>52353.093272739898</v>
      </c>
      <c r="F114" s="73">
        <v>939.06784145999995</v>
      </c>
      <c r="G114" s="73">
        <v>1782.59679764</v>
      </c>
      <c r="H114" s="73"/>
      <c r="I114" s="73">
        <v>0.81269939999999996</v>
      </c>
      <c r="J114" s="73">
        <v>18.57853046</v>
      </c>
      <c r="K114" s="73">
        <v>107.80922372000001</v>
      </c>
      <c r="L114" s="73">
        <v>126.38775418</v>
      </c>
      <c r="M114" s="5">
        <v>54262.890523959897</v>
      </c>
    </row>
    <row r="115" spans="1:14" s="21" customFormat="1">
      <c r="A115" s="193">
        <v>2021</v>
      </c>
      <c r="B115" s="314" t="s">
        <v>45</v>
      </c>
      <c r="C115" s="315">
        <v>22</v>
      </c>
      <c r="D115" s="193"/>
      <c r="E115" s="195">
        <v>57287.711578049792</v>
      </c>
      <c r="F115" s="195">
        <v>515.40488660000005</v>
      </c>
      <c r="G115" s="195">
        <v>1594.5183231199999</v>
      </c>
      <c r="H115" s="195"/>
      <c r="I115" s="195">
        <v>1.97985017</v>
      </c>
      <c r="J115" s="195">
        <v>4.6483700199999998</v>
      </c>
      <c r="K115" s="195">
        <v>95.272239659999997</v>
      </c>
      <c r="L115" s="195">
        <v>99.920609679999998</v>
      </c>
      <c r="M115" s="135">
        <v>58984.130361019787</v>
      </c>
    </row>
    <row r="116" spans="1:14" s="21" customFormat="1">
      <c r="A116" s="191">
        <v>2021</v>
      </c>
      <c r="B116" s="71" t="s">
        <v>46</v>
      </c>
      <c r="C116" s="313">
        <v>22</v>
      </c>
      <c r="D116" s="191"/>
      <c r="E116" s="73">
        <v>68520.470686770001</v>
      </c>
      <c r="F116" s="73">
        <v>931.91676553999991</v>
      </c>
      <c r="G116" s="73">
        <v>1851.9895455399999</v>
      </c>
      <c r="H116" s="73"/>
      <c r="I116" s="73">
        <v>0.79987017000000005</v>
      </c>
      <c r="J116" s="73">
        <v>12.06592002</v>
      </c>
      <c r="K116" s="73">
        <v>114.01884501000001</v>
      </c>
      <c r="L116" s="73">
        <v>126.08476503</v>
      </c>
      <c r="M116" s="5">
        <v>70499.344867509993</v>
      </c>
    </row>
    <row r="117" spans="1:14" s="21" customFormat="1">
      <c r="A117" s="193">
        <v>2021</v>
      </c>
      <c r="B117" s="314" t="s">
        <v>47</v>
      </c>
      <c r="C117" s="315">
        <v>21</v>
      </c>
      <c r="D117" s="195"/>
      <c r="E117" s="195">
        <v>59338.474101580105</v>
      </c>
      <c r="F117" s="195">
        <v>518.58759775999999</v>
      </c>
      <c r="G117" s="195">
        <v>1995.17582036</v>
      </c>
      <c r="H117" s="195"/>
      <c r="I117" s="195">
        <v>0.99525395999999999</v>
      </c>
      <c r="J117" s="195">
        <v>7.6361361299999997</v>
      </c>
      <c r="K117" s="195">
        <v>81.684401800000003</v>
      </c>
      <c r="L117" s="195">
        <v>89.32053793</v>
      </c>
      <c r="M117" s="135">
        <v>61423.965713830097</v>
      </c>
    </row>
    <row r="118" spans="1:14" s="1" customFormat="1">
      <c r="A118" s="191">
        <v>2021</v>
      </c>
      <c r="B118" s="71" t="s">
        <v>48</v>
      </c>
      <c r="C118" s="313">
        <v>22</v>
      </c>
      <c r="D118" s="191"/>
      <c r="E118" s="73">
        <v>70077.913868750198</v>
      </c>
      <c r="F118" s="73">
        <v>649.07927361999998</v>
      </c>
      <c r="G118" s="73">
        <v>2242.9106678600006</v>
      </c>
      <c r="H118" s="73"/>
      <c r="I118" s="73">
        <v>2.2304464400000001</v>
      </c>
      <c r="J118" s="73">
        <v>17.144416840000002</v>
      </c>
      <c r="K118" s="73">
        <v>87.000648159999997</v>
      </c>
      <c r="L118" s="73">
        <v>104.145065</v>
      </c>
      <c r="M118" s="5">
        <v>72427.200048050188</v>
      </c>
    </row>
    <row r="119" spans="1:14" s="21" customFormat="1">
      <c r="A119" s="193">
        <v>2021</v>
      </c>
      <c r="B119" s="314" t="s">
        <v>49</v>
      </c>
      <c r="C119" s="315">
        <v>23</v>
      </c>
      <c r="D119" s="193"/>
      <c r="E119" s="195">
        <v>60462.013431520194</v>
      </c>
      <c r="F119" s="195">
        <v>1647.5437658799999</v>
      </c>
      <c r="G119" s="195">
        <v>1954.6213485400001</v>
      </c>
      <c r="H119" s="195"/>
      <c r="I119" s="195">
        <v>1.30739983</v>
      </c>
      <c r="J119" s="195">
        <v>7.3372062099999997</v>
      </c>
      <c r="K119" s="195">
        <v>74.708526750000004</v>
      </c>
      <c r="L119" s="195">
        <v>82.045732960000009</v>
      </c>
      <c r="M119" s="135">
        <v>62499.9879128502</v>
      </c>
    </row>
    <row r="120" spans="1:14" s="21" customFormat="1">
      <c r="A120" s="27">
        <v>2021</v>
      </c>
      <c r="B120" s="1" t="s">
        <v>51</v>
      </c>
      <c r="C120" s="27">
        <v>258</v>
      </c>
      <c r="D120" s="27"/>
      <c r="E120" s="96">
        <v>699962.31808381027</v>
      </c>
      <c r="F120" s="96">
        <v>9228.6194230499987</v>
      </c>
      <c r="G120" s="96">
        <v>24461.746785940002</v>
      </c>
      <c r="H120" s="96"/>
      <c r="I120" s="96">
        <v>18.023377330000002</v>
      </c>
      <c r="J120" s="96">
        <v>130.55099734000001</v>
      </c>
      <c r="K120" s="96">
        <v>1528.8519751399999</v>
      </c>
      <c r="L120" s="96">
        <v>1659.4029724800002</v>
      </c>
      <c r="M120" s="96">
        <v>726101.49121956015</v>
      </c>
    </row>
    <row r="121" spans="1:14" s="21" customFormat="1">
      <c r="A121" s="71"/>
      <c r="B121" s="71"/>
      <c r="C121" s="71"/>
      <c r="D121" s="71"/>
      <c r="E121" s="71"/>
      <c r="F121" s="73"/>
      <c r="G121" s="71"/>
      <c r="H121" s="71"/>
      <c r="I121" s="71"/>
      <c r="J121" s="71"/>
      <c r="K121" s="71"/>
      <c r="L121" s="71"/>
      <c r="M121" s="1"/>
    </row>
    <row r="122" spans="1:14">
      <c r="A122" s="191" t="s">
        <v>2480</v>
      </c>
      <c r="B122" s="71"/>
      <c r="C122" s="27">
        <v>257</v>
      </c>
      <c r="D122" s="27"/>
      <c r="E122" s="96">
        <v>689727.43829908036</v>
      </c>
      <c r="F122" s="96">
        <v>12376.471038009997</v>
      </c>
      <c r="G122" s="96">
        <v>28750.553520070003</v>
      </c>
      <c r="H122" s="96"/>
      <c r="I122" s="96">
        <v>3476.60422578</v>
      </c>
      <c r="J122" s="96">
        <v>177.88888159999999</v>
      </c>
      <c r="K122" s="96">
        <v>3374.6981801399997</v>
      </c>
      <c r="L122" s="96">
        <v>3552.5870617400001</v>
      </c>
      <c r="M122" s="96">
        <v>725507.18310667051</v>
      </c>
    </row>
    <row r="123" spans="1:14">
      <c r="A123" s="191" t="s">
        <v>3706</v>
      </c>
      <c r="B123" s="71"/>
      <c r="C123" s="27">
        <v>258</v>
      </c>
      <c r="D123" s="27"/>
      <c r="E123" s="96">
        <v>699962.31808381027</v>
      </c>
      <c r="F123" s="96">
        <v>9228.6194230499987</v>
      </c>
      <c r="G123" s="96">
        <v>24461.746785940002</v>
      </c>
      <c r="H123" s="96"/>
      <c r="I123" s="96">
        <v>18.023377330000002</v>
      </c>
      <c r="J123" s="96">
        <v>130.55099734000001</v>
      </c>
      <c r="K123" s="96">
        <v>1528.8519751399999</v>
      </c>
      <c r="L123" s="96">
        <v>1659.4029724800002</v>
      </c>
      <c r="M123" s="96">
        <v>726101.49121956015</v>
      </c>
    </row>
    <row r="124" spans="1:14" s="21" customFormat="1">
      <c r="A124" s="191" t="s">
        <v>34</v>
      </c>
      <c r="B124" s="71"/>
      <c r="C124" s="71"/>
      <c r="D124" s="71"/>
      <c r="E124" s="196">
        <v>1.4839020773147471E-2</v>
      </c>
      <c r="F124" s="196">
        <v>-0.2543416136386919</v>
      </c>
      <c r="G124" s="196">
        <v>-0.14917301439556974</v>
      </c>
      <c r="H124" s="196"/>
      <c r="I124" s="196">
        <v>-0.99481580986516915</v>
      </c>
      <c r="J124" s="196">
        <v>-0.26610929156575225</v>
      </c>
      <c r="K124" s="196">
        <v>-0.54696630823543002</v>
      </c>
      <c r="L124" s="196">
        <v>-0.53290293984596926</v>
      </c>
      <c r="M124" s="196">
        <v>8.1916227258393981E-4</v>
      </c>
    </row>
    <row r="125" spans="1:14" s="21" customFormat="1">
      <c r="A125" s="191"/>
      <c r="B125" s="71"/>
      <c r="C125" s="191"/>
      <c r="D125" s="191"/>
      <c r="E125" s="71"/>
      <c r="F125" s="71"/>
      <c r="G125" s="71"/>
      <c r="H125" s="71"/>
      <c r="I125" s="71"/>
      <c r="J125" s="71"/>
      <c r="K125" s="71"/>
      <c r="L125" s="71"/>
      <c r="M125" s="1"/>
    </row>
    <row r="126" spans="1:14">
      <c r="A126" s="191" t="s">
        <v>2480</v>
      </c>
      <c r="B126" s="71" t="s">
        <v>84</v>
      </c>
      <c r="C126" s="191"/>
      <c r="D126" s="191"/>
      <c r="E126" s="73">
        <v>2683.7643513582893</v>
      </c>
      <c r="F126" s="73">
        <v>48.157474856070024</v>
      </c>
      <c r="G126" s="73">
        <v>111.8698580547471</v>
      </c>
      <c r="H126" s="73"/>
      <c r="I126" s="73">
        <v>13.527642901867704</v>
      </c>
      <c r="J126" s="73">
        <v>0.69217463657587541</v>
      </c>
      <c r="K126" s="73">
        <v>13.131121323501944</v>
      </c>
      <c r="L126" s="73">
        <v>13.823295960077822</v>
      </c>
      <c r="M126" s="73">
        <v>2822.9851482749823</v>
      </c>
    </row>
    <row r="127" spans="1:14">
      <c r="A127" s="191" t="s">
        <v>3706</v>
      </c>
      <c r="B127" s="71" t="s">
        <v>84</v>
      </c>
      <c r="C127" s="191"/>
      <c r="D127" s="191"/>
      <c r="E127" s="73">
        <v>2713.0322406349237</v>
      </c>
      <c r="F127" s="73">
        <v>35.769842724999997</v>
      </c>
      <c r="G127" s="73">
        <v>94.812972038527136</v>
      </c>
      <c r="H127" s="73"/>
      <c r="I127" s="73">
        <v>6.9858051666666671E-2</v>
      </c>
      <c r="J127" s="73">
        <v>0.50601161759689928</v>
      </c>
      <c r="K127" s="73">
        <v>5.9257828493798446</v>
      </c>
      <c r="L127" s="73">
        <v>6.4317944669767453</v>
      </c>
      <c r="M127" s="73">
        <v>2814.3468651920934</v>
      </c>
    </row>
    <row r="128" spans="1:14">
      <c r="A128" s="191" t="s">
        <v>34</v>
      </c>
      <c r="B128" s="71"/>
      <c r="C128" s="71"/>
      <c r="D128" s="71"/>
      <c r="E128" s="196">
        <v>1.0905536196507581E-2</v>
      </c>
      <c r="F128" s="196">
        <v>-0.25723176242303791</v>
      </c>
      <c r="G128" s="196">
        <v>-0.15247079340954051</v>
      </c>
      <c r="H128" s="196"/>
      <c r="I128" s="196">
        <v>-0.99483590362538166</v>
      </c>
      <c r="J128" s="196">
        <v>-0.26895382919534228</v>
      </c>
      <c r="K128" s="196">
        <v>-0.54872225277715314</v>
      </c>
      <c r="L128" s="196">
        <v>-0.53471339356749648</v>
      </c>
      <c r="M128" s="196">
        <v>-3.0599817672322116E-3</v>
      </c>
      <c r="N128" s="99"/>
    </row>
    <row r="129" spans="1:14">
      <c r="A129" s="68"/>
      <c r="B129" s="97"/>
      <c r="C129" s="97"/>
      <c r="D129" s="97"/>
      <c r="E129" s="137"/>
      <c r="F129" s="137"/>
      <c r="G129" s="137"/>
      <c r="H129" s="137"/>
      <c r="I129" s="137"/>
      <c r="J129" s="137"/>
      <c r="K129" s="137"/>
      <c r="L129" s="137"/>
      <c r="M129" s="34"/>
      <c r="N129" s="99"/>
    </row>
    <row r="130" spans="1:14" ht="15.6">
      <c r="A130" s="329" t="s">
        <v>3729</v>
      </c>
      <c r="B130" s="94"/>
      <c r="C130" s="94"/>
      <c r="D130" s="94"/>
      <c r="E130" s="94"/>
      <c r="F130" s="94"/>
      <c r="G130" s="94"/>
      <c r="H130" s="94"/>
      <c r="I130" s="94"/>
      <c r="J130" s="94"/>
      <c r="K130" s="94"/>
      <c r="L130" s="94"/>
      <c r="M130" s="117" t="s">
        <v>94</v>
      </c>
      <c r="N130" s="94"/>
    </row>
    <row r="131" spans="1:14" ht="13.2">
      <c r="A131" s="98" t="s">
        <v>564</v>
      </c>
      <c r="B131" s="94"/>
      <c r="C131" s="94"/>
      <c r="D131" s="94"/>
      <c r="E131" s="94"/>
      <c r="F131" s="94"/>
      <c r="G131" s="94"/>
      <c r="H131" s="94"/>
      <c r="I131" s="94"/>
      <c r="J131" s="94"/>
      <c r="K131" s="94"/>
      <c r="L131" s="94"/>
      <c r="M131" s="94"/>
      <c r="N131" s="94"/>
    </row>
    <row r="132" spans="1:14" s="21" customFormat="1">
      <c r="A132" s="306"/>
      <c r="B132" s="306"/>
      <c r="C132" s="307" t="s">
        <v>79</v>
      </c>
      <c r="D132" s="307"/>
      <c r="E132" s="308"/>
      <c r="F132" s="308" t="s">
        <v>85</v>
      </c>
      <c r="G132" s="308" t="s">
        <v>3725</v>
      </c>
      <c r="H132" s="308"/>
      <c r="I132" s="308" t="s">
        <v>152</v>
      </c>
      <c r="J132" s="308" t="s">
        <v>77</v>
      </c>
      <c r="K132" s="308" t="s">
        <v>78</v>
      </c>
      <c r="L132" s="308" t="s">
        <v>51</v>
      </c>
      <c r="M132" s="306"/>
    </row>
    <row r="133" spans="1:14" s="21" customFormat="1">
      <c r="A133" s="307" t="s">
        <v>120</v>
      </c>
      <c r="B133" s="306"/>
      <c r="C133" s="307" t="s">
        <v>80</v>
      </c>
      <c r="D133" s="307"/>
      <c r="E133" s="308" t="s">
        <v>71</v>
      </c>
      <c r="F133" s="308" t="s">
        <v>86</v>
      </c>
      <c r="G133" s="307" t="s">
        <v>3726</v>
      </c>
      <c r="H133" s="307"/>
      <c r="I133" s="308" t="s">
        <v>153</v>
      </c>
      <c r="J133" s="308" t="s">
        <v>50</v>
      </c>
      <c r="K133" s="308" t="s">
        <v>50</v>
      </c>
      <c r="L133" s="308" t="s">
        <v>50</v>
      </c>
      <c r="M133" s="307" t="s">
        <v>51</v>
      </c>
    </row>
    <row r="134" spans="1:14" s="21" customFormat="1">
      <c r="A134" s="27">
        <v>2004</v>
      </c>
      <c r="B134" s="71"/>
      <c r="C134" s="191">
        <v>259</v>
      </c>
      <c r="D134" s="191"/>
      <c r="E134" s="309">
        <v>57319.276658649993</v>
      </c>
      <c r="F134" s="309">
        <v>39.612546729999998</v>
      </c>
      <c r="G134" s="309">
        <v>46.241154269999996</v>
      </c>
      <c r="H134" s="309"/>
      <c r="I134" s="309">
        <v>90.864193209999996</v>
      </c>
      <c r="J134" s="309">
        <v>296.11807990999995</v>
      </c>
      <c r="K134" s="309">
        <v>22.475157660000001</v>
      </c>
      <c r="L134" s="309">
        <v>318.59323756999999</v>
      </c>
      <c r="M134" s="96">
        <v>57774.975243699992</v>
      </c>
    </row>
    <row r="135" spans="1:14" s="21" customFormat="1">
      <c r="A135" s="133">
        <v>2005</v>
      </c>
      <c r="B135" s="310"/>
      <c r="C135" s="311">
        <v>257</v>
      </c>
      <c r="D135" s="312"/>
      <c r="E135" s="312">
        <v>93101.57647592001</v>
      </c>
      <c r="F135" s="312">
        <v>35.000946079999999</v>
      </c>
      <c r="G135" s="312">
        <v>34.938388690000004</v>
      </c>
      <c r="H135" s="312"/>
      <c r="I135" s="312">
        <v>65.35089309</v>
      </c>
      <c r="J135" s="312">
        <v>1522.6710723600002</v>
      </c>
      <c r="K135" s="312">
        <v>38.896791900000004</v>
      </c>
      <c r="L135" s="134">
        <v>1561.5678642599999</v>
      </c>
      <c r="M135" s="134">
        <v>94763.433621959979</v>
      </c>
    </row>
    <row r="136" spans="1:14" s="21" customFormat="1">
      <c r="A136" s="27">
        <v>2006</v>
      </c>
      <c r="B136" s="71"/>
      <c r="C136" s="191">
        <v>255</v>
      </c>
      <c r="D136" s="191"/>
      <c r="E136" s="309">
        <v>122712.39851699998</v>
      </c>
      <c r="F136" s="309">
        <v>106.52203925000001</v>
      </c>
      <c r="G136" s="309">
        <v>46.470371430000007</v>
      </c>
      <c r="H136" s="309"/>
      <c r="I136" s="309">
        <v>73.301026350000015</v>
      </c>
      <c r="J136" s="309">
        <v>1295.3099040100001</v>
      </c>
      <c r="K136" s="309">
        <v>49.322231999999993</v>
      </c>
      <c r="L136" s="96">
        <v>1344.6321360099998</v>
      </c>
      <c r="M136" s="96">
        <v>124176.80205078999</v>
      </c>
    </row>
    <row r="137" spans="1:14" s="21" customFormat="1">
      <c r="A137" s="133">
        <v>2007</v>
      </c>
      <c r="B137" s="310"/>
      <c r="C137" s="311">
        <v>255</v>
      </c>
      <c r="D137" s="312"/>
      <c r="E137" s="312">
        <v>172820.66195738001</v>
      </c>
      <c r="F137" s="312">
        <v>28.71498892</v>
      </c>
      <c r="G137" s="312">
        <v>45.866834590000003</v>
      </c>
      <c r="H137" s="312"/>
      <c r="I137" s="312">
        <v>49.368319850000006</v>
      </c>
      <c r="J137" s="312">
        <v>627.92218811999999</v>
      </c>
      <c r="K137" s="312">
        <v>36.365445110000003</v>
      </c>
      <c r="L137" s="134">
        <v>664.28763322999998</v>
      </c>
      <c r="M137" s="134">
        <v>173580.18474505004</v>
      </c>
    </row>
    <row r="138" spans="1:14" s="21" customFormat="1">
      <c r="A138" s="27">
        <v>2008</v>
      </c>
      <c r="B138" s="71"/>
      <c r="C138" s="191">
        <v>256</v>
      </c>
      <c r="D138" s="191"/>
      <c r="E138" s="309">
        <v>140655.86689385999</v>
      </c>
      <c r="F138" s="309">
        <v>2.5269562899999998</v>
      </c>
      <c r="G138" s="309">
        <v>84.315709370000008</v>
      </c>
      <c r="H138" s="309"/>
      <c r="I138" s="309">
        <v>40.625155129999996</v>
      </c>
      <c r="J138" s="309">
        <v>289.80111341999998</v>
      </c>
      <c r="K138" s="309">
        <v>17.418948659999998</v>
      </c>
      <c r="L138" s="96">
        <v>307.22006207999993</v>
      </c>
      <c r="M138" s="96">
        <v>141088.02782043998</v>
      </c>
    </row>
    <row r="139" spans="1:14" s="21" customFormat="1">
      <c r="A139" s="133">
        <v>2009</v>
      </c>
      <c r="B139" s="310"/>
      <c r="C139" s="311">
        <v>256</v>
      </c>
      <c r="D139" s="312"/>
      <c r="E139" s="312">
        <v>87839.063425750006</v>
      </c>
      <c r="F139" s="312">
        <v>5.1500000000000004E-2</v>
      </c>
      <c r="G139" s="312">
        <v>100.03973266999999</v>
      </c>
      <c r="H139" s="312"/>
      <c r="I139" s="312">
        <v>31.860319330000003</v>
      </c>
      <c r="J139" s="312">
        <v>229.37022185000001</v>
      </c>
      <c r="K139" s="312">
        <v>6.0602236900000008</v>
      </c>
      <c r="L139" s="134">
        <v>235.43044554000002</v>
      </c>
      <c r="M139" s="134">
        <v>88206.393923290016</v>
      </c>
    </row>
    <row r="140" spans="1:14" s="21" customFormat="1">
      <c r="A140" s="27">
        <v>2010</v>
      </c>
      <c r="B140" s="71"/>
      <c r="C140" s="191">
        <v>258</v>
      </c>
      <c r="D140" s="191"/>
      <c r="E140" s="309">
        <v>81804.438675780009</v>
      </c>
      <c r="F140" s="309">
        <v>9.5275250000000006E-2</v>
      </c>
      <c r="G140" s="309">
        <v>45.032810140000002</v>
      </c>
      <c r="H140" s="309"/>
      <c r="I140" s="309">
        <v>24.463564239999997</v>
      </c>
      <c r="J140" s="309">
        <v>216.71130276000002</v>
      </c>
      <c r="K140" s="309">
        <v>9.6221075500000008</v>
      </c>
      <c r="L140" s="96">
        <v>226.33341031</v>
      </c>
      <c r="M140" s="96">
        <v>82100.268460470019</v>
      </c>
    </row>
    <row r="141" spans="1:14" s="21" customFormat="1">
      <c r="A141" s="133">
        <v>2011</v>
      </c>
      <c r="B141" s="310"/>
      <c r="C141" s="311">
        <v>257</v>
      </c>
      <c r="D141" s="312"/>
      <c r="E141" s="312">
        <v>81291.619126869991</v>
      </c>
      <c r="F141" s="312">
        <v>0.37555925000000001</v>
      </c>
      <c r="G141" s="312">
        <v>32.647499199999999</v>
      </c>
      <c r="H141" s="312"/>
      <c r="I141" s="312">
        <v>32.702998199999996</v>
      </c>
      <c r="J141" s="312">
        <v>191.34335540000001</v>
      </c>
      <c r="K141" s="312">
        <v>8.2532445599999988</v>
      </c>
      <c r="L141" s="134">
        <v>199.59659995999999</v>
      </c>
      <c r="M141" s="134">
        <v>81556.566224230002</v>
      </c>
    </row>
    <row r="142" spans="1:14" s="21" customFormat="1">
      <c r="A142" s="27">
        <v>2012</v>
      </c>
      <c r="B142" s="71"/>
      <c r="C142" s="191">
        <v>256</v>
      </c>
      <c r="D142" s="191"/>
      <c r="E142" s="309">
        <v>78194.180837430002</v>
      </c>
      <c r="F142" s="309">
        <v>8.1383000000000011E-2</v>
      </c>
      <c r="G142" s="309">
        <v>28.34001306</v>
      </c>
      <c r="H142" s="309"/>
      <c r="I142" s="309">
        <v>12.38070937</v>
      </c>
      <c r="J142" s="309">
        <v>2484.1046193299999</v>
      </c>
      <c r="K142" s="309">
        <v>15.287198669999999</v>
      </c>
      <c r="L142" s="96">
        <v>2499.3918179999996</v>
      </c>
      <c r="M142" s="96">
        <v>80734.293377859998</v>
      </c>
    </row>
    <row r="143" spans="1:14" s="21" customFormat="1">
      <c r="A143" s="133">
        <v>2013</v>
      </c>
      <c r="B143" s="310"/>
      <c r="C143" s="311">
        <v>255</v>
      </c>
      <c r="D143" s="312"/>
      <c r="E143" s="312">
        <v>85526.438599690009</v>
      </c>
      <c r="F143" s="312">
        <v>5.8189999999999995E-3</v>
      </c>
      <c r="G143" s="312">
        <v>29.077678610000003</v>
      </c>
      <c r="H143" s="312"/>
      <c r="I143" s="312">
        <v>19.439991450000001</v>
      </c>
      <c r="J143" s="312">
        <v>707.96319054999992</v>
      </c>
      <c r="K143" s="312">
        <v>19.779363999999998</v>
      </c>
      <c r="L143" s="134">
        <v>727.74255455000002</v>
      </c>
      <c r="M143" s="134">
        <v>86302.698824299994</v>
      </c>
    </row>
    <row r="144" spans="1:14" s="21" customFormat="1">
      <c r="A144" s="27">
        <v>2014</v>
      </c>
      <c r="B144" s="71"/>
      <c r="C144" s="191">
        <v>255</v>
      </c>
      <c r="D144" s="191"/>
      <c r="E144" s="309">
        <v>91148.611570540001</v>
      </c>
      <c r="F144" s="309">
        <v>0</v>
      </c>
      <c r="G144" s="309">
        <v>29.531306499999999</v>
      </c>
      <c r="H144" s="309"/>
      <c r="I144" s="309">
        <v>58.496504880000003</v>
      </c>
      <c r="J144" s="309">
        <v>630.14737576000005</v>
      </c>
      <c r="K144" s="309">
        <v>30.57091295</v>
      </c>
      <c r="L144" s="96">
        <v>660.71828870999991</v>
      </c>
      <c r="M144" s="96">
        <v>91897.357670630008</v>
      </c>
    </row>
    <row r="145" spans="1:13" s="21" customFormat="1">
      <c r="A145" s="133">
        <v>2015</v>
      </c>
      <c r="B145" s="310"/>
      <c r="C145" s="311">
        <v>256</v>
      </c>
      <c r="D145" s="312"/>
      <c r="E145" s="312">
        <v>131038.02582488999</v>
      </c>
      <c r="F145" s="312">
        <v>83.243487979999998</v>
      </c>
      <c r="G145" s="312">
        <v>45.234807069999995</v>
      </c>
      <c r="H145" s="312"/>
      <c r="I145" s="312">
        <v>191.42748245000001</v>
      </c>
      <c r="J145" s="312">
        <v>294.35218850000007</v>
      </c>
      <c r="K145" s="312">
        <v>63.427527200000007</v>
      </c>
      <c r="L145" s="134">
        <v>357.7797157</v>
      </c>
      <c r="M145" s="134">
        <v>131632.46783010999</v>
      </c>
    </row>
    <row r="146" spans="1:13" s="21" customFormat="1">
      <c r="A146" s="27">
        <v>2016</v>
      </c>
      <c r="B146" s="71"/>
      <c r="C146" s="191">
        <v>257</v>
      </c>
      <c r="D146" s="191"/>
      <c r="E146" s="309">
        <v>120870.00659636001</v>
      </c>
      <c r="F146" s="309">
        <v>0</v>
      </c>
      <c r="G146" s="309">
        <v>18.015734809999998</v>
      </c>
      <c r="H146" s="309"/>
      <c r="I146" s="309">
        <v>70.079283259999983</v>
      </c>
      <c r="J146" s="309">
        <v>98.839162860000016</v>
      </c>
      <c r="K146" s="309">
        <v>52.885639390000001</v>
      </c>
      <c r="L146" s="96">
        <v>151.72480224999998</v>
      </c>
      <c r="M146" s="96">
        <v>121109.82641668001</v>
      </c>
    </row>
    <row r="147" spans="1:13" s="21" customFormat="1">
      <c r="A147" s="133">
        <v>2017</v>
      </c>
      <c r="B147" s="310"/>
      <c r="C147" s="311">
        <v>255</v>
      </c>
      <c r="D147" s="312"/>
      <c r="E147" s="312">
        <v>108169.49033246</v>
      </c>
      <c r="F147" s="312">
        <v>0</v>
      </c>
      <c r="G147" s="312">
        <v>14.623819399999999</v>
      </c>
      <c r="H147" s="312"/>
      <c r="I147" s="312">
        <v>83.57283532999999</v>
      </c>
      <c r="J147" s="312">
        <v>33.057249809999995</v>
      </c>
      <c r="K147" s="312">
        <v>51.791803180000009</v>
      </c>
      <c r="L147" s="134">
        <v>84.84905298999999</v>
      </c>
      <c r="M147" s="134">
        <v>108352.53604018</v>
      </c>
    </row>
    <row r="148" spans="1:13" s="21" customFormat="1">
      <c r="A148" s="27">
        <v>2018</v>
      </c>
      <c r="B148" s="71"/>
      <c r="C148" s="191">
        <v>255</v>
      </c>
      <c r="D148" s="191"/>
      <c r="E148" s="309">
        <v>124970.33730363996</v>
      </c>
      <c r="F148" s="309">
        <v>0</v>
      </c>
      <c r="G148" s="309">
        <v>13.965798060000001</v>
      </c>
      <c r="H148" s="309"/>
      <c r="I148" s="309">
        <v>145.80205533</v>
      </c>
      <c r="J148" s="309">
        <v>24.036578140000003</v>
      </c>
      <c r="K148" s="309">
        <v>33.673941499999998</v>
      </c>
      <c r="L148" s="96">
        <v>57.710519640000001</v>
      </c>
      <c r="M148" s="96">
        <v>125187.81567667</v>
      </c>
    </row>
    <row r="149" spans="1:13" s="21" customFormat="1">
      <c r="A149" s="133">
        <v>2019</v>
      </c>
      <c r="B149" s="310"/>
      <c r="C149" s="311">
        <v>255</v>
      </c>
      <c r="D149" s="312"/>
      <c r="E149" s="312">
        <v>110893.06902502998</v>
      </c>
      <c r="F149" s="312">
        <v>0</v>
      </c>
      <c r="G149" s="312">
        <v>20.268961049999998</v>
      </c>
      <c r="H149" s="312"/>
      <c r="I149" s="312">
        <v>164.85790506000001</v>
      </c>
      <c r="J149" s="312">
        <v>19.70066915</v>
      </c>
      <c r="K149" s="312">
        <v>34.687343759999997</v>
      </c>
      <c r="L149" s="134">
        <v>54.38801291</v>
      </c>
      <c r="M149" s="134">
        <v>111132.58390405001</v>
      </c>
    </row>
    <row r="150" spans="1:13" s="21" customFormat="1">
      <c r="A150" s="27">
        <v>2020</v>
      </c>
      <c r="B150" s="71"/>
      <c r="C150" s="191">
        <v>257</v>
      </c>
      <c r="D150" s="191"/>
      <c r="E150" s="309">
        <v>111902.33340934</v>
      </c>
      <c r="F150" s="309">
        <v>0</v>
      </c>
      <c r="G150" s="309">
        <v>80.404383329999987</v>
      </c>
      <c r="H150" s="309"/>
      <c r="I150" s="309">
        <v>100.19572613000001</v>
      </c>
      <c r="J150" s="309">
        <v>6.8888784999999988</v>
      </c>
      <c r="K150" s="309">
        <v>33.686432239999995</v>
      </c>
      <c r="L150" s="96">
        <v>40.575310739999999</v>
      </c>
      <c r="M150" s="96">
        <v>112123.50882954001</v>
      </c>
    </row>
    <row r="151" spans="1:13" s="21" customFormat="1">
      <c r="A151" s="191"/>
      <c r="B151" s="71"/>
      <c r="C151" s="191"/>
      <c r="D151" s="191"/>
      <c r="E151" s="71"/>
      <c r="F151" s="71"/>
      <c r="G151" s="71"/>
      <c r="H151" s="71"/>
      <c r="I151" s="71"/>
      <c r="J151" s="71"/>
      <c r="K151" s="71"/>
      <c r="L151" s="1"/>
      <c r="M151" s="1"/>
    </row>
    <row r="152" spans="1:13" s="21" customFormat="1">
      <c r="A152" s="191">
        <v>2020</v>
      </c>
      <c r="B152" s="71" t="s">
        <v>38</v>
      </c>
      <c r="C152" s="313">
        <v>22</v>
      </c>
      <c r="D152" s="73"/>
      <c r="E152" s="73">
        <v>8699.4370284599991</v>
      </c>
      <c r="F152" s="73">
        <v>0</v>
      </c>
      <c r="G152" s="73">
        <v>1.2069636100000001</v>
      </c>
      <c r="H152" s="73"/>
      <c r="I152" s="73">
        <v>9.2190366099999999</v>
      </c>
      <c r="J152" s="73">
        <v>0.53893223999999995</v>
      </c>
      <c r="K152" s="73">
        <v>2.6745872999999998</v>
      </c>
      <c r="L152" s="5">
        <v>3.2135195399999996</v>
      </c>
      <c r="M152" s="5">
        <v>8713.0765482200004</v>
      </c>
    </row>
    <row r="153" spans="1:13" s="21" customFormat="1">
      <c r="A153" s="193">
        <v>2020</v>
      </c>
      <c r="B153" s="314" t="s">
        <v>39</v>
      </c>
      <c r="C153" s="315">
        <v>20</v>
      </c>
      <c r="D153" s="195"/>
      <c r="E153" s="195">
        <v>11193.50541498</v>
      </c>
      <c r="F153" s="195">
        <v>0</v>
      </c>
      <c r="G153" s="195">
        <v>4.46060722</v>
      </c>
      <c r="H153" s="195"/>
      <c r="I153" s="195">
        <v>29.272625940000001</v>
      </c>
      <c r="J153" s="195">
        <v>0.3710157</v>
      </c>
      <c r="K153" s="195">
        <v>1.4385263500000001</v>
      </c>
      <c r="L153" s="135">
        <v>1.8095420500000001</v>
      </c>
      <c r="M153" s="135">
        <v>11229.04819019</v>
      </c>
    </row>
    <row r="154" spans="1:13" s="21" customFormat="1">
      <c r="A154" s="191">
        <v>2020</v>
      </c>
      <c r="B154" s="71" t="s">
        <v>40</v>
      </c>
      <c r="C154" s="313">
        <v>22</v>
      </c>
      <c r="D154" s="73"/>
      <c r="E154" s="73">
        <v>16782.755454230002</v>
      </c>
      <c r="F154" s="73">
        <v>0</v>
      </c>
      <c r="G154" s="73">
        <v>22.776153180000001</v>
      </c>
      <c r="H154" s="73"/>
      <c r="I154" s="73">
        <v>24.00058963</v>
      </c>
      <c r="J154" s="73">
        <v>2.0400454799999999</v>
      </c>
      <c r="K154" s="73">
        <v>5.6832341499999997</v>
      </c>
      <c r="L154" s="5">
        <v>7.7232796299999995</v>
      </c>
      <c r="M154" s="5">
        <v>16837.255476670001</v>
      </c>
    </row>
    <row r="155" spans="1:13" s="21" customFormat="1">
      <c r="A155" s="193">
        <v>2020</v>
      </c>
      <c r="B155" s="314" t="s">
        <v>41</v>
      </c>
      <c r="C155" s="315">
        <v>20</v>
      </c>
      <c r="D155" s="195"/>
      <c r="E155" s="195">
        <v>7713.2561115099998</v>
      </c>
      <c r="F155" s="195">
        <v>0</v>
      </c>
      <c r="G155" s="195">
        <v>12.46675909</v>
      </c>
      <c r="H155" s="195"/>
      <c r="I155" s="195">
        <v>9.9640666899999992</v>
      </c>
      <c r="J155" s="195">
        <v>0.34271892999999998</v>
      </c>
      <c r="K155" s="195">
        <v>4.887753</v>
      </c>
      <c r="L155" s="135">
        <v>5.2304719300000002</v>
      </c>
      <c r="M155" s="135">
        <v>7740.9174092199992</v>
      </c>
    </row>
    <row r="156" spans="1:13" s="21" customFormat="1">
      <c r="A156" s="191">
        <v>2020</v>
      </c>
      <c r="B156" s="71" t="s">
        <v>42</v>
      </c>
      <c r="C156" s="313">
        <v>20</v>
      </c>
      <c r="D156" s="73"/>
      <c r="E156" s="73">
        <v>8223.2589202799991</v>
      </c>
      <c r="F156" s="73">
        <v>0</v>
      </c>
      <c r="G156" s="73">
        <v>9.2594506200000009</v>
      </c>
      <c r="H156" s="73"/>
      <c r="I156" s="73">
        <v>9.6435173400000007</v>
      </c>
      <c r="J156" s="73">
        <v>8.1985299999999997E-2</v>
      </c>
      <c r="K156" s="73">
        <v>2.4676102000000002</v>
      </c>
      <c r="L156" s="5">
        <v>2.5495955000000001</v>
      </c>
      <c r="M156" s="5">
        <v>8244.7114837400004</v>
      </c>
    </row>
    <row r="157" spans="1:13" s="21" customFormat="1">
      <c r="A157" s="193">
        <v>2020</v>
      </c>
      <c r="B157" s="314" t="s">
        <v>43</v>
      </c>
      <c r="C157" s="315">
        <v>22</v>
      </c>
      <c r="D157" s="195"/>
      <c r="E157" s="195">
        <v>11451.724056320001</v>
      </c>
      <c r="F157" s="195">
        <v>0</v>
      </c>
      <c r="G157" s="195">
        <v>7.7086502499999998</v>
      </c>
      <c r="H157" s="195"/>
      <c r="I157" s="195">
        <v>0.49864095000000003</v>
      </c>
      <c r="J157" s="195">
        <v>0.26553338999999998</v>
      </c>
      <c r="K157" s="195">
        <v>2.3114833799999999</v>
      </c>
      <c r="L157" s="135">
        <v>2.5770167699999997</v>
      </c>
      <c r="M157" s="135">
        <v>11462.508364290003</v>
      </c>
    </row>
    <row r="158" spans="1:13" s="21" customFormat="1">
      <c r="A158" s="191">
        <v>2020</v>
      </c>
      <c r="B158" s="71" t="s">
        <v>44</v>
      </c>
      <c r="C158" s="313">
        <v>23</v>
      </c>
      <c r="D158" s="73"/>
      <c r="E158" s="73">
        <v>8221.6810624000009</v>
      </c>
      <c r="F158" s="73">
        <v>0</v>
      </c>
      <c r="G158" s="73">
        <v>4.9683359400000002</v>
      </c>
      <c r="H158" s="73"/>
      <c r="I158" s="73">
        <v>0.15174000000000001</v>
      </c>
      <c r="J158" s="73">
        <v>0.85590299999999997</v>
      </c>
      <c r="K158" s="73">
        <v>1.3672321599999999</v>
      </c>
      <c r="L158" s="5">
        <v>2.22313516</v>
      </c>
      <c r="M158" s="5">
        <v>8229.0242735000011</v>
      </c>
    </row>
    <row r="159" spans="1:13" s="21" customFormat="1">
      <c r="A159" s="193">
        <v>2020</v>
      </c>
      <c r="B159" s="314" t="s">
        <v>45</v>
      </c>
      <c r="C159" s="315">
        <v>21</v>
      </c>
      <c r="D159" s="195"/>
      <c r="E159" s="195">
        <v>7283.83169378</v>
      </c>
      <c r="F159" s="195">
        <v>0</v>
      </c>
      <c r="G159" s="195">
        <v>2.00442827</v>
      </c>
      <c r="H159" s="195"/>
      <c r="I159" s="195">
        <v>8.4930000000000005E-2</v>
      </c>
      <c r="J159" s="195">
        <v>0.57564515999999999</v>
      </c>
      <c r="K159" s="195">
        <v>2.0594488000000002</v>
      </c>
      <c r="L159" s="135">
        <v>2.6350939600000003</v>
      </c>
      <c r="M159" s="135">
        <v>7288.5561460099998</v>
      </c>
    </row>
    <row r="160" spans="1:13" s="21" customFormat="1">
      <c r="A160" s="191">
        <v>2020</v>
      </c>
      <c r="B160" s="71" t="s">
        <v>46</v>
      </c>
      <c r="C160" s="313">
        <v>22</v>
      </c>
      <c r="D160" s="73"/>
      <c r="E160" s="73">
        <v>8176.7992189899996</v>
      </c>
      <c r="F160" s="73">
        <v>0</v>
      </c>
      <c r="G160" s="73">
        <v>3.2752830799999999</v>
      </c>
      <c r="H160" s="73"/>
      <c r="I160" s="73">
        <v>16.459736750000001</v>
      </c>
      <c r="J160" s="73">
        <v>0.31882339999999998</v>
      </c>
      <c r="K160" s="73">
        <v>2.8244590999999999</v>
      </c>
      <c r="L160" s="5">
        <v>3.1432824999999998</v>
      </c>
      <c r="M160" s="5">
        <v>8199.6775213199999</v>
      </c>
    </row>
    <row r="161" spans="1:13" s="21" customFormat="1">
      <c r="A161" s="193">
        <v>2020</v>
      </c>
      <c r="B161" s="314" t="s">
        <v>47</v>
      </c>
      <c r="C161" s="315">
        <v>22</v>
      </c>
      <c r="D161" s="195"/>
      <c r="E161" s="195">
        <v>6903.6746561399996</v>
      </c>
      <c r="F161" s="195">
        <v>0</v>
      </c>
      <c r="G161" s="195">
        <v>3.8829437900000001</v>
      </c>
      <c r="H161" s="195"/>
      <c r="I161" s="195">
        <v>0.79824821999999995</v>
      </c>
      <c r="J161" s="195">
        <v>0.29842812000000002</v>
      </c>
      <c r="K161" s="195">
        <v>2.4827775999999999</v>
      </c>
      <c r="L161" s="135">
        <v>2.78120572</v>
      </c>
      <c r="M161" s="135">
        <v>6911.1370538699994</v>
      </c>
    </row>
    <row r="162" spans="1:13" s="1" customFormat="1">
      <c r="A162" s="191">
        <v>2020</v>
      </c>
      <c r="B162" s="71" t="s">
        <v>48</v>
      </c>
      <c r="C162" s="313">
        <v>21</v>
      </c>
      <c r="D162" s="73"/>
      <c r="E162" s="73">
        <v>9651.4153834600002</v>
      </c>
      <c r="F162" s="73">
        <v>0</v>
      </c>
      <c r="G162" s="73">
        <v>4.9055205700000002</v>
      </c>
      <c r="H162" s="73"/>
      <c r="I162" s="73">
        <v>7.3740000000000003E-3</v>
      </c>
      <c r="J162" s="73">
        <v>3.8553299999999999E-2</v>
      </c>
      <c r="K162" s="73">
        <v>2.8121193</v>
      </c>
      <c r="L162" s="5">
        <v>2.8506725999999998</v>
      </c>
      <c r="M162" s="5">
        <v>9659.1789506300011</v>
      </c>
    </row>
    <row r="163" spans="1:13" s="21" customFormat="1">
      <c r="A163" s="193">
        <v>2020</v>
      </c>
      <c r="B163" s="314" t="s">
        <v>49</v>
      </c>
      <c r="C163" s="315">
        <v>22</v>
      </c>
      <c r="D163" s="195"/>
      <c r="E163" s="195">
        <v>7600.9944087900003</v>
      </c>
      <c r="F163" s="195">
        <v>0</v>
      </c>
      <c r="G163" s="195">
        <v>3.4892877100000002</v>
      </c>
      <c r="H163" s="195"/>
      <c r="I163" s="195">
        <v>9.5219999999999999E-2</v>
      </c>
      <c r="J163" s="195">
        <v>1.16129448</v>
      </c>
      <c r="K163" s="195">
        <v>2.6772008999999999</v>
      </c>
      <c r="L163" s="135">
        <v>3.8384953799999999</v>
      </c>
      <c r="M163" s="135">
        <v>7608.4174118800001</v>
      </c>
    </row>
    <row r="164" spans="1:13" s="21" customFormat="1">
      <c r="A164" s="27">
        <v>2020</v>
      </c>
      <c r="B164" s="1" t="s">
        <v>51</v>
      </c>
      <c r="C164" s="160">
        <v>257</v>
      </c>
      <c r="D164" s="96"/>
      <c r="E164" s="96">
        <v>111902.33340934</v>
      </c>
      <c r="F164" s="96">
        <v>0</v>
      </c>
      <c r="G164" s="96">
        <v>80.404383329999987</v>
      </c>
      <c r="H164" s="96"/>
      <c r="I164" s="96">
        <v>100.19572613000001</v>
      </c>
      <c r="J164" s="96">
        <v>6.8888784999999988</v>
      </c>
      <c r="K164" s="96">
        <v>33.686432239999995</v>
      </c>
      <c r="L164" s="96">
        <v>40.575310739999999</v>
      </c>
      <c r="M164" s="96">
        <v>112123.50882954001</v>
      </c>
    </row>
    <row r="165" spans="1:13" s="21" customFormat="1">
      <c r="A165" s="191"/>
      <c r="B165" s="71"/>
      <c r="C165" s="191"/>
      <c r="D165" s="191"/>
      <c r="E165" s="71"/>
      <c r="F165" s="71"/>
      <c r="G165" s="71"/>
      <c r="H165" s="71"/>
      <c r="I165" s="71"/>
      <c r="J165" s="71"/>
      <c r="K165" s="71"/>
      <c r="L165" s="1"/>
      <c r="M165" s="1"/>
    </row>
    <row r="166" spans="1:13" s="21" customFormat="1">
      <c r="A166" s="191">
        <v>2021</v>
      </c>
      <c r="B166" s="71" t="s">
        <v>38</v>
      </c>
      <c r="C166" s="313">
        <v>20</v>
      </c>
      <c r="D166" s="191"/>
      <c r="E166" s="73">
        <v>7631.4287721100009</v>
      </c>
      <c r="F166" s="73">
        <v>0</v>
      </c>
      <c r="G166" s="73">
        <v>3.3119044999999998</v>
      </c>
      <c r="H166" s="73"/>
      <c r="I166" s="73">
        <v>0.18723999999999999</v>
      </c>
      <c r="J166" s="73">
        <v>0.13944290000000001</v>
      </c>
      <c r="K166" s="73">
        <v>2.37744</v>
      </c>
      <c r="L166" s="5">
        <v>2.5168829000000001</v>
      </c>
      <c r="M166" s="5">
        <v>7637.4447995100018</v>
      </c>
    </row>
    <row r="167" spans="1:13" s="21" customFormat="1">
      <c r="A167" s="193">
        <v>2021</v>
      </c>
      <c r="B167" s="314" t="s">
        <v>39</v>
      </c>
      <c r="C167" s="315">
        <v>20</v>
      </c>
      <c r="D167" s="193"/>
      <c r="E167" s="195">
        <v>7733.5008443699999</v>
      </c>
      <c r="F167" s="195">
        <v>0</v>
      </c>
      <c r="G167" s="195">
        <v>2.5794998800000002</v>
      </c>
      <c r="H167" s="195"/>
      <c r="I167" s="195">
        <v>13.821978789999999</v>
      </c>
      <c r="J167" s="195">
        <v>0.17449990000000001</v>
      </c>
      <c r="K167" s="195">
        <v>2.9276179</v>
      </c>
      <c r="L167" s="135">
        <v>3.1021177999999998</v>
      </c>
      <c r="M167" s="135">
        <v>7753.0044408399999</v>
      </c>
    </row>
    <row r="168" spans="1:13" s="21" customFormat="1">
      <c r="A168" s="191">
        <v>2021</v>
      </c>
      <c r="B168" s="71" t="s">
        <v>40</v>
      </c>
      <c r="C168" s="313">
        <v>23</v>
      </c>
      <c r="D168" s="191"/>
      <c r="E168" s="73">
        <v>10558.65995772</v>
      </c>
      <c r="F168" s="73">
        <v>0</v>
      </c>
      <c r="G168" s="73">
        <v>2.7468284700000001</v>
      </c>
      <c r="H168" s="73"/>
      <c r="I168" s="73">
        <v>0.42468202999999999</v>
      </c>
      <c r="J168" s="73">
        <v>5.79178324</v>
      </c>
      <c r="K168" s="73">
        <v>1.94553815</v>
      </c>
      <c r="L168" s="5">
        <v>7.73732139</v>
      </c>
      <c r="M168" s="5">
        <v>10569.568789609999</v>
      </c>
    </row>
    <row r="169" spans="1:13" s="21" customFormat="1">
      <c r="A169" s="193">
        <v>2021</v>
      </c>
      <c r="B169" s="314" t="s">
        <v>41</v>
      </c>
      <c r="C169" s="315">
        <v>20</v>
      </c>
      <c r="D169" s="193"/>
      <c r="E169" s="195">
        <v>7113.7152348899999</v>
      </c>
      <c r="F169" s="195">
        <v>0</v>
      </c>
      <c r="G169" s="195">
        <v>1.6841113700000001</v>
      </c>
      <c r="H169" s="195"/>
      <c r="I169" s="195">
        <v>4.549823</v>
      </c>
      <c r="J169" s="195">
        <v>9.5830449999999998E-2</v>
      </c>
      <c r="K169" s="195">
        <v>2.0574303</v>
      </c>
      <c r="L169" s="135">
        <v>2.1532607499999998</v>
      </c>
      <c r="M169" s="135">
        <v>7122.1024300100007</v>
      </c>
    </row>
    <row r="170" spans="1:13" s="21" customFormat="1">
      <c r="A170" s="191">
        <v>2021</v>
      </c>
      <c r="B170" s="71" t="s">
        <v>42</v>
      </c>
      <c r="C170" s="313">
        <v>21</v>
      </c>
      <c r="D170" s="191"/>
      <c r="E170" s="73">
        <v>7268.0208393500006</v>
      </c>
      <c r="F170" s="73">
        <v>0</v>
      </c>
      <c r="G170" s="73">
        <v>2.8070297700000002</v>
      </c>
      <c r="H170" s="73"/>
      <c r="I170" s="73">
        <v>0.20757226000000001</v>
      </c>
      <c r="J170" s="73">
        <v>0.37808792000000002</v>
      </c>
      <c r="K170" s="73">
        <v>1.5032285999999999</v>
      </c>
      <c r="L170" s="5">
        <v>1.8813165199999999</v>
      </c>
      <c r="M170" s="5">
        <v>7272.9167579000004</v>
      </c>
    </row>
    <row r="171" spans="1:13" s="21" customFormat="1">
      <c r="A171" s="193">
        <v>2021</v>
      </c>
      <c r="B171" s="314" t="s">
        <v>43</v>
      </c>
      <c r="C171" s="315">
        <v>22</v>
      </c>
      <c r="D171" s="193"/>
      <c r="E171" s="195">
        <v>7989.7722866199992</v>
      </c>
      <c r="F171" s="195">
        <v>0</v>
      </c>
      <c r="G171" s="195">
        <v>1.5764282000000001</v>
      </c>
      <c r="H171" s="195"/>
      <c r="I171" s="195">
        <v>17.36899</v>
      </c>
      <c r="J171" s="195">
        <v>0.27278760000000002</v>
      </c>
      <c r="K171" s="195">
        <v>3.0221389300000001</v>
      </c>
      <c r="L171" s="135">
        <v>3.2949265300000001</v>
      </c>
      <c r="M171" s="135">
        <v>8012.0126313499995</v>
      </c>
    </row>
    <row r="172" spans="1:13" s="21" customFormat="1">
      <c r="A172" s="191">
        <v>2021</v>
      </c>
      <c r="B172" s="71" t="s">
        <v>44</v>
      </c>
      <c r="C172" s="313">
        <v>22</v>
      </c>
      <c r="D172" s="191"/>
      <c r="E172" s="73">
        <v>7365.1566574800008</v>
      </c>
      <c r="F172" s="73">
        <v>0</v>
      </c>
      <c r="G172" s="73">
        <v>2.1515663200000001</v>
      </c>
      <c r="H172" s="73"/>
      <c r="I172" s="73">
        <v>0.51029999999999998</v>
      </c>
      <c r="J172" s="73">
        <v>0.36432290000000001</v>
      </c>
      <c r="K172" s="73">
        <v>1.15823071</v>
      </c>
      <c r="L172" s="5">
        <v>1.5225536100000001</v>
      </c>
      <c r="M172" s="5">
        <v>7369.3410774099993</v>
      </c>
    </row>
    <row r="173" spans="1:13" s="21" customFormat="1">
      <c r="A173" s="193">
        <v>2021</v>
      </c>
      <c r="B173" s="314" t="s">
        <v>45</v>
      </c>
      <c r="C173" s="315">
        <v>22</v>
      </c>
      <c r="D173" s="193"/>
      <c r="E173" s="195">
        <v>6611.0082873399997</v>
      </c>
      <c r="F173" s="195">
        <v>0</v>
      </c>
      <c r="G173" s="195">
        <v>3.3871034</v>
      </c>
      <c r="H173" s="195"/>
      <c r="I173" s="195">
        <v>0</v>
      </c>
      <c r="J173" s="195">
        <v>0.22021450000000001</v>
      </c>
      <c r="K173" s="195">
        <v>2.3347292400000001</v>
      </c>
      <c r="L173" s="135">
        <v>2.5549437400000001</v>
      </c>
      <c r="M173" s="135">
        <v>6616.9503344800005</v>
      </c>
    </row>
    <row r="174" spans="1:13" s="21" customFormat="1">
      <c r="A174" s="191">
        <v>2021</v>
      </c>
      <c r="B174" s="71" t="s">
        <v>46</v>
      </c>
      <c r="C174" s="313">
        <v>22</v>
      </c>
      <c r="D174" s="191"/>
      <c r="E174" s="73">
        <v>8907.6396144600003</v>
      </c>
      <c r="F174" s="73">
        <v>0</v>
      </c>
      <c r="G174" s="73">
        <v>5.8304720300000001</v>
      </c>
      <c r="H174" s="73"/>
      <c r="I174" s="73">
        <v>11.597962000000001</v>
      </c>
      <c r="J174" s="73">
        <v>0.48894265999999997</v>
      </c>
      <c r="K174" s="73">
        <v>2.1690127499999998</v>
      </c>
      <c r="L174" s="5">
        <v>2.6579554099999996</v>
      </c>
      <c r="M174" s="5">
        <v>8927.7260039000012</v>
      </c>
    </row>
    <row r="175" spans="1:13" s="21" customFormat="1">
      <c r="A175" s="193">
        <v>2021</v>
      </c>
      <c r="B175" s="314" t="s">
        <v>47</v>
      </c>
      <c r="C175" s="315">
        <v>21</v>
      </c>
      <c r="D175" s="195"/>
      <c r="E175" s="195">
        <v>7886.2721595100002</v>
      </c>
      <c r="F175" s="195">
        <v>0</v>
      </c>
      <c r="G175" s="195">
        <v>3.4976733100000001</v>
      </c>
      <c r="H175" s="195"/>
      <c r="I175" s="195">
        <v>0.81305000000000005</v>
      </c>
      <c r="J175" s="195">
        <v>0.31702886000000002</v>
      </c>
      <c r="K175" s="195">
        <v>4.2400767000000004</v>
      </c>
      <c r="L175" s="135">
        <v>4.5571055600000001</v>
      </c>
      <c r="M175" s="135">
        <v>7895.1399883800004</v>
      </c>
    </row>
    <row r="176" spans="1:13" s="1" customFormat="1">
      <c r="A176" s="191">
        <v>2021</v>
      </c>
      <c r="B176" s="71" t="s">
        <v>48</v>
      </c>
      <c r="C176" s="313">
        <v>22</v>
      </c>
      <c r="D176" s="191"/>
      <c r="E176" s="73">
        <v>9021.8372872</v>
      </c>
      <c r="F176" s="73">
        <v>0</v>
      </c>
      <c r="G176" s="73">
        <v>2.4068771600000001</v>
      </c>
      <c r="H176" s="73"/>
      <c r="I176" s="73">
        <v>0.70809999999999995</v>
      </c>
      <c r="J176" s="73">
        <v>7.5143299999999996E-2</v>
      </c>
      <c r="K176" s="73">
        <v>2.4103569</v>
      </c>
      <c r="L176" s="5">
        <v>2.4855002000000002</v>
      </c>
      <c r="M176" s="5">
        <v>9027.4377645600016</v>
      </c>
    </row>
    <row r="177" spans="1:14" s="21" customFormat="1">
      <c r="A177" s="193">
        <v>2021</v>
      </c>
      <c r="B177" s="314" t="s">
        <v>49</v>
      </c>
      <c r="C177" s="315">
        <v>23</v>
      </c>
      <c r="D177" s="193"/>
      <c r="E177" s="195">
        <v>7953.7520330199995</v>
      </c>
      <c r="F177" s="195">
        <v>0</v>
      </c>
      <c r="G177" s="195">
        <v>4.8053153899999996</v>
      </c>
      <c r="H177" s="195"/>
      <c r="I177" s="195">
        <v>0.19982</v>
      </c>
      <c r="J177" s="195">
        <v>1.9755914999999999</v>
      </c>
      <c r="K177" s="195">
        <v>1.6604502000000001</v>
      </c>
      <c r="L177" s="135">
        <v>3.6360416999999998</v>
      </c>
      <c r="M177" s="135">
        <v>7962.3932101099999</v>
      </c>
    </row>
    <row r="178" spans="1:14" s="21" customFormat="1">
      <c r="A178" s="27">
        <v>2021</v>
      </c>
      <c r="B178" s="1" t="s">
        <v>51</v>
      </c>
      <c r="C178" s="27">
        <v>258</v>
      </c>
      <c r="D178" s="27"/>
      <c r="E178" s="96">
        <v>96040.763974070011</v>
      </c>
      <c r="F178" s="100">
        <v>0</v>
      </c>
      <c r="G178" s="96">
        <v>36.784809799999998</v>
      </c>
      <c r="H178" s="96"/>
      <c r="I178" s="96">
        <v>50.389518080000002</v>
      </c>
      <c r="J178" s="96">
        <v>10.293675730000002</v>
      </c>
      <c r="K178" s="96">
        <v>27.806250379999998</v>
      </c>
      <c r="L178" s="96">
        <v>38.099926109999998</v>
      </c>
      <c r="M178" s="96">
        <v>96166.038228060002</v>
      </c>
    </row>
    <row r="179" spans="1:14" s="21" customFormat="1">
      <c r="A179" s="71"/>
      <c r="B179" s="71"/>
      <c r="C179" s="71"/>
      <c r="D179" s="71"/>
      <c r="E179" s="71"/>
      <c r="F179" s="316"/>
      <c r="G179" s="71"/>
      <c r="H179" s="71"/>
      <c r="I179" s="71"/>
      <c r="J179" s="71"/>
      <c r="K179" s="71"/>
      <c r="L179" s="71"/>
      <c r="M179" s="1"/>
    </row>
    <row r="180" spans="1:14">
      <c r="A180" s="191" t="s">
        <v>2480</v>
      </c>
      <c r="B180" s="71"/>
      <c r="C180" s="27">
        <v>257</v>
      </c>
      <c r="D180" s="27"/>
      <c r="E180" s="96">
        <v>111902.33340934</v>
      </c>
      <c r="F180" s="100">
        <v>0</v>
      </c>
      <c r="G180" s="96">
        <v>80.404383329999987</v>
      </c>
      <c r="H180" s="96"/>
      <c r="I180" s="96">
        <v>100.19572613000001</v>
      </c>
      <c r="J180" s="96">
        <v>6.8888784999999988</v>
      </c>
      <c r="K180" s="96">
        <v>33.686432239999995</v>
      </c>
      <c r="L180" s="96">
        <v>40.575310739999999</v>
      </c>
      <c r="M180" s="96">
        <v>112123.50882954001</v>
      </c>
    </row>
    <row r="181" spans="1:14">
      <c r="A181" s="191" t="s">
        <v>3706</v>
      </c>
      <c r="B181" s="71"/>
      <c r="C181" s="27">
        <v>258</v>
      </c>
      <c r="D181" s="27"/>
      <c r="E181" s="96">
        <v>96040.763974070011</v>
      </c>
      <c r="F181" s="100">
        <v>0</v>
      </c>
      <c r="G181" s="96">
        <v>36.784809799999998</v>
      </c>
      <c r="H181" s="96"/>
      <c r="I181" s="96">
        <v>50.389518080000002</v>
      </c>
      <c r="J181" s="96">
        <v>10.293675730000002</v>
      </c>
      <c r="K181" s="96">
        <v>27.806250379999998</v>
      </c>
      <c r="L181" s="96">
        <v>38.099926109999998</v>
      </c>
      <c r="M181" s="96">
        <v>96166.038228060002</v>
      </c>
    </row>
    <row r="182" spans="1:14" s="21" customFormat="1">
      <c r="A182" s="191" t="s">
        <v>34</v>
      </c>
      <c r="B182" s="71"/>
      <c r="C182" s="71"/>
      <c r="D182" s="71"/>
      <c r="E182" s="196">
        <v>-0.14174476038178929</v>
      </c>
      <c r="F182" s="196" t="s">
        <v>37</v>
      </c>
      <c r="G182" s="196">
        <v>-0.54250243237329721</v>
      </c>
      <c r="H182" s="196"/>
      <c r="I182" s="196">
        <v>-0.49708914714963404</v>
      </c>
      <c r="J182" s="196">
        <v>0.49424550454765659</v>
      </c>
      <c r="K182" s="196">
        <v>-0.17455638573139665</v>
      </c>
      <c r="L182" s="196">
        <v>-6.1007163835709477E-2</v>
      </c>
      <c r="M182" s="196">
        <v>-0.14232047113099133</v>
      </c>
    </row>
    <row r="183" spans="1:14" s="21" customFormat="1">
      <c r="A183" s="191"/>
      <c r="B183" s="71"/>
      <c r="C183" s="191"/>
      <c r="D183" s="191"/>
      <c r="E183" s="71"/>
      <c r="F183" s="71"/>
      <c r="G183" s="71"/>
      <c r="H183" s="71"/>
      <c r="I183" s="71"/>
      <c r="J183" s="71"/>
      <c r="K183" s="71"/>
      <c r="L183" s="71"/>
      <c r="M183" s="1"/>
    </row>
    <row r="184" spans="1:14">
      <c r="A184" s="191" t="s">
        <v>2480</v>
      </c>
      <c r="B184" s="71" t="s">
        <v>84</v>
      </c>
      <c r="C184" s="191"/>
      <c r="D184" s="191"/>
      <c r="E184" s="73">
        <v>435.41763972505839</v>
      </c>
      <c r="F184" s="316">
        <v>0</v>
      </c>
      <c r="G184" s="316">
        <v>0.31285752268482486</v>
      </c>
      <c r="H184" s="316"/>
      <c r="I184" s="316">
        <v>0.38986663863813231</v>
      </c>
      <c r="J184" s="316">
        <v>2.6804974708171201E-2</v>
      </c>
      <c r="K184" s="316">
        <v>0.13107561182879376</v>
      </c>
      <c r="L184" s="316">
        <v>0.15788058653696499</v>
      </c>
      <c r="M184" s="73">
        <v>436.27824447291829</v>
      </c>
    </row>
    <row r="185" spans="1:14" s="21" customFormat="1">
      <c r="A185" s="191" t="s">
        <v>3706</v>
      </c>
      <c r="B185" s="71" t="s">
        <v>84</v>
      </c>
      <c r="C185" s="191"/>
      <c r="D185" s="191"/>
      <c r="E185" s="73">
        <v>372.25102315531012</v>
      </c>
      <c r="F185" s="316">
        <v>0</v>
      </c>
      <c r="G185" s="316">
        <v>0.14257678217054262</v>
      </c>
      <c r="H185" s="316"/>
      <c r="I185" s="316">
        <v>0.19530820961240311</v>
      </c>
      <c r="J185" s="316">
        <v>3.989796794573644E-2</v>
      </c>
      <c r="K185" s="316">
        <v>0.10777616426356589</v>
      </c>
      <c r="L185" s="316">
        <v>0.14767413220930231</v>
      </c>
      <c r="M185" s="73">
        <v>372.73658227930235</v>
      </c>
    </row>
    <row r="186" spans="1:14">
      <c r="A186" s="191" t="s">
        <v>34</v>
      </c>
      <c r="B186" s="71"/>
      <c r="C186" s="71"/>
      <c r="D186" s="71"/>
      <c r="E186" s="196">
        <v>-0.14507133107798398</v>
      </c>
      <c r="F186" s="196" t="s">
        <v>37</v>
      </c>
      <c r="G186" s="196">
        <v>-0.54427567875944738</v>
      </c>
      <c r="H186" s="196"/>
      <c r="I186" s="196">
        <v>-0.49903841402114701</v>
      </c>
      <c r="J186" s="196">
        <v>0.48845385530522378</v>
      </c>
      <c r="K186" s="196">
        <v>-0.17775577958515099</v>
      </c>
      <c r="L186" s="196">
        <v>-6.464667095262544E-2</v>
      </c>
      <c r="M186" s="196">
        <v>-0.14564481039017352</v>
      </c>
    </row>
    <row r="187" spans="1:14">
      <c r="A187" s="191"/>
      <c r="B187" s="71"/>
      <c r="C187" s="71"/>
      <c r="D187" s="71"/>
      <c r="E187" s="196"/>
      <c r="F187" s="196"/>
      <c r="G187" s="196"/>
      <c r="H187" s="196"/>
      <c r="I187" s="196"/>
      <c r="J187" s="196"/>
      <c r="K187" s="196"/>
      <c r="L187" s="196"/>
      <c r="M187" s="196"/>
      <c r="N187" s="196"/>
    </row>
    <row r="188" spans="1:14" ht="15.6">
      <c r="A188" s="329" t="s">
        <v>3730</v>
      </c>
      <c r="B188" s="94"/>
      <c r="C188" s="94"/>
      <c r="D188" s="94"/>
      <c r="E188" s="94"/>
      <c r="F188" s="94"/>
      <c r="G188" s="94"/>
      <c r="H188" s="94"/>
      <c r="I188" s="94"/>
      <c r="J188" s="94"/>
      <c r="K188" s="94"/>
      <c r="L188" s="94"/>
      <c r="M188" s="117" t="s">
        <v>94</v>
      </c>
      <c r="N188" s="94"/>
    </row>
    <row r="189" spans="1:14" ht="13.2">
      <c r="A189" s="98" t="s">
        <v>564</v>
      </c>
      <c r="B189" s="94"/>
      <c r="C189" s="94"/>
      <c r="D189" s="94"/>
      <c r="E189" s="94"/>
      <c r="F189" s="94"/>
      <c r="G189" s="94"/>
      <c r="H189" s="94"/>
      <c r="I189" s="94"/>
      <c r="J189" s="94"/>
      <c r="K189" s="94"/>
      <c r="L189" s="94"/>
      <c r="M189" s="94"/>
      <c r="N189" s="94"/>
    </row>
    <row r="190" spans="1:14" s="21" customFormat="1">
      <c r="A190" s="306"/>
      <c r="B190" s="306"/>
      <c r="C190" s="307" t="s">
        <v>79</v>
      </c>
      <c r="D190" s="307"/>
      <c r="E190" s="308"/>
      <c r="F190" s="308" t="s">
        <v>85</v>
      </c>
      <c r="G190" s="308" t="s">
        <v>3725</v>
      </c>
      <c r="H190" s="308"/>
      <c r="I190" s="308" t="s">
        <v>152</v>
      </c>
      <c r="J190" s="308" t="s">
        <v>77</v>
      </c>
      <c r="K190" s="308" t="s">
        <v>78</v>
      </c>
      <c r="L190" s="308" t="s">
        <v>51</v>
      </c>
      <c r="M190" s="308"/>
    </row>
    <row r="191" spans="1:14" s="21" customFormat="1">
      <c r="A191" s="307" t="s">
        <v>120</v>
      </c>
      <c r="B191" s="306"/>
      <c r="C191" s="307" t="s">
        <v>80</v>
      </c>
      <c r="D191" s="307"/>
      <c r="E191" s="308" t="s">
        <v>71</v>
      </c>
      <c r="F191" s="308" t="s">
        <v>86</v>
      </c>
      <c r="G191" s="307" t="s">
        <v>3726</v>
      </c>
      <c r="H191" s="308"/>
      <c r="I191" s="308" t="s">
        <v>153</v>
      </c>
      <c r="J191" s="308" t="s">
        <v>50</v>
      </c>
      <c r="K191" s="308" t="s">
        <v>50</v>
      </c>
      <c r="L191" s="308" t="s">
        <v>50</v>
      </c>
      <c r="M191" s="308" t="s">
        <v>51</v>
      </c>
    </row>
    <row r="192" spans="1:14" s="21" customFormat="1">
      <c r="A192" s="27">
        <v>2004</v>
      </c>
      <c r="B192" s="71"/>
      <c r="C192" s="191">
        <v>259</v>
      </c>
      <c r="D192" s="191"/>
      <c r="E192" s="309">
        <v>36190.789681000002</v>
      </c>
      <c r="F192" s="317">
        <v>0</v>
      </c>
      <c r="G192" s="317">
        <v>0</v>
      </c>
      <c r="H192" s="309"/>
      <c r="I192" s="309">
        <v>0</v>
      </c>
      <c r="J192" s="309">
        <v>0</v>
      </c>
      <c r="K192" s="309">
        <v>0</v>
      </c>
      <c r="L192" s="309">
        <v>0</v>
      </c>
      <c r="M192" s="96">
        <v>36190.789681000002</v>
      </c>
    </row>
    <row r="193" spans="1:13" s="21" customFormat="1">
      <c r="A193" s="133">
        <v>2005</v>
      </c>
      <c r="B193" s="310"/>
      <c r="C193" s="311">
        <v>257</v>
      </c>
      <c r="D193" s="312"/>
      <c r="E193" s="312">
        <v>54226.206604999999</v>
      </c>
      <c r="F193" s="312">
        <v>0</v>
      </c>
      <c r="G193" s="312">
        <v>89.844278000000003</v>
      </c>
      <c r="H193" s="312"/>
      <c r="I193" s="312">
        <v>0</v>
      </c>
      <c r="J193" s="312">
        <v>0</v>
      </c>
      <c r="K193" s="312">
        <v>0</v>
      </c>
      <c r="L193" s="312">
        <v>0</v>
      </c>
      <c r="M193" s="134">
        <v>54316.050882999996</v>
      </c>
    </row>
    <row r="194" spans="1:13" s="21" customFormat="1">
      <c r="A194" s="27">
        <v>2006</v>
      </c>
      <c r="B194" s="71"/>
      <c r="C194" s="191">
        <v>255</v>
      </c>
      <c r="D194" s="191"/>
      <c r="E194" s="309">
        <v>64480.648592999998</v>
      </c>
      <c r="F194" s="309">
        <v>0</v>
      </c>
      <c r="G194" s="309">
        <v>142.30368200000001</v>
      </c>
      <c r="H194" s="309"/>
      <c r="I194" s="309">
        <v>0</v>
      </c>
      <c r="J194" s="309">
        <v>0</v>
      </c>
      <c r="K194" s="309">
        <v>0</v>
      </c>
      <c r="L194" s="309">
        <v>0</v>
      </c>
      <c r="M194" s="96">
        <v>64622.952274999996</v>
      </c>
    </row>
    <row r="195" spans="1:13" s="21" customFormat="1">
      <c r="A195" s="133">
        <v>2007</v>
      </c>
      <c r="B195" s="310"/>
      <c r="C195" s="311">
        <v>255</v>
      </c>
      <c r="D195" s="312"/>
      <c r="E195" s="312">
        <v>99282.230414999998</v>
      </c>
      <c r="F195" s="312">
        <v>0</v>
      </c>
      <c r="G195" s="312">
        <v>303.73204299999998</v>
      </c>
      <c r="H195" s="312"/>
      <c r="I195" s="312">
        <v>0</v>
      </c>
      <c r="J195" s="312">
        <v>0</v>
      </c>
      <c r="K195" s="312">
        <v>0</v>
      </c>
      <c r="L195" s="312">
        <v>0</v>
      </c>
      <c r="M195" s="134">
        <v>99585.962457999995</v>
      </c>
    </row>
    <row r="196" spans="1:13" s="21" customFormat="1">
      <c r="A196" s="27">
        <v>2008</v>
      </c>
      <c r="B196" s="71"/>
      <c r="C196" s="191">
        <v>256</v>
      </c>
      <c r="D196" s="191"/>
      <c r="E196" s="309">
        <v>55991.998657999997</v>
      </c>
      <c r="F196" s="309">
        <v>0</v>
      </c>
      <c r="G196" s="309">
        <v>111.10888799999999</v>
      </c>
      <c r="H196" s="309"/>
      <c r="I196" s="309">
        <v>0</v>
      </c>
      <c r="J196" s="309">
        <v>0</v>
      </c>
      <c r="K196" s="309">
        <v>0</v>
      </c>
      <c r="L196" s="309">
        <v>0</v>
      </c>
      <c r="M196" s="96">
        <v>56103.107545999999</v>
      </c>
    </row>
    <row r="197" spans="1:13" s="21" customFormat="1">
      <c r="A197" s="133">
        <v>2009</v>
      </c>
      <c r="B197" s="310"/>
      <c r="C197" s="311">
        <v>256</v>
      </c>
      <c r="D197" s="312"/>
      <c r="E197" s="312">
        <v>26662.322916000001</v>
      </c>
      <c r="F197" s="312">
        <v>0</v>
      </c>
      <c r="G197" s="312">
        <v>53.731451</v>
      </c>
      <c r="H197" s="312"/>
      <c r="I197" s="312">
        <v>0</v>
      </c>
      <c r="J197" s="312">
        <v>0</v>
      </c>
      <c r="K197" s="312">
        <v>0</v>
      </c>
      <c r="L197" s="312">
        <v>0</v>
      </c>
      <c r="M197" s="134">
        <v>26716.054367000001</v>
      </c>
    </row>
    <row r="198" spans="1:13" s="21" customFormat="1">
      <c r="A198" s="27">
        <v>2010</v>
      </c>
      <c r="B198" s="71"/>
      <c r="C198" s="191">
        <v>258</v>
      </c>
      <c r="D198" s="191"/>
      <c r="E198" s="309">
        <v>22769.853372000001</v>
      </c>
      <c r="F198" s="309">
        <v>0</v>
      </c>
      <c r="G198" s="309">
        <v>34.469037999999998</v>
      </c>
      <c r="H198" s="309"/>
      <c r="I198" s="309">
        <v>0</v>
      </c>
      <c r="J198" s="309">
        <v>0</v>
      </c>
      <c r="K198" s="309">
        <v>0</v>
      </c>
      <c r="L198" s="309">
        <v>0</v>
      </c>
      <c r="M198" s="96">
        <v>22804.322410000001</v>
      </c>
    </row>
    <row r="199" spans="1:13" s="21" customFormat="1">
      <c r="A199" s="133">
        <v>2011</v>
      </c>
      <c r="B199" s="310"/>
      <c r="C199" s="311">
        <v>257</v>
      </c>
      <c r="D199" s="312"/>
      <c r="E199" s="312">
        <v>17833.816598000001</v>
      </c>
      <c r="F199" s="312">
        <v>0</v>
      </c>
      <c r="G199" s="312">
        <v>8.1775140000000004</v>
      </c>
      <c r="H199" s="312"/>
      <c r="I199" s="312">
        <v>0</v>
      </c>
      <c r="J199" s="312">
        <v>0</v>
      </c>
      <c r="K199" s="312">
        <v>0</v>
      </c>
      <c r="L199" s="312">
        <v>0</v>
      </c>
      <c r="M199" s="134">
        <v>17841.994112</v>
      </c>
    </row>
    <row r="200" spans="1:13" s="21" customFormat="1">
      <c r="A200" s="27">
        <v>2012</v>
      </c>
      <c r="B200" s="71"/>
      <c r="C200" s="191">
        <v>256</v>
      </c>
      <c r="D200" s="191"/>
      <c r="E200" s="309">
        <v>18668.098718000001</v>
      </c>
      <c r="F200" s="309">
        <v>0</v>
      </c>
      <c r="G200" s="309">
        <v>5.442043</v>
      </c>
      <c r="H200" s="309"/>
      <c r="I200" s="309">
        <v>0</v>
      </c>
      <c r="J200" s="309">
        <v>0</v>
      </c>
      <c r="K200" s="309">
        <v>0</v>
      </c>
      <c r="L200" s="309">
        <v>0</v>
      </c>
      <c r="M200" s="96">
        <v>18673.540761</v>
      </c>
    </row>
    <row r="201" spans="1:13" s="21" customFormat="1">
      <c r="A201" s="133">
        <v>2013</v>
      </c>
      <c r="B201" s="310"/>
      <c r="C201" s="311">
        <v>255</v>
      </c>
      <c r="D201" s="312"/>
      <c r="E201" s="312">
        <v>28787.621115000002</v>
      </c>
      <c r="F201" s="312">
        <v>0</v>
      </c>
      <c r="G201" s="312">
        <v>14.601905</v>
      </c>
      <c r="H201" s="312"/>
      <c r="I201" s="312">
        <v>0</v>
      </c>
      <c r="J201" s="312">
        <v>0</v>
      </c>
      <c r="K201" s="312">
        <v>0</v>
      </c>
      <c r="L201" s="312">
        <v>0</v>
      </c>
      <c r="M201" s="134">
        <v>28802.223020000001</v>
      </c>
    </row>
    <row r="202" spans="1:13" s="21" customFormat="1">
      <c r="A202" s="27">
        <v>2014</v>
      </c>
      <c r="B202" s="71"/>
      <c r="C202" s="191">
        <v>255</v>
      </c>
      <c r="D202" s="191"/>
      <c r="E202" s="309">
        <v>31739.350879000001</v>
      </c>
      <c r="F202" s="309">
        <v>0</v>
      </c>
      <c r="G202" s="309">
        <v>10.050160999999999</v>
      </c>
      <c r="H202" s="309"/>
      <c r="I202" s="309">
        <v>0</v>
      </c>
      <c r="J202" s="309">
        <v>0</v>
      </c>
      <c r="K202" s="309">
        <v>0</v>
      </c>
      <c r="L202" s="309">
        <v>0</v>
      </c>
      <c r="M202" s="96">
        <v>31749.401040000001</v>
      </c>
    </row>
    <row r="203" spans="1:13" s="21" customFormat="1">
      <c r="A203" s="133">
        <v>2015</v>
      </c>
      <c r="B203" s="310"/>
      <c r="C203" s="311">
        <v>256</v>
      </c>
      <c r="D203" s="312"/>
      <c r="E203" s="312">
        <v>42069.232194999997</v>
      </c>
      <c r="F203" s="312">
        <v>0</v>
      </c>
      <c r="G203" s="312">
        <v>11.273535000000001</v>
      </c>
      <c r="H203" s="312"/>
      <c r="I203" s="312">
        <v>0</v>
      </c>
      <c r="J203" s="312">
        <v>0</v>
      </c>
      <c r="K203" s="312">
        <v>0</v>
      </c>
      <c r="L203" s="312">
        <v>0</v>
      </c>
      <c r="M203" s="134">
        <v>42080.505729999997</v>
      </c>
    </row>
    <row r="204" spans="1:13" s="21" customFormat="1">
      <c r="A204" s="27">
        <v>2016</v>
      </c>
      <c r="B204" s="71"/>
      <c r="C204" s="191">
        <v>257</v>
      </c>
      <c r="D204" s="191"/>
      <c r="E204" s="309">
        <v>44734.669373999997</v>
      </c>
      <c r="F204" s="309">
        <v>0</v>
      </c>
      <c r="G204" s="309">
        <v>4.4028790000000004</v>
      </c>
      <c r="H204" s="309"/>
      <c r="I204" s="309">
        <v>0</v>
      </c>
      <c r="J204" s="309">
        <v>0</v>
      </c>
      <c r="K204" s="309">
        <v>0</v>
      </c>
      <c r="L204" s="309">
        <v>0</v>
      </c>
      <c r="M204" s="96">
        <v>44739.072252999998</v>
      </c>
    </row>
    <row r="205" spans="1:13" s="21" customFormat="1">
      <c r="A205" s="133">
        <v>2017</v>
      </c>
      <c r="B205" s="310"/>
      <c r="C205" s="311">
        <v>255</v>
      </c>
      <c r="D205" s="312"/>
      <c r="E205" s="312">
        <v>49164.999488000001</v>
      </c>
      <c r="F205" s="312">
        <v>0</v>
      </c>
      <c r="G205" s="312">
        <v>6.1981450000000002</v>
      </c>
      <c r="H205" s="312"/>
      <c r="I205" s="312">
        <v>0</v>
      </c>
      <c r="J205" s="312">
        <v>0</v>
      </c>
      <c r="K205" s="312">
        <v>0</v>
      </c>
      <c r="L205" s="312">
        <v>0</v>
      </c>
      <c r="M205" s="134">
        <v>49171.197633000003</v>
      </c>
    </row>
    <row r="206" spans="1:13" s="21" customFormat="1">
      <c r="A206" s="27">
        <v>2018</v>
      </c>
      <c r="B206" s="71"/>
      <c r="C206" s="191">
        <v>253</v>
      </c>
      <c r="D206" s="191"/>
      <c r="E206" s="309">
        <v>49050.475773000006</v>
      </c>
      <c r="F206" s="309">
        <v>0</v>
      </c>
      <c r="G206" s="309">
        <v>2.4028519999999998</v>
      </c>
      <c r="H206" s="309"/>
      <c r="I206" s="309">
        <v>0</v>
      </c>
      <c r="J206" s="309">
        <v>0</v>
      </c>
      <c r="K206" s="309">
        <v>0</v>
      </c>
      <c r="L206" s="309">
        <v>0</v>
      </c>
      <c r="M206" s="96">
        <v>49052.878624999998</v>
      </c>
    </row>
    <row r="207" spans="1:13" s="21" customFormat="1">
      <c r="A207" s="133">
        <v>2019</v>
      </c>
      <c r="B207" s="310"/>
      <c r="C207" s="311">
        <v>255</v>
      </c>
      <c r="D207" s="312"/>
      <c r="E207" s="312">
        <v>45941.741313010003</v>
      </c>
      <c r="F207" s="312">
        <v>0</v>
      </c>
      <c r="G207" s="312">
        <v>10.57944275</v>
      </c>
      <c r="H207" s="312"/>
      <c r="I207" s="312">
        <v>0</v>
      </c>
      <c r="J207" s="312">
        <v>0</v>
      </c>
      <c r="K207" s="312">
        <v>0</v>
      </c>
      <c r="L207" s="312">
        <v>0</v>
      </c>
      <c r="M207" s="134">
        <v>45952.320755760004</v>
      </c>
    </row>
    <row r="208" spans="1:13" s="21" customFormat="1">
      <c r="A208" s="27">
        <v>2020</v>
      </c>
      <c r="B208" s="71"/>
      <c r="C208" s="191">
        <v>256</v>
      </c>
      <c r="D208" s="191"/>
      <c r="E208" s="309">
        <v>63673.647043829988</v>
      </c>
      <c r="F208" s="309">
        <v>0</v>
      </c>
      <c r="G208" s="309">
        <v>13.284779930000001</v>
      </c>
      <c r="H208" s="309"/>
      <c r="I208" s="309">
        <v>0</v>
      </c>
      <c r="J208" s="309">
        <v>0</v>
      </c>
      <c r="K208" s="309">
        <v>0</v>
      </c>
      <c r="L208" s="309">
        <v>0</v>
      </c>
      <c r="M208" s="96">
        <v>63686.931823759995</v>
      </c>
    </row>
    <row r="209" spans="1:13" s="21" customFormat="1">
      <c r="A209" s="191"/>
      <c r="B209" s="71"/>
      <c r="C209" s="191"/>
      <c r="D209" s="191"/>
      <c r="E209" s="71"/>
      <c r="F209" s="71"/>
      <c r="G209" s="71"/>
      <c r="H209" s="71"/>
      <c r="I209" s="71"/>
      <c r="J209" s="71"/>
      <c r="K209" s="71"/>
      <c r="L209" s="71"/>
      <c r="M209" s="1"/>
    </row>
    <row r="210" spans="1:13" s="21" customFormat="1">
      <c r="A210" s="191">
        <v>2020</v>
      </c>
      <c r="B210" s="71" t="s">
        <v>38</v>
      </c>
      <c r="C210" s="313">
        <v>22</v>
      </c>
      <c r="D210" s="73"/>
      <c r="E210" s="73">
        <v>4649.3642184299997</v>
      </c>
      <c r="F210" s="73">
        <v>0</v>
      </c>
      <c r="G210" s="73">
        <v>0.21459633</v>
      </c>
      <c r="H210" s="73"/>
      <c r="I210" s="73">
        <v>0</v>
      </c>
      <c r="J210" s="73">
        <v>0</v>
      </c>
      <c r="K210" s="73">
        <v>0</v>
      </c>
      <c r="L210" s="73">
        <v>0</v>
      </c>
      <c r="M210" s="5">
        <v>4649.5788147599997</v>
      </c>
    </row>
    <row r="211" spans="1:13" s="21" customFormat="1">
      <c r="A211" s="193">
        <v>2020</v>
      </c>
      <c r="B211" s="314" t="s">
        <v>39</v>
      </c>
      <c r="C211" s="315">
        <v>20</v>
      </c>
      <c r="D211" s="195"/>
      <c r="E211" s="195">
        <v>5701.5414920399999</v>
      </c>
      <c r="F211" s="195">
        <v>0</v>
      </c>
      <c r="G211" s="195">
        <v>6.0612859999999998E-2</v>
      </c>
      <c r="H211" s="195"/>
      <c r="I211" s="195">
        <v>0</v>
      </c>
      <c r="J211" s="195">
        <v>0</v>
      </c>
      <c r="K211" s="195">
        <v>0</v>
      </c>
      <c r="L211" s="195">
        <v>0</v>
      </c>
      <c r="M211" s="135">
        <v>5701.6021048999992</v>
      </c>
    </row>
    <row r="212" spans="1:13" s="21" customFormat="1">
      <c r="A212" s="191">
        <v>2020</v>
      </c>
      <c r="B212" s="71" t="s">
        <v>40</v>
      </c>
      <c r="C212" s="313">
        <v>22</v>
      </c>
      <c r="D212" s="73"/>
      <c r="E212" s="73">
        <v>7654.5689167699993</v>
      </c>
      <c r="F212" s="73">
        <v>0</v>
      </c>
      <c r="G212" s="73">
        <v>1.7045881000000001</v>
      </c>
      <c r="H212" s="73"/>
      <c r="I212" s="73">
        <v>0</v>
      </c>
      <c r="J212" s="73">
        <v>0</v>
      </c>
      <c r="K212" s="73">
        <v>0</v>
      </c>
      <c r="L212" s="73">
        <v>0</v>
      </c>
      <c r="M212" s="5">
        <v>7656.2735048700006</v>
      </c>
    </row>
    <row r="213" spans="1:13" s="21" customFormat="1">
      <c r="A213" s="193">
        <v>2020</v>
      </c>
      <c r="B213" s="314" t="s">
        <v>41</v>
      </c>
      <c r="C213" s="315">
        <v>20</v>
      </c>
      <c r="D213" s="195"/>
      <c r="E213" s="195">
        <v>5014.8716764299998</v>
      </c>
      <c r="F213" s="195">
        <v>0</v>
      </c>
      <c r="G213" s="195">
        <v>3.5020820000000001E-2</v>
      </c>
      <c r="H213" s="195"/>
      <c r="I213" s="195">
        <v>0</v>
      </c>
      <c r="J213" s="195">
        <v>0</v>
      </c>
      <c r="K213" s="195">
        <v>0</v>
      </c>
      <c r="L213" s="195">
        <v>0</v>
      </c>
      <c r="M213" s="135">
        <v>5014.9066972499995</v>
      </c>
    </row>
    <row r="214" spans="1:13" s="21" customFormat="1">
      <c r="A214" s="191">
        <v>2020</v>
      </c>
      <c r="B214" s="71" t="s">
        <v>42</v>
      </c>
      <c r="C214" s="313">
        <v>20</v>
      </c>
      <c r="D214" s="73"/>
      <c r="E214" s="73">
        <v>5476.2436620400003</v>
      </c>
      <c r="F214" s="73">
        <v>0</v>
      </c>
      <c r="G214" s="73">
        <v>1.679719E-2</v>
      </c>
      <c r="H214" s="73"/>
      <c r="I214" s="73">
        <v>0</v>
      </c>
      <c r="J214" s="73">
        <v>0</v>
      </c>
      <c r="K214" s="73">
        <v>0</v>
      </c>
      <c r="L214" s="73">
        <v>0</v>
      </c>
      <c r="M214" s="5">
        <v>5476.2604592300004</v>
      </c>
    </row>
    <row r="215" spans="1:13" s="21" customFormat="1">
      <c r="A215" s="193">
        <v>2020</v>
      </c>
      <c r="B215" s="314" t="s">
        <v>43</v>
      </c>
      <c r="C215" s="315">
        <v>22</v>
      </c>
      <c r="D215" s="195"/>
      <c r="E215" s="195">
        <v>6401.5672109799998</v>
      </c>
      <c r="F215" s="195">
        <v>0</v>
      </c>
      <c r="G215" s="195">
        <v>2.0426300000000001E-2</v>
      </c>
      <c r="H215" s="195"/>
      <c r="I215" s="195">
        <v>0</v>
      </c>
      <c r="J215" s="195">
        <v>0</v>
      </c>
      <c r="K215" s="195">
        <v>0</v>
      </c>
      <c r="L215" s="195">
        <v>0</v>
      </c>
      <c r="M215" s="135">
        <v>6401.5876372799994</v>
      </c>
    </row>
    <row r="216" spans="1:13" s="21" customFormat="1">
      <c r="A216" s="191">
        <v>2020</v>
      </c>
      <c r="B216" s="71" t="s">
        <v>44</v>
      </c>
      <c r="C216" s="313">
        <v>23</v>
      </c>
      <c r="D216" s="73"/>
      <c r="E216" s="73">
        <v>4058.88952875</v>
      </c>
      <c r="F216" s="73">
        <v>0</v>
      </c>
      <c r="G216" s="73">
        <v>9.1539709999999996E-2</v>
      </c>
      <c r="H216" s="73"/>
      <c r="I216" s="73">
        <v>0</v>
      </c>
      <c r="J216" s="73">
        <v>0</v>
      </c>
      <c r="K216" s="73">
        <v>0</v>
      </c>
      <c r="L216" s="73">
        <v>0</v>
      </c>
      <c r="M216" s="5">
        <v>4058.9810684600002</v>
      </c>
    </row>
    <row r="217" spans="1:13" s="21" customFormat="1">
      <c r="A217" s="193">
        <v>2020</v>
      </c>
      <c r="B217" s="314" t="s">
        <v>45</v>
      </c>
      <c r="C217" s="315">
        <v>21</v>
      </c>
      <c r="D217" s="195"/>
      <c r="E217" s="195">
        <v>3466.5604013800003</v>
      </c>
      <c r="F217" s="195">
        <v>0</v>
      </c>
      <c r="G217" s="195">
        <v>1.7293599999999999E-2</v>
      </c>
      <c r="H217" s="195"/>
      <c r="I217" s="195">
        <v>0</v>
      </c>
      <c r="J217" s="195">
        <v>0</v>
      </c>
      <c r="K217" s="195">
        <v>0</v>
      </c>
      <c r="L217" s="195">
        <v>0</v>
      </c>
      <c r="M217" s="135">
        <v>3466.5776949800002</v>
      </c>
    </row>
    <row r="218" spans="1:13" s="21" customFormat="1">
      <c r="A218" s="191">
        <v>2020</v>
      </c>
      <c r="B218" s="71" t="s">
        <v>46</v>
      </c>
      <c r="C218" s="313">
        <v>22</v>
      </c>
      <c r="D218" s="73"/>
      <c r="E218" s="73">
        <v>4600.57697723</v>
      </c>
      <c r="F218" s="73">
        <v>0</v>
      </c>
      <c r="G218" s="73">
        <v>0</v>
      </c>
      <c r="H218" s="73"/>
      <c r="I218" s="73">
        <v>0</v>
      </c>
      <c r="J218" s="73">
        <v>0</v>
      </c>
      <c r="K218" s="73">
        <v>0</v>
      </c>
      <c r="L218" s="73">
        <v>0</v>
      </c>
      <c r="M218" s="5">
        <v>4600.57697723</v>
      </c>
    </row>
    <row r="219" spans="1:13" s="21" customFormat="1">
      <c r="A219" s="193">
        <v>2020</v>
      </c>
      <c r="B219" s="314" t="s">
        <v>47</v>
      </c>
      <c r="C219" s="315">
        <v>22</v>
      </c>
      <c r="D219" s="195"/>
      <c r="E219" s="195">
        <v>3744.3766151199998</v>
      </c>
      <c r="F219" s="195">
        <v>0</v>
      </c>
      <c r="G219" s="195">
        <v>3.4255710499999998</v>
      </c>
      <c r="H219" s="195"/>
      <c r="I219" s="195">
        <v>0</v>
      </c>
      <c r="J219" s="195">
        <v>0</v>
      </c>
      <c r="K219" s="195">
        <v>0</v>
      </c>
      <c r="L219" s="195">
        <v>0</v>
      </c>
      <c r="M219" s="135">
        <v>3747.8021861699999</v>
      </c>
    </row>
    <row r="220" spans="1:13" s="1" customFormat="1">
      <c r="A220" s="191">
        <v>2020</v>
      </c>
      <c r="B220" s="71" t="s">
        <v>48</v>
      </c>
      <c r="C220" s="313">
        <v>21</v>
      </c>
      <c r="D220" s="73"/>
      <c r="E220" s="73">
        <v>7360.8334047300004</v>
      </c>
      <c r="F220" s="73">
        <v>0</v>
      </c>
      <c r="G220" s="73">
        <v>2.8400831800000002</v>
      </c>
      <c r="H220" s="73"/>
      <c r="I220" s="73">
        <v>0</v>
      </c>
      <c r="J220" s="73">
        <v>0</v>
      </c>
      <c r="K220" s="73">
        <v>0</v>
      </c>
      <c r="L220" s="73">
        <v>0</v>
      </c>
      <c r="M220" s="5">
        <v>7363.6734879100004</v>
      </c>
    </row>
    <row r="221" spans="1:13" s="21" customFormat="1">
      <c r="A221" s="193">
        <v>2020</v>
      </c>
      <c r="B221" s="314" t="s">
        <v>49</v>
      </c>
      <c r="C221" s="315">
        <v>21</v>
      </c>
      <c r="D221" s="195"/>
      <c r="E221" s="195">
        <v>5544.2529399299992</v>
      </c>
      <c r="F221" s="195">
        <v>0</v>
      </c>
      <c r="G221" s="195">
        <v>4.8582507899999996</v>
      </c>
      <c r="H221" s="195"/>
      <c r="I221" s="195">
        <v>0</v>
      </c>
      <c r="J221" s="195">
        <v>0</v>
      </c>
      <c r="K221" s="195">
        <v>0</v>
      </c>
      <c r="L221" s="195">
        <v>0</v>
      </c>
      <c r="M221" s="135">
        <v>5549.1111907199993</v>
      </c>
    </row>
    <row r="222" spans="1:13" s="21" customFormat="1">
      <c r="A222" s="27">
        <v>2020</v>
      </c>
      <c r="B222" s="1" t="s">
        <v>51</v>
      </c>
      <c r="C222" s="160">
        <v>256</v>
      </c>
      <c r="D222" s="96"/>
      <c r="E222" s="96">
        <v>63673.647043829988</v>
      </c>
      <c r="F222" s="96">
        <v>0</v>
      </c>
      <c r="G222" s="96">
        <v>13.284779930000001</v>
      </c>
      <c r="H222" s="96"/>
      <c r="I222" s="96">
        <v>0</v>
      </c>
      <c r="J222" s="96">
        <v>0</v>
      </c>
      <c r="K222" s="96">
        <v>0</v>
      </c>
      <c r="L222" s="96">
        <v>0</v>
      </c>
      <c r="M222" s="96">
        <v>63686.931823759995</v>
      </c>
    </row>
    <row r="223" spans="1:13" s="21" customFormat="1">
      <c r="A223" s="191"/>
      <c r="B223" s="71"/>
      <c r="C223" s="191"/>
      <c r="D223" s="191"/>
      <c r="E223" s="71"/>
      <c r="F223" s="71"/>
      <c r="G223" s="71"/>
      <c r="H223" s="71"/>
      <c r="I223" s="71"/>
      <c r="J223" s="71"/>
      <c r="K223" s="71"/>
      <c r="L223" s="71"/>
      <c r="M223" s="1"/>
    </row>
    <row r="224" spans="1:13" s="21" customFormat="1">
      <c r="A224" s="191">
        <v>2021</v>
      </c>
      <c r="B224" s="71" t="s">
        <v>38</v>
      </c>
      <c r="C224" s="313">
        <v>20</v>
      </c>
      <c r="D224" s="191"/>
      <c r="E224" s="73">
        <v>5317.3383448499999</v>
      </c>
      <c r="F224" s="73">
        <v>0</v>
      </c>
      <c r="G224" s="73">
        <v>0.4660398</v>
      </c>
      <c r="H224" s="73"/>
      <c r="I224" s="73">
        <v>0</v>
      </c>
      <c r="J224" s="73">
        <v>0</v>
      </c>
      <c r="K224" s="73">
        <v>0</v>
      </c>
      <c r="L224" s="73">
        <v>0</v>
      </c>
      <c r="M224" s="5">
        <v>5317.8043846500004</v>
      </c>
    </row>
    <row r="225" spans="1:13" s="21" customFormat="1">
      <c r="A225" s="193">
        <v>2021</v>
      </c>
      <c r="B225" s="314" t="s">
        <v>39</v>
      </c>
      <c r="C225" s="315">
        <v>20</v>
      </c>
      <c r="D225" s="193"/>
      <c r="E225" s="195">
        <v>5719.4498852200004</v>
      </c>
      <c r="F225" s="195">
        <v>0</v>
      </c>
      <c r="G225" s="195">
        <v>0</v>
      </c>
      <c r="H225" s="195"/>
      <c r="I225" s="195">
        <v>0</v>
      </c>
      <c r="J225" s="195">
        <v>0</v>
      </c>
      <c r="K225" s="195">
        <v>0</v>
      </c>
      <c r="L225" s="195">
        <v>0</v>
      </c>
      <c r="M225" s="135">
        <v>5719.4498852199995</v>
      </c>
    </row>
    <row r="226" spans="1:13" s="21" customFormat="1">
      <c r="A226" s="191">
        <v>2021</v>
      </c>
      <c r="B226" s="71" t="s">
        <v>40</v>
      </c>
      <c r="C226" s="313">
        <v>23</v>
      </c>
      <c r="D226" s="191"/>
      <c r="E226" s="73">
        <v>7375.24251878</v>
      </c>
      <c r="F226" s="73">
        <v>0</v>
      </c>
      <c r="G226" s="73">
        <v>0</v>
      </c>
      <c r="H226" s="73"/>
      <c r="I226" s="73">
        <v>0</v>
      </c>
      <c r="J226" s="73">
        <v>0</v>
      </c>
      <c r="K226" s="73">
        <v>0</v>
      </c>
      <c r="L226" s="73">
        <v>0</v>
      </c>
      <c r="M226" s="5">
        <v>7375.24251878</v>
      </c>
    </row>
    <row r="227" spans="1:13" s="21" customFormat="1">
      <c r="A227" s="193">
        <v>2021</v>
      </c>
      <c r="B227" s="314" t="s">
        <v>41</v>
      </c>
      <c r="C227" s="315">
        <v>20</v>
      </c>
      <c r="D227" s="193"/>
      <c r="E227" s="195">
        <v>5890.7785844700002</v>
      </c>
      <c r="F227" s="195">
        <v>0</v>
      </c>
      <c r="G227" s="195">
        <v>0</v>
      </c>
      <c r="H227" s="195"/>
      <c r="I227" s="195">
        <v>0</v>
      </c>
      <c r="J227" s="195">
        <v>0</v>
      </c>
      <c r="K227" s="195">
        <v>0</v>
      </c>
      <c r="L227" s="195">
        <v>0</v>
      </c>
      <c r="M227" s="135">
        <v>5890.7785844700002</v>
      </c>
    </row>
    <row r="228" spans="1:13" s="21" customFormat="1">
      <c r="A228" s="191">
        <v>2021</v>
      </c>
      <c r="B228" s="71" t="s">
        <v>42</v>
      </c>
      <c r="C228" s="313">
        <v>20</v>
      </c>
      <c r="D228" s="191"/>
      <c r="E228" s="73">
        <v>4757.8820675099996</v>
      </c>
      <c r="F228" s="73">
        <v>0</v>
      </c>
      <c r="G228" s="73">
        <v>0</v>
      </c>
      <c r="H228" s="73"/>
      <c r="I228" s="73">
        <v>0</v>
      </c>
      <c r="J228" s="73">
        <v>0</v>
      </c>
      <c r="K228" s="73">
        <v>0</v>
      </c>
      <c r="L228" s="73">
        <v>0</v>
      </c>
      <c r="M228" s="5">
        <v>4757.8820675099996</v>
      </c>
    </row>
    <row r="229" spans="1:13" s="21" customFormat="1">
      <c r="A229" s="193">
        <v>2021</v>
      </c>
      <c r="B229" s="314" t="s">
        <v>43</v>
      </c>
      <c r="C229" s="315">
        <v>22</v>
      </c>
      <c r="D229" s="193"/>
      <c r="E229" s="195">
        <v>5809.6372003200004</v>
      </c>
      <c r="F229" s="195">
        <v>0</v>
      </c>
      <c r="G229" s="195">
        <v>0</v>
      </c>
      <c r="H229" s="195"/>
      <c r="I229" s="195">
        <v>0</v>
      </c>
      <c r="J229" s="195">
        <v>0</v>
      </c>
      <c r="K229" s="195">
        <v>0</v>
      </c>
      <c r="L229" s="195">
        <v>0</v>
      </c>
      <c r="M229" s="135">
        <v>5809.6372003200004</v>
      </c>
    </row>
    <row r="230" spans="1:13" s="21" customFormat="1">
      <c r="A230" s="191">
        <v>2021</v>
      </c>
      <c r="B230" s="71" t="s">
        <v>44</v>
      </c>
      <c r="C230" s="313">
        <v>22</v>
      </c>
      <c r="D230" s="191"/>
      <c r="E230" s="73">
        <v>5768.5806865300001</v>
      </c>
      <c r="F230" s="73">
        <v>0</v>
      </c>
      <c r="G230" s="73">
        <v>2.1983346699999999</v>
      </c>
      <c r="H230" s="73"/>
      <c r="I230" s="73">
        <v>0</v>
      </c>
      <c r="J230" s="73">
        <v>0</v>
      </c>
      <c r="K230" s="73">
        <v>0</v>
      </c>
      <c r="L230" s="73">
        <v>0</v>
      </c>
      <c r="M230" s="5">
        <v>5770.7790212</v>
      </c>
    </row>
    <row r="231" spans="1:13" s="21" customFormat="1">
      <c r="A231" s="193">
        <v>2021</v>
      </c>
      <c r="B231" s="314" t="s">
        <v>45</v>
      </c>
      <c r="C231" s="315">
        <v>22</v>
      </c>
      <c r="D231" s="193"/>
      <c r="E231" s="195">
        <v>4286.6483518899995</v>
      </c>
      <c r="F231" s="195">
        <v>0</v>
      </c>
      <c r="G231" s="195">
        <v>0</v>
      </c>
      <c r="H231" s="195"/>
      <c r="I231" s="195">
        <v>0</v>
      </c>
      <c r="J231" s="195">
        <v>0</v>
      </c>
      <c r="K231" s="195">
        <v>0</v>
      </c>
      <c r="L231" s="195">
        <v>0</v>
      </c>
      <c r="M231" s="135">
        <v>4286.6483518899995</v>
      </c>
    </row>
    <row r="232" spans="1:13" s="21" customFormat="1">
      <c r="A232" s="191">
        <v>2021</v>
      </c>
      <c r="B232" s="71" t="s">
        <v>46</v>
      </c>
      <c r="C232" s="313">
        <v>22</v>
      </c>
      <c r="D232" s="191"/>
      <c r="E232" s="73">
        <v>5586.7943802400005</v>
      </c>
      <c r="F232" s="73">
        <v>0</v>
      </c>
      <c r="G232" s="73">
        <v>0.35148346000000003</v>
      </c>
      <c r="H232" s="73"/>
      <c r="I232" s="73">
        <v>0</v>
      </c>
      <c r="J232" s="73">
        <v>0</v>
      </c>
      <c r="K232" s="73">
        <v>0</v>
      </c>
      <c r="L232" s="73">
        <v>0</v>
      </c>
      <c r="M232" s="5">
        <v>5587.1458636999996</v>
      </c>
    </row>
    <row r="233" spans="1:13" s="21" customFormat="1">
      <c r="A233" s="193">
        <v>2021</v>
      </c>
      <c r="B233" s="314" t="s">
        <v>47</v>
      </c>
      <c r="C233" s="315">
        <v>21</v>
      </c>
      <c r="D233" s="195"/>
      <c r="E233" s="195">
        <v>4942.5558119799998</v>
      </c>
      <c r="F233" s="195">
        <v>0</v>
      </c>
      <c r="G233" s="195">
        <v>0</v>
      </c>
      <c r="H233" s="195"/>
      <c r="I233" s="195">
        <v>0</v>
      </c>
      <c r="J233" s="195">
        <v>0</v>
      </c>
      <c r="K233" s="195">
        <v>0</v>
      </c>
      <c r="L233" s="195">
        <v>0</v>
      </c>
      <c r="M233" s="135">
        <v>4942.5558119799998</v>
      </c>
    </row>
    <row r="234" spans="1:13" s="1" customFormat="1">
      <c r="A234" s="191">
        <v>2021</v>
      </c>
      <c r="B234" s="71" t="s">
        <v>48</v>
      </c>
      <c r="C234" s="313">
        <v>22</v>
      </c>
      <c r="D234" s="191"/>
      <c r="E234" s="73">
        <v>6765.9480261999997</v>
      </c>
      <c r="F234" s="73">
        <v>0</v>
      </c>
      <c r="G234" s="73">
        <v>2.6511791800000002</v>
      </c>
      <c r="H234" s="73"/>
      <c r="I234" s="73">
        <v>0</v>
      </c>
      <c r="J234" s="73">
        <v>0</v>
      </c>
      <c r="K234" s="73">
        <v>0</v>
      </c>
      <c r="L234" s="73">
        <v>0</v>
      </c>
      <c r="M234" s="5">
        <v>6768.5992053800001</v>
      </c>
    </row>
    <row r="235" spans="1:13" s="21" customFormat="1">
      <c r="A235" s="193">
        <v>2021</v>
      </c>
      <c r="B235" s="314" t="s">
        <v>49</v>
      </c>
      <c r="C235" s="315">
        <v>21</v>
      </c>
      <c r="D235" s="193"/>
      <c r="E235" s="195">
        <v>5525.7839128799997</v>
      </c>
      <c r="F235" s="195">
        <v>0</v>
      </c>
      <c r="G235" s="195">
        <v>0</v>
      </c>
      <c r="H235" s="195"/>
      <c r="I235" s="195">
        <v>0</v>
      </c>
      <c r="J235" s="195">
        <v>0</v>
      </c>
      <c r="K235" s="195">
        <v>0</v>
      </c>
      <c r="L235" s="195">
        <v>0</v>
      </c>
      <c r="M235" s="135">
        <v>5525.7839128799997</v>
      </c>
    </row>
    <row r="236" spans="1:13" s="21" customFormat="1">
      <c r="A236" s="27">
        <v>2021</v>
      </c>
      <c r="B236" s="1" t="s">
        <v>51</v>
      </c>
      <c r="C236" s="27">
        <v>255</v>
      </c>
      <c r="D236" s="27"/>
      <c r="E236" s="96">
        <v>67746.639770869995</v>
      </c>
      <c r="F236" s="100">
        <v>0</v>
      </c>
      <c r="G236" s="100">
        <v>5.6670371099999999</v>
      </c>
      <c r="H236" s="96"/>
      <c r="I236" s="96">
        <v>0</v>
      </c>
      <c r="J236" s="96">
        <v>0</v>
      </c>
      <c r="K236" s="96">
        <v>0</v>
      </c>
      <c r="L236" s="96">
        <v>0</v>
      </c>
      <c r="M236" s="96">
        <v>67752.306807979985</v>
      </c>
    </row>
    <row r="237" spans="1:13" s="21" customFormat="1">
      <c r="A237" s="71"/>
      <c r="B237" s="71"/>
      <c r="C237" s="71"/>
      <c r="D237" s="71"/>
      <c r="E237" s="71"/>
      <c r="F237" s="73"/>
      <c r="G237" s="71"/>
      <c r="H237" s="71"/>
      <c r="I237" s="71"/>
      <c r="J237" s="71"/>
      <c r="K237" s="71"/>
      <c r="L237" s="71"/>
      <c r="M237" s="1"/>
    </row>
    <row r="238" spans="1:13">
      <c r="A238" s="191" t="s">
        <v>2480</v>
      </c>
      <c r="B238" s="71"/>
      <c r="C238" s="27">
        <v>256</v>
      </c>
      <c r="D238" s="27"/>
      <c r="E238" s="96">
        <v>63673.647043829988</v>
      </c>
      <c r="F238" s="100">
        <v>0</v>
      </c>
      <c r="G238" s="100">
        <v>13.284779930000001</v>
      </c>
      <c r="H238" s="96"/>
      <c r="I238" s="96">
        <v>0</v>
      </c>
      <c r="J238" s="96">
        <v>0</v>
      </c>
      <c r="K238" s="96">
        <v>0</v>
      </c>
      <c r="L238" s="96">
        <v>0</v>
      </c>
      <c r="M238" s="96">
        <v>63686.931823759995</v>
      </c>
    </row>
    <row r="239" spans="1:13">
      <c r="A239" s="191" t="s">
        <v>3706</v>
      </c>
      <c r="B239" s="71"/>
      <c r="C239" s="27">
        <v>255</v>
      </c>
      <c r="D239" s="27"/>
      <c r="E239" s="96">
        <v>67746.639770869995</v>
      </c>
      <c r="F239" s="100">
        <v>0</v>
      </c>
      <c r="G239" s="100">
        <v>5.6670371099999999</v>
      </c>
      <c r="H239" s="96"/>
      <c r="I239" s="96">
        <v>0</v>
      </c>
      <c r="J239" s="96">
        <v>0</v>
      </c>
      <c r="K239" s="96">
        <v>0</v>
      </c>
      <c r="L239" s="96">
        <v>0</v>
      </c>
      <c r="M239" s="96">
        <v>67752.306807979985</v>
      </c>
    </row>
    <row r="240" spans="1:13" s="21" customFormat="1">
      <c r="A240" s="191" t="s">
        <v>34</v>
      </c>
      <c r="B240" s="71"/>
      <c r="C240" s="71"/>
      <c r="D240" s="71"/>
      <c r="E240" s="196">
        <v>6.3966694482512576E-2</v>
      </c>
      <c r="F240" s="196" t="s">
        <v>37</v>
      </c>
      <c r="G240" s="196">
        <v>-0.57341881914034842</v>
      </c>
      <c r="H240" s="196"/>
      <c r="I240" s="196" t="s">
        <v>37</v>
      </c>
      <c r="J240" s="196" t="s">
        <v>37</v>
      </c>
      <c r="K240" s="196" t="s">
        <v>37</v>
      </c>
      <c r="L240" s="196" t="s">
        <v>37</v>
      </c>
      <c r="M240" s="196">
        <v>6.3833739007400192E-2</v>
      </c>
    </row>
    <row r="241" spans="1:13" s="21" customFormat="1">
      <c r="A241" s="191"/>
      <c r="B241" s="71"/>
      <c r="C241" s="191"/>
      <c r="D241" s="191"/>
      <c r="E241" s="71"/>
      <c r="F241" s="71"/>
      <c r="G241" s="71"/>
      <c r="H241" s="71"/>
      <c r="I241" s="71"/>
      <c r="J241" s="71"/>
      <c r="K241" s="71"/>
      <c r="L241" s="71"/>
      <c r="M241" s="1"/>
    </row>
    <row r="242" spans="1:13">
      <c r="A242" s="191" t="s">
        <v>2480</v>
      </c>
      <c r="B242" s="71" t="s">
        <v>84</v>
      </c>
      <c r="C242" s="191"/>
      <c r="D242" s="191"/>
      <c r="E242" s="73">
        <v>248.72518376496089</v>
      </c>
      <c r="F242" s="316">
        <v>0</v>
      </c>
      <c r="G242" s="317">
        <v>5.1893671601562504E-2</v>
      </c>
      <c r="H242" s="73"/>
      <c r="I242" s="73">
        <v>0</v>
      </c>
      <c r="J242" s="316">
        <v>0</v>
      </c>
      <c r="K242" s="73">
        <v>0</v>
      </c>
      <c r="L242" s="73">
        <v>0</v>
      </c>
      <c r="M242" s="73">
        <v>248.77707743656248</v>
      </c>
    </row>
    <row r="243" spans="1:13" s="21" customFormat="1">
      <c r="A243" s="191" t="s">
        <v>3706</v>
      </c>
      <c r="B243" s="71" t="s">
        <v>84</v>
      </c>
      <c r="C243" s="191"/>
      <c r="D243" s="191"/>
      <c r="E243" s="73">
        <v>265.67309714066664</v>
      </c>
      <c r="F243" s="316">
        <v>0</v>
      </c>
      <c r="G243" s="316">
        <v>2.2223674941176469E-2</v>
      </c>
      <c r="H243" s="73"/>
      <c r="I243" s="73">
        <v>0</v>
      </c>
      <c r="J243" s="316">
        <v>0</v>
      </c>
      <c r="K243" s="73">
        <v>0</v>
      </c>
      <c r="L243" s="73">
        <v>0</v>
      </c>
      <c r="M243" s="73">
        <v>265.69532081560777</v>
      </c>
    </row>
    <row r="244" spans="1:13">
      <c r="A244" s="191" t="s">
        <v>34</v>
      </c>
      <c r="B244" s="71"/>
      <c r="C244" s="71"/>
      <c r="D244" s="71"/>
      <c r="E244" s="196">
        <v>6.8139112892247722E-2</v>
      </c>
      <c r="F244" s="196" t="s">
        <v>37</v>
      </c>
      <c r="G244" s="196">
        <v>-0.57174595176442822</v>
      </c>
      <c r="H244" s="196"/>
      <c r="I244" s="196" t="s">
        <v>37</v>
      </c>
      <c r="J244" s="196" t="s">
        <v>37</v>
      </c>
      <c r="K244" s="196" t="s">
        <v>37</v>
      </c>
      <c r="L244" s="196" t="s">
        <v>37</v>
      </c>
      <c r="M244" s="196">
        <v>6.8005636023115601E-2</v>
      </c>
    </row>
    <row r="245" spans="1:13">
      <c r="A245" s="191"/>
      <c r="B245" s="71"/>
      <c r="C245" s="71"/>
      <c r="D245" s="71"/>
      <c r="E245" s="196"/>
      <c r="F245" s="196"/>
      <c r="G245" s="196"/>
      <c r="H245" s="196"/>
      <c r="I245" s="196"/>
      <c r="J245" s="196"/>
      <c r="K245" s="196"/>
      <c r="L245" s="196"/>
      <c r="M245" s="196"/>
    </row>
    <row r="246" spans="1:13" ht="15.6">
      <c r="A246" s="329" t="s">
        <v>3731</v>
      </c>
      <c r="B246" s="94"/>
      <c r="C246" s="94"/>
      <c r="D246" s="94"/>
      <c r="E246" s="94"/>
      <c r="F246" s="94"/>
      <c r="G246" s="94"/>
      <c r="H246" s="94"/>
      <c r="I246" s="94"/>
      <c r="J246" s="94"/>
      <c r="K246" s="94"/>
      <c r="L246" s="94"/>
      <c r="M246" s="117" t="s">
        <v>94</v>
      </c>
    </row>
    <row r="247" spans="1:13" ht="13.2">
      <c r="A247" s="98" t="s">
        <v>564</v>
      </c>
      <c r="B247" s="94"/>
      <c r="C247" s="94"/>
      <c r="D247" s="94"/>
      <c r="E247" s="94"/>
      <c r="F247" s="94"/>
      <c r="G247" s="94"/>
      <c r="H247" s="94"/>
      <c r="I247" s="94"/>
      <c r="J247" s="94"/>
      <c r="K247" s="94"/>
      <c r="L247" s="94"/>
      <c r="M247" s="94"/>
    </row>
    <row r="248" spans="1:13" s="21" customFormat="1">
      <c r="A248" s="306"/>
      <c r="B248" s="306"/>
      <c r="C248" s="307" t="s">
        <v>79</v>
      </c>
      <c r="D248" s="307"/>
      <c r="E248" s="308"/>
      <c r="F248" s="308" t="s">
        <v>85</v>
      </c>
      <c r="G248" s="308" t="s">
        <v>3725</v>
      </c>
      <c r="H248" s="308"/>
      <c r="I248" s="308" t="s">
        <v>152</v>
      </c>
      <c r="J248" s="308" t="s">
        <v>77</v>
      </c>
      <c r="K248" s="308" t="s">
        <v>78</v>
      </c>
      <c r="L248" s="308" t="s">
        <v>51</v>
      </c>
      <c r="M248" s="308"/>
    </row>
    <row r="249" spans="1:13" s="21" customFormat="1">
      <c r="A249" s="307" t="s">
        <v>120</v>
      </c>
      <c r="B249" s="306"/>
      <c r="C249" s="307" t="s">
        <v>80</v>
      </c>
      <c r="D249" s="307"/>
      <c r="E249" s="308" t="s">
        <v>71</v>
      </c>
      <c r="F249" s="308" t="s">
        <v>86</v>
      </c>
      <c r="G249" s="307" t="s">
        <v>3726</v>
      </c>
      <c r="H249" s="308"/>
      <c r="I249" s="308" t="s">
        <v>153</v>
      </c>
      <c r="J249" s="308" t="s">
        <v>50</v>
      </c>
      <c r="K249" s="308" t="s">
        <v>50</v>
      </c>
      <c r="L249" s="308" t="s">
        <v>50</v>
      </c>
      <c r="M249" s="308" t="s">
        <v>51</v>
      </c>
    </row>
    <row r="250" spans="1:13" s="21" customFormat="1">
      <c r="A250" s="27">
        <v>2004</v>
      </c>
      <c r="B250" s="71"/>
      <c r="C250" s="191">
        <v>259</v>
      </c>
      <c r="D250" s="191"/>
      <c r="E250" s="309">
        <v>27941.90806822</v>
      </c>
      <c r="F250" s="317">
        <v>8.9159409800000002</v>
      </c>
      <c r="G250" s="317" t="s">
        <v>37</v>
      </c>
      <c r="H250" s="309"/>
      <c r="I250" s="309">
        <v>1252.4635100700002</v>
      </c>
      <c r="J250" s="309">
        <v>163.82560142</v>
      </c>
      <c r="K250" s="309">
        <v>585.75136377000001</v>
      </c>
      <c r="L250" s="309">
        <v>749.57696519000001</v>
      </c>
      <c r="M250" s="96">
        <v>29943.948543480001</v>
      </c>
    </row>
    <row r="251" spans="1:13" s="21" customFormat="1">
      <c r="A251" s="133">
        <v>2005</v>
      </c>
      <c r="B251" s="310"/>
      <c r="C251" s="311">
        <v>257</v>
      </c>
      <c r="D251" s="312"/>
      <c r="E251" s="312">
        <v>31569.281389489999</v>
      </c>
      <c r="F251" s="312">
        <v>2.9641073999999996</v>
      </c>
      <c r="G251" s="312" t="s">
        <v>37</v>
      </c>
      <c r="H251" s="312"/>
      <c r="I251" s="312">
        <v>1169.8182314700002</v>
      </c>
      <c r="J251" s="312">
        <v>44.291753790000008</v>
      </c>
      <c r="K251" s="312">
        <v>675.06702247999999</v>
      </c>
      <c r="L251" s="312">
        <v>719.35877626999991</v>
      </c>
      <c r="M251" s="134">
        <v>33458.458397230002</v>
      </c>
    </row>
    <row r="252" spans="1:13" s="21" customFormat="1">
      <c r="A252" s="27">
        <v>2006</v>
      </c>
      <c r="B252" s="71"/>
      <c r="C252" s="191">
        <v>255</v>
      </c>
      <c r="D252" s="191"/>
      <c r="E252" s="309">
        <v>52522.389301700001</v>
      </c>
      <c r="F252" s="309">
        <v>0.13318712999999999</v>
      </c>
      <c r="G252" s="309" t="s">
        <v>37</v>
      </c>
      <c r="H252" s="309"/>
      <c r="I252" s="309">
        <v>2237.2213292299998</v>
      </c>
      <c r="J252" s="309">
        <v>7.0778935199999999</v>
      </c>
      <c r="K252" s="309">
        <v>126.52999282</v>
      </c>
      <c r="L252" s="309">
        <v>133.60788634000002</v>
      </c>
      <c r="M252" s="96">
        <v>54893.218517269997</v>
      </c>
    </row>
    <row r="253" spans="1:13" s="21" customFormat="1">
      <c r="A253" s="133">
        <v>2007</v>
      </c>
      <c r="B253" s="310"/>
      <c r="C253" s="311">
        <v>255</v>
      </c>
      <c r="D253" s="312"/>
      <c r="E253" s="312">
        <v>99840.49728303001</v>
      </c>
      <c r="F253" s="312">
        <v>0.42254326999999997</v>
      </c>
      <c r="G253" s="312" t="s">
        <v>37</v>
      </c>
      <c r="H253" s="312"/>
      <c r="I253" s="312">
        <v>2606.2671993100003</v>
      </c>
      <c r="J253" s="312">
        <v>3.1049059600000004</v>
      </c>
      <c r="K253" s="312">
        <v>175.10653017000001</v>
      </c>
      <c r="L253" s="312">
        <v>178.21143612999998</v>
      </c>
      <c r="M253" s="134">
        <v>102624.97591847001</v>
      </c>
    </row>
    <row r="254" spans="1:13" s="21" customFormat="1">
      <c r="A254" s="27">
        <v>2008</v>
      </c>
      <c r="B254" s="71"/>
      <c r="C254" s="191">
        <v>256</v>
      </c>
      <c r="D254" s="191"/>
      <c r="E254" s="309">
        <v>55668.285634720007</v>
      </c>
      <c r="F254" s="309">
        <v>0.39819702000000001</v>
      </c>
      <c r="G254" s="309">
        <v>5.0945370000000004E-2</v>
      </c>
      <c r="H254" s="309"/>
      <c r="I254" s="309">
        <v>1701.2193132100001</v>
      </c>
      <c r="J254" s="309">
        <v>15.12736484</v>
      </c>
      <c r="K254" s="309">
        <v>653.22548368000002</v>
      </c>
      <c r="L254" s="309">
        <v>668.35284852000007</v>
      </c>
      <c r="M254" s="96">
        <v>58037.90874182</v>
      </c>
    </row>
    <row r="255" spans="1:13" s="21" customFormat="1">
      <c r="A255" s="133">
        <v>2009</v>
      </c>
      <c r="B255" s="310"/>
      <c r="C255" s="311">
        <v>256</v>
      </c>
      <c r="D255" s="312"/>
      <c r="E255" s="312">
        <v>32038.486932589996</v>
      </c>
      <c r="F255" s="312">
        <v>0.79259685000000013</v>
      </c>
      <c r="G255" s="312">
        <v>5.1418599999999998E-3</v>
      </c>
      <c r="H255" s="312"/>
      <c r="I255" s="312">
        <v>603.9110293199999</v>
      </c>
      <c r="J255" s="312">
        <v>11.58730577</v>
      </c>
      <c r="K255" s="312">
        <v>388.74668971999995</v>
      </c>
      <c r="L255" s="312">
        <v>400.33399549000001</v>
      </c>
      <c r="M255" s="134">
        <v>33042.737099259997</v>
      </c>
    </row>
    <row r="256" spans="1:13" s="21" customFormat="1">
      <c r="A256" s="27">
        <v>2010</v>
      </c>
      <c r="B256" s="71"/>
      <c r="C256" s="191">
        <v>258</v>
      </c>
      <c r="D256" s="191"/>
      <c r="E256" s="309">
        <v>40708.082183309998</v>
      </c>
      <c r="F256" s="309">
        <v>0.97178247000000006</v>
      </c>
      <c r="G256" s="309">
        <v>23.97572006</v>
      </c>
      <c r="H256" s="309"/>
      <c r="I256" s="309">
        <v>269.89311365000003</v>
      </c>
      <c r="J256" s="309">
        <v>66.835855519999996</v>
      </c>
      <c r="K256" s="309">
        <v>521.00657596999997</v>
      </c>
      <c r="L256" s="309">
        <v>587.84243148999985</v>
      </c>
      <c r="M256" s="96">
        <v>41589.793448509998</v>
      </c>
    </row>
    <row r="257" spans="1:13" s="21" customFormat="1">
      <c r="A257" s="133">
        <v>2011</v>
      </c>
      <c r="B257" s="310"/>
      <c r="C257" s="311">
        <v>257</v>
      </c>
      <c r="D257" s="312"/>
      <c r="E257" s="312">
        <v>27961.624934859999</v>
      </c>
      <c r="F257" s="312">
        <v>1.9089715199999999</v>
      </c>
      <c r="G257" s="312">
        <v>106.92693233999998</v>
      </c>
      <c r="H257" s="312"/>
      <c r="I257" s="312">
        <v>448.75460595000004</v>
      </c>
      <c r="J257" s="312">
        <v>82.985326439999994</v>
      </c>
      <c r="K257" s="312">
        <v>207.38310233000001</v>
      </c>
      <c r="L257" s="312">
        <v>290.36842876999998</v>
      </c>
      <c r="M257" s="134">
        <v>28807.67490192</v>
      </c>
    </row>
    <row r="258" spans="1:13" s="21" customFormat="1">
      <c r="A258" s="27">
        <v>2012</v>
      </c>
      <c r="B258" s="71"/>
      <c r="C258" s="191">
        <v>256</v>
      </c>
      <c r="D258" s="191"/>
      <c r="E258" s="309">
        <v>20365.870366949996</v>
      </c>
      <c r="F258" s="309">
        <v>1.4263694599999996</v>
      </c>
      <c r="G258" s="309">
        <v>39.19293519</v>
      </c>
      <c r="H258" s="309"/>
      <c r="I258" s="309">
        <v>330.66670285999999</v>
      </c>
      <c r="J258" s="309">
        <v>416.38691769000002</v>
      </c>
      <c r="K258" s="309">
        <v>177.46445823999997</v>
      </c>
      <c r="L258" s="309">
        <v>593.85137593000002</v>
      </c>
      <c r="M258" s="96">
        <v>21329.581380929998</v>
      </c>
    </row>
    <row r="259" spans="1:13" s="21" customFormat="1">
      <c r="A259" s="133">
        <v>2013</v>
      </c>
      <c r="B259" s="310"/>
      <c r="C259" s="311">
        <v>255</v>
      </c>
      <c r="D259" s="312"/>
      <c r="E259" s="312">
        <v>28661.003988439999</v>
      </c>
      <c r="F259" s="312">
        <v>0.69427924000000008</v>
      </c>
      <c r="G259" s="312">
        <v>95.394781599999988</v>
      </c>
      <c r="H259" s="312"/>
      <c r="I259" s="312">
        <v>708.13431535000007</v>
      </c>
      <c r="J259" s="312">
        <v>264.52132377999999</v>
      </c>
      <c r="K259" s="312">
        <v>148.53549669000003</v>
      </c>
      <c r="L259" s="312">
        <v>413.05682046999999</v>
      </c>
      <c r="M259" s="134">
        <v>29877.589905860004</v>
      </c>
    </row>
    <row r="260" spans="1:13" s="21" customFormat="1">
      <c r="A260" s="27">
        <v>2014</v>
      </c>
      <c r="B260" s="71"/>
      <c r="C260" s="191">
        <v>255</v>
      </c>
      <c r="D260" s="191"/>
      <c r="E260" s="309">
        <v>39125.070002630004</v>
      </c>
      <c r="F260" s="309">
        <v>0.66333067000000001</v>
      </c>
      <c r="G260" s="309">
        <v>336.24489672000004</v>
      </c>
      <c r="H260" s="309"/>
      <c r="I260" s="309">
        <v>864.02013089999991</v>
      </c>
      <c r="J260" s="309">
        <v>185.30164284999998</v>
      </c>
      <c r="K260" s="309">
        <v>227.77519518</v>
      </c>
      <c r="L260" s="309">
        <v>413.07683802999998</v>
      </c>
      <c r="M260" s="96">
        <v>40738.411868280004</v>
      </c>
    </row>
    <row r="261" spans="1:13" s="21" customFormat="1">
      <c r="A261" s="133">
        <v>2015</v>
      </c>
      <c r="B261" s="310"/>
      <c r="C261" s="311">
        <v>256</v>
      </c>
      <c r="D261" s="312"/>
      <c r="E261" s="312">
        <v>28053.310290169997</v>
      </c>
      <c r="F261" s="312">
        <v>0.79894110000000007</v>
      </c>
      <c r="G261" s="312">
        <v>190.72061919999999</v>
      </c>
      <c r="H261" s="312"/>
      <c r="I261" s="312">
        <v>597.41835735000006</v>
      </c>
      <c r="J261" s="312">
        <v>75.120194930000011</v>
      </c>
      <c r="K261" s="312">
        <v>213.60217403999999</v>
      </c>
      <c r="L261" s="312">
        <v>288.72236896999999</v>
      </c>
      <c r="M261" s="134">
        <v>29130.17163569</v>
      </c>
    </row>
    <row r="262" spans="1:13" s="21" customFormat="1">
      <c r="A262" s="27">
        <v>2016</v>
      </c>
      <c r="B262" s="71"/>
      <c r="C262" s="191">
        <v>257</v>
      </c>
      <c r="D262" s="191"/>
      <c r="E262" s="309">
        <v>21929.500299260002</v>
      </c>
      <c r="F262" s="309">
        <v>0.69499694000000012</v>
      </c>
      <c r="G262" s="309">
        <v>38.956940209999999</v>
      </c>
      <c r="H262" s="309"/>
      <c r="I262" s="309">
        <v>552.88943337000001</v>
      </c>
      <c r="J262" s="309">
        <v>108.15282873</v>
      </c>
      <c r="K262" s="309">
        <v>110.27194356</v>
      </c>
      <c r="L262" s="309">
        <v>218.42477228999994</v>
      </c>
      <c r="M262" s="96">
        <v>22739.771445130002</v>
      </c>
    </row>
    <row r="263" spans="1:13" s="21" customFormat="1">
      <c r="A263" s="133">
        <v>2017</v>
      </c>
      <c r="B263" s="310"/>
      <c r="C263" s="311">
        <v>255</v>
      </c>
      <c r="D263" s="312"/>
      <c r="E263" s="312">
        <v>23938.94800506</v>
      </c>
      <c r="F263" s="312">
        <v>0.36904998999999999</v>
      </c>
      <c r="G263" s="312">
        <v>27.559213369999998</v>
      </c>
      <c r="H263" s="312"/>
      <c r="I263" s="312">
        <v>1106.8977226600002</v>
      </c>
      <c r="J263" s="312">
        <v>1165.7623579899998</v>
      </c>
      <c r="K263" s="312">
        <v>76.485566649999996</v>
      </c>
      <c r="L263" s="312">
        <v>1242.2479246400001</v>
      </c>
      <c r="M263" s="134">
        <v>26315.652865729993</v>
      </c>
    </row>
    <row r="264" spans="1:13" s="21" customFormat="1">
      <c r="A264" s="27">
        <v>2018</v>
      </c>
      <c r="B264" s="71"/>
      <c r="C264" s="191">
        <v>255</v>
      </c>
      <c r="D264" s="191"/>
      <c r="E264" s="309">
        <v>23117.293837409998</v>
      </c>
      <c r="F264" s="309">
        <v>0.46592760999999999</v>
      </c>
      <c r="G264" s="309">
        <v>25.914172880000002</v>
      </c>
      <c r="H264" s="309"/>
      <c r="I264" s="309">
        <v>688.62806276000003</v>
      </c>
      <c r="J264" s="309">
        <v>1463.0198003</v>
      </c>
      <c r="K264" s="309">
        <v>62.004452100000009</v>
      </c>
      <c r="L264" s="309">
        <v>1525.0242524</v>
      </c>
      <c r="M264" s="96">
        <v>25356.860325450001</v>
      </c>
    </row>
    <row r="265" spans="1:13" s="21" customFormat="1">
      <c r="A265" s="133">
        <v>2019</v>
      </c>
      <c r="B265" s="310"/>
      <c r="C265" s="311">
        <v>255</v>
      </c>
      <c r="D265" s="312"/>
      <c r="E265" s="312">
        <v>21969.520396070002</v>
      </c>
      <c r="F265" s="312">
        <v>0.71562690999999989</v>
      </c>
      <c r="G265" s="312">
        <v>12.649946780000001</v>
      </c>
      <c r="H265" s="312"/>
      <c r="I265" s="312">
        <v>1348.59567272</v>
      </c>
      <c r="J265" s="312">
        <v>887.64171077000003</v>
      </c>
      <c r="K265" s="312">
        <v>81.666170870000002</v>
      </c>
      <c r="L265" s="312">
        <v>969.30788164000001</v>
      </c>
      <c r="M265" s="134">
        <v>24300.073897209997</v>
      </c>
    </row>
    <row r="266" spans="1:13" s="21" customFormat="1">
      <c r="A266" s="27">
        <v>2020</v>
      </c>
      <c r="B266" s="71"/>
      <c r="C266" s="191">
        <v>257</v>
      </c>
      <c r="D266" s="191"/>
      <c r="E266" s="309">
        <v>28690.572836390002</v>
      </c>
      <c r="F266" s="309">
        <v>2.0636916599999999</v>
      </c>
      <c r="G266" s="309">
        <v>34.026818630000001</v>
      </c>
      <c r="H266" s="309"/>
      <c r="I266" s="309">
        <v>420.52862582000006</v>
      </c>
      <c r="J266" s="309">
        <v>480.04445566999999</v>
      </c>
      <c r="K266" s="309">
        <v>60.269241519999994</v>
      </c>
      <c r="L266" s="309">
        <v>540.31369718999997</v>
      </c>
      <c r="M266" s="96">
        <v>29685.441978029998</v>
      </c>
    </row>
    <row r="267" spans="1:13" s="21" customFormat="1">
      <c r="A267" s="191"/>
      <c r="B267" s="71"/>
      <c r="C267" s="191"/>
      <c r="D267" s="191"/>
      <c r="E267" s="71"/>
      <c r="F267" s="71"/>
      <c r="G267" s="71"/>
      <c r="H267" s="71"/>
      <c r="I267" s="71"/>
      <c r="J267" s="71"/>
      <c r="K267" s="71"/>
      <c r="L267" s="71"/>
      <c r="M267" s="1"/>
    </row>
    <row r="268" spans="1:13" s="21" customFormat="1">
      <c r="A268" s="191">
        <v>2020</v>
      </c>
      <c r="B268" s="71" t="s">
        <v>38</v>
      </c>
      <c r="C268" s="313">
        <v>22</v>
      </c>
      <c r="D268" s="73"/>
      <c r="E268" s="73">
        <v>2248.7512083400002</v>
      </c>
      <c r="F268" s="73">
        <v>0.54971621000000004</v>
      </c>
      <c r="G268" s="73">
        <v>1.84392877</v>
      </c>
      <c r="H268" s="73"/>
      <c r="I268" s="73">
        <v>163.44123466000002</v>
      </c>
      <c r="J268" s="73">
        <v>53.580680289999997</v>
      </c>
      <c r="K268" s="73">
        <v>8.9470435399999992</v>
      </c>
      <c r="L268" s="73">
        <v>62.527723829999999</v>
      </c>
      <c r="M268" s="5">
        <v>2476.5640955999997</v>
      </c>
    </row>
    <row r="269" spans="1:13" s="21" customFormat="1">
      <c r="A269" s="193">
        <v>2020</v>
      </c>
      <c r="B269" s="314" t="s">
        <v>39</v>
      </c>
      <c r="C269" s="315">
        <v>20</v>
      </c>
      <c r="D269" s="195"/>
      <c r="E269" s="195">
        <v>2770.4712267700002</v>
      </c>
      <c r="F269" s="195">
        <v>0.80539256000000004</v>
      </c>
      <c r="G269" s="195">
        <v>3.79785686</v>
      </c>
      <c r="H269" s="195"/>
      <c r="I269" s="195">
        <v>123.60593239000001</v>
      </c>
      <c r="J269" s="195">
        <v>65.884541240000004</v>
      </c>
      <c r="K269" s="195">
        <v>7.8052837300000002</v>
      </c>
      <c r="L269" s="195">
        <v>73.689824970000004</v>
      </c>
      <c r="M269" s="135">
        <v>2971.56484099</v>
      </c>
    </row>
    <row r="270" spans="1:13" s="21" customFormat="1">
      <c r="A270" s="191">
        <v>2020</v>
      </c>
      <c r="B270" s="71" t="s">
        <v>40</v>
      </c>
      <c r="C270" s="313">
        <v>22</v>
      </c>
      <c r="D270" s="73"/>
      <c r="E270" s="73">
        <v>4690.64951079</v>
      </c>
      <c r="F270" s="73">
        <v>0.103295</v>
      </c>
      <c r="G270" s="73">
        <v>6.6516945600000001</v>
      </c>
      <c r="H270" s="73"/>
      <c r="I270" s="73">
        <v>68.850104250000001</v>
      </c>
      <c r="J270" s="73">
        <v>53.806497559999997</v>
      </c>
      <c r="K270" s="73">
        <v>6.01453623</v>
      </c>
      <c r="L270" s="73">
        <v>59.821033789999994</v>
      </c>
      <c r="M270" s="5">
        <v>4825.9723433899999</v>
      </c>
    </row>
    <row r="271" spans="1:13" s="21" customFormat="1">
      <c r="A271" s="193">
        <v>2020</v>
      </c>
      <c r="B271" s="314" t="s">
        <v>41</v>
      </c>
      <c r="C271" s="315">
        <v>20</v>
      </c>
      <c r="D271" s="195"/>
      <c r="E271" s="195">
        <v>2560.74281716</v>
      </c>
      <c r="F271" s="195">
        <v>1.8117500000000002E-2</v>
      </c>
      <c r="G271" s="195">
        <v>1.8419969</v>
      </c>
      <c r="H271" s="195"/>
      <c r="I271" s="195">
        <v>29.672029049999999</v>
      </c>
      <c r="J271" s="195">
        <v>27.566787600000001</v>
      </c>
      <c r="K271" s="195">
        <v>4.9304538400000002</v>
      </c>
      <c r="L271" s="195">
        <v>32.497241440000003</v>
      </c>
      <c r="M271" s="135">
        <v>2624.7540845499998</v>
      </c>
    </row>
    <row r="272" spans="1:13" s="21" customFormat="1">
      <c r="A272" s="191">
        <v>2020</v>
      </c>
      <c r="B272" s="71" t="s">
        <v>42</v>
      </c>
      <c r="C272" s="313">
        <v>20</v>
      </c>
      <c r="D272" s="73"/>
      <c r="E272" s="73">
        <v>2498.8838173899999</v>
      </c>
      <c r="F272" s="73">
        <v>0.1124206</v>
      </c>
      <c r="G272" s="73">
        <v>1.6897269399999999</v>
      </c>
      <c r="H272" s="73"/>
      <c r="I272" s="73">
        <v>34.959325469999996</v>
      </c>
      <c r="J272" s="73">
        <v>19.189823459999999</v>
      </c>
      <c r="K272" s="73">
        <v>3.9205614299999998</v>
      </c>
      <c r="L272" s="73">
        <v>23.110384889999999</v>
      </c>
      <c r="M272" s="5">
        <v>2558.6432546900005</v>
      </c>
    </row>
    <row r="273" spans="1:13" s="21" customFormat="1">
      <c r="A273" s="193">
        <v>2020</v>
      </c>
      <c r="B273" s="314" t="s">
        <v>43</v>
      </c>
      <c r="C273" s="315">
        <v>22</v>
      </c>
      <c r="D273" s="195"/>
      <c r="E273" s="195">
        <v>2627.87528892</v>
      </c>
      <c r="F273" s="195">
        <v>0.16803272</v>
      </c>
      <c r="G273" s="195">
        <v>5.9289728300000002</v>
      </c>
      <c r="H273" s="195"/>
      <c r="I273" s="195">
        <v>0</v>
      </c>
      <c r="J273" s="195">
        <v>39.489320110000001</v>
      </c>
      <c r="K273" s="195">
        <v>4.9756369200000004</v>
      </c>
      <c r="L273" s="195">
        <v>44.464957030000001</v>
      </c>
      <c r="M273" s="135">
        <v>2678.2692187799998</v>
      </c>
    </row>
    <row r="274" spans="1:13" s="21" customFormat="1">
      <c r="A274" s="191">
        <v>2020</v>
      </c>
      <c r="B274" s="71" t="s">
        <v>44</v>
      </c>
      <c r="C274" s="313">
        <v>23</v>
      </c>
      <c r="D274" s="73"/>
      <c r="E274" s="73">
        <v>2228.8243488100002</v>
      </c>
      <c r="F274" s="73">
        <v>0.14213496</v>
      </c>
      <c r="G274" s="73">
        <v>3.3456689700000002</v>
      </c>
      <c r="H274" s="73"/>
      <c r="I274" s="73">
        <v>0</v>
      </c>
      <c r="J274" s="73">
        <v>32.805173400000001</v>
      </c>
      <c r="K274" s="73">
        <v>4.3805209600000001</v>
      </c>
      <c r="L274" s="73">
        <v>37.185694359999999</v>
      </c>
      <c r="M274" s="5">
        <v>2269.3557121400004</v>
      </c>
    </row>
    <row r="275" spans="1:13" s="21" customFormat="1">
      <c r="A275" s="193">
        <v>2020</v>
      </c>
      <c r="B275" s="314" t="s">
        <v>45</v>
      </c>
      <c r="C275" s="315">
        <v>21</v>
      </c>
      <c r="D275" s="195"/>
      <c r="E275" s="195">
        <v>1370.76252727</v>
      </c>
      <c r="F275" s="195">
        <v>1.0350150000000001E-2</v>
      </c>
      <c r="G275" s="195">
        <v>1.0270911300000001</v>
      </c>
      <c r="H275" s="195"/>
      <c r="I275" s="195">
        <v>0</v>
      </c>
      <c r="J275" s="195">
        <v>31.09835399</v>
      </c>
      <c r="K275" s="195">
        <v>3.01825082</v>
      </c>
      <c r="L275" s="195">
        <v>34.116604809999998</v>
      </c>
      <c r="M275" s="135">
        <v>1405.9062232099998</v>
      </c>
    </row>
    <row r="276" spans="1:13" s="21" customFormat="1">
      <c r="A276" s="191">
        <v>2020</v>
      </c>
      <c r="B276" s="71" t="s">
        <v>46</v>
      </c>
      <c r="C276" s="313">
        <v>22</v>
      </c>
      <c r="D276" s="73"/>
      <c r="E276" s="73">
        <v>1618.8290604700001</v>
      </c>
      <c r="F276" s="73">
        <v>1.1730000000000001E-2</v>
      </c>
      <c r="G276" s="73">
        <v>0.43122891000000002</v>
      </c>
      <c r="H276" s="73"/>
      <c r="I276" s="73">
        <v>0</v>
      </c>
      <c r="J276" s="73">
        <v>33.344051149999999</v>
      </c>
      <c r="K276" s="73">
        <v>2.5704133300000001</v>
      </c>
      <c r="L276" s="73">
        <v>35.914464479999999</v>
      </c>
      <c r="M276" s="5">
        <v>1655.1747538600002</v>
      </c>
    </row>
    <row r="277" spans="1:13" s="21" customFormat="1">
      <c r="A277" s="193">
        <v>2020</v>
      </c>
      <c r="B277" s="314" t="s">
        <v>47</v>
      </c>
      <c r="C277" s="315">
        <v>22</v>
      </c>
      <c r="D277" s="195"/>
      <c r="E277" s="195">
        <v>1753.9271185699999</v>
      </c>
      <c r="F277" s="195">
        <v>0.10386125</v>
      </c>
      <c r="G277" s="195">
        <v>0.58424076999999996</v>
      </c>
      <c r="H277" s="195"/>
      <c r="I277" s="195">
        <v>0</v>
      </c>
      <c r="J277" s="195">
        <v>40.842429500000001</v>
      </c>
      <c r="K277" s="195">
        <v>4.1379741499999998</v>
      </c>
      <c r="L277" s="195">
        <v>44.98040365</v>
      </c>
      <c r="M277" s="135">
        <v>1799.4917629899999</v>
      </c>
    </row>
    <row r="278" spans="1:13" s="1" customFormat="1">
      <c r="A278" s="191">
        <v>2020</v>
      </c>
      <c r="B278" s="71" t="s">
        <v>48</v>
      </c>
      <c r="C278" s="313">
        <v>21</v>
      </c>
      <c r="D278" s="73"/>
      <c r="E278" s="73">
        <v>2308.3224547599998</v>
      </c>
      <c r="F278" s="73">
        <v>2.1390510000000001E-2</v>
      </c>
      <c r="G278" s="73">
        <v>3.8118200799999999</v>
      </c>
      <c r="H278" s="73"/>
      <c r="I278" s="73">
        <v>0</v>
      </c>
      <c r="J278" s="73">
        <v>46.858448930000002</v>
      </c>
      <c r="K278" s="73">
        <v>3.5230630600000001</v>
      </c>
      <c r="L278" s="73">
        <v>50.38151199</v>
      </c>
      <c r="M278" s="5">
        <v>2362.5157868299998</v>
      </c>
    </row>
    <row r="279" spans="1:13" s="21" customFormat="1">
      <c r="A279" s="193">
        <v>2020</v>
      </c>
      <c r="B279" s="314" t="s">
        <v>49</v>
      </c>
      <c r="C279" s="315">
        <v>22</v>
      </c>
      <c r="D279" s="195"/>
      <c r="E279" s="195">
        <v>2012.5334571400001</v>
      </c>
      <c r="F279" s="195">
        <v>1.72502E-2</v>
      </c>
      <c r="G279" s="195">
        <v>3.0725919099999999</v>
      </c>
      <c r="H279" s="195"/>
      <c r="I279" s="195">
        <v>0</v>
      </c>
      <c r="J279" s="195">
        <v>35.578348439999999</v>
      </c>
      <c r="K279" s="195">
        <v>6.0455035099999996</v>
      </c>
      <c r="L279" s="195">
        <v>41.623851950000002</v>
      </c>
      <c r="M279" s="135">
        <v>2057.2299010000002</v>
      </c>
    </row>
    <row r="280" spans="1:13" s="21" customFormat="1">
      <c r="A280" s="27">
        <v>2020</v>
      </c>
      <c r="B280" s="1" t="s">
        <v>51</v>
      </c>
      <c r="C280" s="160">
        <v>257</v>
      </c>
      <c r="D280" s="96"/>
      <c r="E280" s="96">
        <v>28690.572836390002</v>
      </c>
      <c r="F280" s="96">
        <v>2.0636916599999999</v>
      </c>
      <c r="G280" s="96">
        <v>34.026818630000001</v>
      </c>
      <c r="H280" s="96"/>
      <c r="I280" s="96">
        <v>420.52862582000006</v>
      </c>
      <c r="J280" s="96">
        <v>480.04445566999999</v>
      </c>
      <c r="K280" s="96">
        <v>60.269241519999994</v>
      </c>
      <c r="L280" s="96">
        <v>540.31369718999997</v>
      </c>
      <c r="M280" s="96">
        <v>29685.441978029998</v>
      </c>
    </row>
    <row r="281" spans="1:13" s="21" customFormat="1">
      <c r="A281" s="191"/>
      <c r="B281" s="71"/>
      <c r="C281" s="191"/>
      <c r="D281" s="191"/>
      <c r="E281" s="71"/>
      <c r="F281" s="71"/>
      <c r="G281" s="71"/>
      <c r="H281" s="71"/>
      <c r="I281" s="71"/>
      <c r="J281" s="71"/>
      <c r="K281" s="71"/>
      <c r="L281" s="71"/>
      <c r="M281" s="1"/>
    </row>
    <row r="282" spans="1:13" s="21" customFormat="1">
      <c r="A282" s="191">
        <v>2021</v>
      </c>
      <c r="B282" s="71" t="s">
        <v>38</v>
      </c>
      <c r="C282" s="313">
        <v>20</v>
      </c>
      <c r="D282" s="191"/>
      <c r="E282" s="73">
        <v>2326.2242535200003</v>
      </c>
      <c r="F282" s="73">
        <v>3.8640000000000001E-2</v>
      </c>
      <c r="G282" s="73">
        <v>2.3281737699999998</v>
      </c>
      <c r="H282" s="73"/>
      <c r="I282" s="73">
        <v>0</v>
      </c>
      <c r="J282" s="73">
        <v>29.281298830000001</v>
      </c>
      <c r="K282" s="73">
        <v>4.8768839499999999</v>
      </c>
      <c r="L282" s="73">
        <v>34.158182780000004</v>
      </c>
      <c r="M282" s="5">
        <v>2362.7106100700003</v>
      </c>
    </row>
    <row r="283" spans="1:13" s="21" customFormat="1">
      <c r="A283" s="193">
        <v>2021</v>
      </c>
      <c r="B283" s="314" t="s">
        <v>39</v>
      </c>
      <c r="C283" s="315">
        <v>20</v>
      </c>
      <c r="D283" s="193"/>
      <c r="E283" s="195">
        <v>2336.4605584599999</v>
      </c>
      <c r="F283" s="195">
        <v>2.103E-2</v>
      </c>
      <c r="G283" s="195">
        <v>2.0692508599999999</v>
      </c>
      <c r="H283" s="195"/>
      <c r="I283" s="195">
        <v>0</v>
      </c>
      <c r="J283" s="195">
        <v>42.337544149999999</v>
      </c>
      <c r="K283" s="195">
        <v>3.9654985900000002</v>
      </c>
      <c r="L283" s="195">
        <v>46.303042740000002</v>
      </c>
      <c r="M283" s="135">
        <v>2384.8328520599998</v>
      </c>
    </row>
    <row r="284" spans="1:13" s="21" customFormat="1">
      <c r="A284" s="191">
        <v>2021</v>
      </c>
      <c r="B284" s="71" t="s">
        <v>40</v>
      </c>
      <c r="C284" s="313">
        <v>23</v>
      </c>
      <c r="D284" s="191"/>
      <c r="E284" s="73">
        <v>3221.3099207400001</v>
      </c>
      <c r="F284" s="73">
        <v>0.29148750000000001</v>
      </c>
      <c r="G284" s="73">
        <v>1.1212089300000001</v>
      </c>
      <c r="H284" s="73"/>
      <c r="I284" s="73">
        <v>0</v>
      </c>
      <c r="J284" s="73">
        <v>40.204311349999998</v>
      </c>
      <c r="K284" s="73">
        <v>5.3487814299999998</v>
      </c>
      <c r="L284" s="73">
        <v>45.55309278</v>
      </c>
      <c r="M284" s="5">
        <v>3267.9842224500003</v>
      </c>
    </row>
    <row r="285" spans="1:13" s="21" customFormat="1">
      <c r="A285" s="193">
        <v>2021</v>
      </c>
      <c r="B285" s="314" t="s">
        <v>41</v>
      </c>
      <c r="C285" s="315">
        <v>20</v>
      </c>
      <c r="D285" s="193"/>
      <c r="E285" s="195">
        <v>2631.22188332</v>
      </c>
      <c r="F285" s="195">
        <v>1.38E-2</v>
      </c>
      <c r="G285" s="195">
        <v>3.30070657</v>
      </c>
      <c r="H285" s="195"/>
      <c r="I285" s="195">
        <v>0</v>
      </c>
      <c r="J285" s="195">
        <v>40.695485339999998</v>
      </c>
      <c r="K285" s="195">
        <v>4.4034299399999997</v>
      </c>
      <c r="L285" s="195">
        <v>45.09891528</v>
      </c>
      <c r="M285" s="135">
        <v>2679.6215051699996</v>
      </c>
    </row>
    <row r="286" spans="1:13" s="21" customFormat="1">
      <c r="A286" s="191">
        <v>2021</v>
      </c>
      <c r="B286" s="71" t="s">
        <v>42</v>
      </c>
      <c r="C286" s="313">
        <v>21</v>
      </c>
      <c r="D286" s="191"/>
      <c r="E286" s="73">
        <v>3002.3894316599999</v>
      </c>
      <c r="F286" s="73">
        <v>2.3752499999999999E-2</v>
      </c>
      <c r="G286" s="73">
        <v>0.25218329</v>
      </c>
      <c r="H286" s="73"/>
      <c r="I286" s="73">
        <v>0</v>
      </c>
      <c r="J286" s="73">
        <v>44.080962839999998</v>
      </c>
      <c r="K286" s="73">
        <v>6.4301298600000001</v>
      </c>
      <c r="L286" s="73">
        <v>50.511092699999999</v>
      </c>
      <c r="M286" s="5">
        <v>3053.1527076500001</v>
      </c>
    </row>
    <row r="287" spans="1:13" s="21" customFormat="1">
      <c r="A287" s="193">
        <v>2021</v>
      </c>
      <c r="B287" s="314" t="s">
        <v>43</v>
      </c>
      <c r="C287" s="315">
        <v>22</v>
      </c>
      <c r="D287" s="193"/>
      <c r="E287" s="195">
        <v>2177.3701039000002</v>
      </c>
      <c r="F287" s="195">
        <v>1.38E-2</v>
      </c>
      <c r="G287" s="195">
        <v>0.19594114000000001</v>
      </c>
      <c r="H287" s="195"/>
      <c r="I287" s="195">
        <v>0</v>
      </c>
      <c r="J287" s="195">
        <v>23.885895009999999</v>
      </c>
      <c r="K287" s="195">
        <v>10.353845590000001</v>
      </c>
      <c r="L287" s="195">
        <v>34.239740599999998</v>
      </c>
      <c r="M287" s="135">
        <v>2211.8057856400001</v>
      </c>
    </row>
    <row r="288" spans="1:13" s="21" customFormat="1">
      <c r="A288" s="191">
        <v>2021</v>
      </c>
      <c r="B288" s="71" t="s">
        <v>44</v>
      </c>
      <c r="C288" s="313">
        <v>22</v>
      </c>
      <c r="D288" s="191"/>
      <c r="E288" s="73">
        <v>2020.73868627</v>
      </c>
      <c r="F288" s="73">
        <v>1.1039999999999999E-2</v>
      </c>
      <c r="G288" s="73">
        <v>0</v>
      </c>
      <c r="H288" s="73"/>
      <c r="I288" s="73">
        <v>0</v>
      </c>
      <c r="J288" s="73">
        <v>24.44074277</v>
      </c>
      <c r="K288" s="73">
        <v>6.9488737599999997</v>
      </c>
      <c r="L288" s="73">
        <v>31.389616529999998</v>
      </c>
      <c r="M288" s="5">
        <v>2052.1283027999998</v>
      </c>
    </row>
    <row r="289" spans="1:13" s="21" customFormat="1">
      <c r="A289" s="193">
        <v>2021</v>
      </c>
      <c r="B289" s="314" t="s">
        <v>45</v>
      </c>
      <c r="C289" s="315">
        <v>22</v>
      </c>
      <c r="D289" s="193"/>
      <c r="E289" s="195">
        <v>1604.1570551899999</v>
      </c>
      <c r="F289" s="195">
        <v>1.7250000000000001E-2</v>
      </c>
      <c r="G289" s="195">
        <v>0</v>
      </c>
      <c r="H289" s="195"/>
      <c r="I289" s="195">
        <v>0</v>
      </c>
      <c r="J289" s="195">
        <v>22.98696984</v>
      </c>
      <c r="K289" s="195">
        <v>5.7269614600000001</v>
      </c>
      <c r="L289" s="195">
        <v>28.713931299999999</v>
      </c>
      <c r="M289" s="135">
        <v>1632.87098649</v>
      </c>
    </row>
    <row r="290" spans="1:13" s="21" customFormat="1">
      <c r="A290" s="191">
        <v>2021</v>
      </c>
      <c r="B290" s="71" t="s">
        <v>46</v>
      </c>
      <c r="C290" s="313">
        <v>22</v>
      </c>
      <c r="D290" s="191"/>
      <c r="E290" s="73">
        <v>2406.4281209599999</v>
      </c>
      <c r="F290" s="73">
        <v>4.002E-2</v>
      </c>
      <c r="G290" s="73">
        <v>0</v>
      </c>
      <c r="H290" s="73"/>
      <c r="I290" s="73">
        <v>0</v>
      </c>
      <c r="J290" s="73">
        <v>20.98320927</v>
      </c>
      <c r="K290" s="73">
        <v>6.0222398699999999</v>
      </c>
      <c r="L290" s="73">
        <v>27.00544914</v>
      </c>
      <c r="M290" s="5">
        <v>2433.4335701</v>
      </c>
    </row>
    <row r="291" spans="1:13" s="21" customFormat="1">
      <c r="A291" s="193">
        <v>2021</v>
      </c>
      <c r="B291" s="314" t="s">
        <v>47</v>
      </c>
      <c r="C291" s="315">
        <v>21</v>
      </c>
      <c r="D291" s="195"/>
      <c r="E291" s="195">
        <v>2749.3470096999999</v>
      </c>
      <c r="F291" s="195">
        <v>3.4500250000000003E-2</v>
      </c>
      <c r="G291" s="195">
        <v>0</v>
      </c>
      <c r="H291" s="195"/>
      <c r="I291" s="195">
        <v>0</v>
      </c>
      <c r="J291" s="195">
        <v>23.65864642</v>
      </c>
      <c r="K291" s="195">
        <v>4.6201793799999997</v>
      </c>
      <c r="L291" s="195">
        <v>28.2788258</v>
      </c>
      <c r="M291" s="135">
        <v>2777.6258355</v>
      </c>
    </row>
    <row r="292" spans="1:13" s="1" customFormat="1">
      <c r="A292" s="191">
        <v>2021</v>
      </c>
      <c r="B292" s="71" t="s">
        <v>48</v>
      </c>
      <c r="C292" s="313">
        <v>22</v>
      </c>
      <c r="D292" s="191"/>
      <c r="E292" s="73">
        <v>2638.81400149</v>
      </c>
      <c r="F292" s="73">
        <v>0.10005145</v>
      </c>
      <c r="G292" s="73">
        <v>0</v>
      </c>
      <c r="H292" s="73"/>
      <c r="I292" s="73">
        <v>0</v>
      </c>
      <c r="J292" s="73">
        <v>26.105019110000001</v>
      </c>
      <c r="K292" s="73">
        <v>7.0808785299999997</v>
      </c>
      <c r="L292" s="73">
        <v>33.18589764</v>
      </c>
      <c r="M292" s="5">
        <v>2671.9998991299999</v>
      </c>
    </row>
    <row r="293" spans="1:13" s="21" customFormat="1">
      <c r="A293" s="193">
        <v>2021</v>
      </c>
      <c r="B293" s="314" t="s">
        <v>49</v>
      </c>
      <c r="C293" s="315">
        <v>23</v>
      </c>
      <c r="D293" s="193"/>
      <c r="E293" s="195">
        <v>1891.28917862</v>
      </c>
      <c r="F293" s="195">
        <v>3.58804E-2</v>
      </c>
      <c r="G293" s="195">
        <v>0</v>
      </c>
      <c r="H293" s="195"/>
      <c r="I293" s="195">
        <v>0</v>
      </c>
      <c r="J293" s="195">
        <v>14.335199230000001</v>
      </c>
      <c r="K293" s="195">
        <v>7.7515826499999996</v>
      </c>
      <c r="L293" s="195">
        <v>22.08678188</v>
      </c>
      <c r="M293" s="135">
        <v>1913.3759605</v>
      </c>
    </row>
    <row r="294" spans="1:13" s="21" customFormat="1">
      <c r="A294" s="27">
        <v>2021</v>
      </c>
      <c r="B294" s="1" t="s">
        <v>51</v>
      </c>
      <c r="C294" s="27">
        <v>258</v>
      </c>
      <c r="D294" s="27"/>
      <c r="E294" s="96">
        <v>29005.750203830004</v>
      </c>
      <c r="F294" s="100">
        <v>0.64125209999999999</v>
      </c>
      <c r="G294" s="100">
        <v>9.2674645600000005</v>
      </c>
      <c r="H294" s="96"/>
      <c r="I294" s="96">
        <v>0</v>
      </c>
      <c r="J294" s="96">
        <v>352.99528416000004</v>
      </c>
      <c r="K294" s="96">
        <v>73.529285010000009</v>
      </c>
      <c r="L294" s="96">
        <v>426.52456917000001</v>
      </c>
      <c r="M294" s="96">
        <v>29441.542237560003</v>
      </c>
    </row>
    <row r="295" spans="1:13" s="21" customFormat="1">
      <c r="A295" s="71"/>
      <c r="B295" s="71"/>
      <c r="C295" s="71"/>
      <c r="D295" s="71"/>
      <c r="E295" s="71"/>
      <c r="F295" s="73"/>
      <c r="G295" s="71"/>
      <c r="H295" s="71"/>
      <c r="I295" s="71"/>
      <c r="J295" s="71"/>
      <c r="K295" s="71"/>
      <c r="L295" s="71"/>
      <c r="M295" s="1"/>
    </row>
    <row r="296" spans="1:13">
      <c r="A296" s="191" t="s">
        <v>2480</v>
      </c>
      <c r="B296" s="71"/>
      <c r="C296" s="27">
        <v>257</v>
      </c>
      <c r="D296" s="27"/>
      <c r="E296" s="96">
        <v>28690.572836390002</v>
      </c>
      <c r="F296" s="100">
        <v>2.0636916599999999</v>
      </c>
      <c r="G296" s="100">
        <v>34.026818630000001</v>
      </c>
      <c r="H296" s="96"/>
      <c r="I296" s="96">
        <v>420.52862582000006</v>
      </c>
      <c r="J296" s="96">
        <v>480.04445566999999</v>
      </c>
      <c r="K296" s="96">
        <v>60.269241519999994</v>
      </c>
      <c r="L296" s="96">
        <v>540.31369718999997</v>
      </c>
      <c r="M296" s="96">
        <v>29685.441978029998</v>
      </c>
    </row>
    <row r="297" spans="1:13">
      <c r="A297" s="191" t="s">
        <v>3706</v>
      </c>
      <c r="B297" s="71"/>
      <c r="C297" s="27">
        <v>258</v>
      </c>
      <c r="D297" s="27"/>
      <c r="E297" s="96">
        <v>29005.750203830004</v>
      </c>
      <c r="F297" s="100">
        <v>0.64125209999999999</v>
      </c>
      <c r="G297" s="100">
        <v>9.2674645600000005</v>
      </c>
      <c r="H297" s="96"/>
      <c r="I297" s="96">
        <v>0</v>
      </c>
      <c r="J297" s="96">
        <v>352.99528416000004</v>
      </c>
      <c r="K297" s="96">
        <v>73.529285010000009</v>
      </c>
      <c r="L297" s="96">
        <v>426.52456917000001</v>
      </c>
      <c r="M297" s="96">
        <v>29441.542237560003</v>
      </c>
    </row>
    <row r="298" spans="1:13" s="21" customFormat="1">
      <c r="A298" s="191" t="s">
        <v>34</v>
      </c>
      <c r="B298" s="71"/>
      <c r="C298" s="71"/>
      <c r="D298" s="71"/>
      <c r="E298" s="196">
        <v>1.0985398208579689E-2</v>
      </c>
      <c r="F298" s="196">
        <v>-0.68926942312690254</v>
      </c>
      <c r="G298" s="196">
        <v>-0.72764234409415907</v>
      </c>
      <c r="H298" s="196"/>
      <c r="I298" s="196">
        <v>-1</v>
      </c>
      <c r="J298" s="196">
        <v>-0.26466126211722807</v>
      </c>
      <c r="K298" s="196">
        <v>0.22001344559147551</v>
      </c>
      <c r="L298" s="196">
        <v>-0.21059826654734293</v>
      </c>
      <c r="M298" s="196">
        <v>-8.216139771491493E-3</v>
      </c>
    </row>
    <row r="299" spans="1:13" s="21" customFormat="1">
      <c r="A299" s="191"/>
      <c r="B299" s="71"/>
      <c r="C299" s="191"/>
      <c r="D299" s="191"/>
      <c r="E299" s="71"/>
      <c r="F299" s="71"/>
      <c r="G299" s="71"/>
      <c r="H299" s="71"/>
      <c r="I299" s="71"/>
      <c r="J299" s="71"/>
      <c r="K299" s="71"/>
      <c r="L299" s="71"/>
      <c r="M299" s="1"/>
    </row>
    <row r="300" spans="1:13">
      <c r="A300" s="191" t="s">
        <v>2480</v>
      </c>
      <c r="B300" s="71" t="s">
        <v>84</v>
      </c>
      <c r="C300" s="191"/>
      <c r="D300" s="191"/>
      <c r="E300" s="73">
        <v>111.63647018050584</v>
      </c>
      <c r="F300" s="316">
        <v>8.0299286381322957E-3</v>
      </c>
      <c r="G300" s="317">
        <v>0.13240007249027239</v>
      </c>
      <c r="H300" s="73"/>
      <c r="I300" s="73">
        <v>1.6362981549416344</v>
      </c>
      <c r="J300" s="316">
        <v>1.8678772594163424</v>
      </c>
      <c r="K300" s="73">
        <v>0.23451066739299609</v>
      </c>
      <c r="L300" s="73">
        <v>2.1023879268093384</v>
      </c>
      <c r="M300" s="73">
        <v>115.50755633474708</v>
      </c>
    </row>
    <row r="301" spans="1:13">
      <c r="A301" s="191" t="s">
        <v>3706</v>
      </c>
      <c r="B301" s="71" t="s">
        <v>84</v>
      </c>
      <c r="C301" s="191"/>
      <c r="D301" s="191"/>
      <c r="E301" s="73">
        <v>112.425388386938</v>
      </c>
      <c r="F301" s="316">
        <v>2.4854732558139535E-3</v>
      </c>
      <c r="G301" s="316">
        <v>3.5920405271317832E-2</v>
      </c>
      <c r="H301" s="73"/>
      <c r="I301" s="73">
        <v>0</v>
      </c>
      <c r="J301" s="316">
        <v>1.3681987758139535</v>
      </c>
      <c r="K301" s="73">
        <v>0.28499722872093025</v>
      </c>
      <c r="L301" s="73">
        <v>1.6531960045348837</v>
      </c>
      <c r="M301" s="73">
        <v>114.1145047967442</v>
      </c>
    </row>
    <row r="302" spans="1:13">
      <c r="A302" s="191" t="s">
        <v>34</v>
      </c>
      <c r="B302" s="71"/>
      <c r="C302" s="71"/>
      <c r="D302" s="71"/>
      <c r="E302" s="196">
        <v>7.0668501535076089E-3</v>
      </c>
      <c r="F302" s="196">
        <v>-0.6904738052078061</v>
      </c>
      <c r="G302" s="196">
        <v>-0.72869799392325141</v>
      </c>
      <c r="H302" s="196"/>
      <c r="I302" s="196">
        <v>-1</v>
      </c>
      <c r="J302" s="196">
        <v>-0.26751141226406061</v>
      </c>
      <c r="K302" s="196">
        <v>0.21528471130623705</v>
      </c>
      <c r="L302" s="196">
        <v>-0.21365796318863239</v>
      </c>
      <c r="M302" s="196">
        <v>-1.2060263260749271E-2</v>
      </c>
    </row>
    <row r="303" spans="1:13" ht="10.199999999999999" customHeight="1">
      <c r="A303" s="3"/>
      <c r="M303" s="117"/>
    </row>
    <row r="304" spans="1:13" ht="15.6">
      <c r="A304" s="329" t="s">
        <v>3732</v>
      </c>
      <c r="B304" s="94"/>
      <c r="C304" s="94"/>
      <c r="D304" s="94"/>
      <c r="E304" s="94"/>
      <c r="F304" s="94"/>
      <c r="G304" s="94"/>
      <c r="H304" s="94"/>
      <c r="I304" s="94"/>
      <c r="J304" s="94"/>
      <c r="K304" s="94"/>
      <c r="L304" s="94"/>
      <c r="M304" s="117" t="s">
        <v>94</v>
      </c>
    </row>
    <row r="305" spans="1:13" ht="13.2">
      <c r="A305" s="98" t="s">
        <v>564</v>
      </c>
      <c r="B305" s="94"/>
      <c r="C305" s="94"/>
      <c r="D305" s="94"/>
      <c r="E305" s="94"/>
      <c r="F305" s="94"/>
      <c r="G305" s="94"/>
      <c r="H305" s="94"/>
      <c r="I305" s="94"/>
      <c r="J305" s="94"/>
      <c r="K305" s="94"/>
      <c r="L305" s="94"/>
      <c r="M305" s="94"/>
    </row>
    <row r="306" spans="1:13" s="21" customFormat="1">
      <c r="A306" s="308"/>
      <c r="B306" s="308"/>
      <c r="C306" s="308" t="s">
        <v>79</v>
      </c>
      <c r="D306" s="308"/>
      <c r="E306" s="308"/>
      <c r="F306" s="308" t="s">
        <v>85</v>
      </c>
      <c r="G306" s="308" t="s">
        <v>3725</v>
      </c>
      <c r="H306" s="308"/>
      <c r="I306" s="308" t="s">
        <v>152</v>
      </c>
      <c r="J306" s="308" t="s">
        <v>77</v>
      </c>
      <c r="K306" s="308" t="s">
        <v>78</v>
      </c>
      <c r="L306" s="308" t="s">
        <v>51</v>
      </c>
      <c r="M306" s="308"/>
    </row>
    <row r="307" spans="1:13" s="21" customFormat="1">
      <c r="A307" s="308" t="s">
        <v>120</v>
      </c>
      <c r="B307" s="308"/>
      <c r="C307" s="308" t="s">
        <v>80</v>
      </c>
      <c r="D307" s="308"/>
      <c r="E307" s="308" t="s">
        <v>71</v>
      </c>
      <c r="F307" s="308" t="s">
        <v>86</v>
      </c>
      <c r="G307" s="307" t="s">
        <v>3726</v>
      </c>
      <c r="H307" s="308"/>
      <c r="I307" s="308" t="s">
        <v>153</v>
      </c>
      <c r="J307" s="308" t="s">
        <v>50</v>
      </c>
      <c r="K307" s="308" t="s">
        <v>50</v>
      </c>
      <c r="L307" s="308" t="s">
        <v>50</v>
      </c>
      <c r="M307" s="308" t="s">
        <v>51</v>
      </c>
    </row>
    <row r="308" spans="1:13" s="21" customFormat="1">
      <c r="A308" s="27">
        <v>2004</v>
      </c>
      <c r="B308" s="71"/>
      <c r="C308" s="191">
        <v>253</v>
      </c>
      <c r="D308" s="191"/>
      <c r="E308" s="309">
        <v>108434.83615675</v>
      </c>
      <c r="F308" s="309"/>
      <c r="G308" s="309">
        <v>0</v>
      </c>
      <c r="H308" s="309">
        <v>62.273704119999998</v>
      </c>
      <c r="I308" s="309"/>
      <c r="J308" s="309">
        <v>72772.325946030018</v>
      </c>
      <c r="K308" s="309">
        <v>20586.399371310003</v>
      </c>
      <c r="L308" s="309">
        <v>93358.725317339995</v>
      </c>
      <c r="M308" s="96">
        <v>201855.83517820999</v>
      </c>
    </row>
    <row r="309" spans="1:13" s="21" customFormat="1">
      <c r="A309" s="133">
        <v>2005</v>
      </c>
      <c r="B309" s="310"/>
      <c r="C309" s="311">
        <v>253</v>
      </c>
      <c r="D309" s="312"/>
      <c r="E309" s="312">
        <v>189292.81817506001</v>
      </c>
      <c r="F309" s="312"/>
      <c r="G309" s="312">
        <v>24.800068589999999</v>
      </c>
      <c r="H309" s="312">
        <v>68.381663020000005</v>
      </c>
      <c r="I309" s="312"/>
      <c r="J309" s="312">
        <v>65022.883265850011</v>
      </c>
      <c r="K309" s="312">
        <v>20368.906200790003</v>
      </c>
      <c r="L309" s="312">
        <v>85391.78946664001</v>
      </c>
      <c r="M309" s="134">
        <v>274777.78937331005</v>
      </c>
    </row>
    <row r="310" spans="1:13" s="21" customFormat="1">
      <c r="A310" s="27">
        <v>2006</v>
      </c>
      <c r="B310" s="71"/>
      <c r="C310" s="191">
        <v>251</v>
      </c>
      <c r="D310" s="191"/>
      <c r="E310" s="309">
        <v>320765.07254040998</v>
      </c>
      <c r="F310" s="309"/>
      <c r="G310" s="309">
        <v>129.85938246999999</v>
      </c>
      <c r="H310" s="309">
        <v>179.74453792000003</v>
      </c>
      <c r="I310" s="309"/>
      <c r="J310" s="309">
        <v>66965.108327909998</v>
      </c>
      <c r="K310" s="309">
        <v>23932.607448269999</v>
      </c>
      <c r="L310" s="309">
        <v>90897.71577617999</v>
      </c>
      <c r="M310" s="96">
        <v>411972.39223698003</v>
      </c>
    </row>
    <row r="311" spans="1:13" s="21" customFormat="1">
      <c r="A311" s="133">
        <v>2007</v>
      </c>
      <c r="B311" s="310"/>
      <c r="C311" s="311">
        <v>250</v>
      </c>
      <c r="D311" s="312"/>
      <c r="E311" s="312">
        <v>464909.40451180993</v>
      </c>
      <c r="F311" s="312"/>
      <c r="G311" s="312">
        <v>587.37352959999998</v>
      </c>
      <c r="H311" s="312">
        <v>114.10649838</v>
      </c>
      <c r="I311" s="312"/>
      <c r="J311" s="312">
        <v>59713.777001189999</v>
      </c>
      <c r="K311" s="312">
        <v>25270.245753719999</v>
      </c>
      <c r="L311" s="312">
        <v>84984.022754909995</v>
      </c>
      <c r="M311" s="134">
        <v>550594.90729469992</v>
      </c>
    </row>
    <row r="312" spans="1:13" s="21" customFormat="1">
      <c r="A312" s="27">
        <v>2008</v>
      </c>
      <c r="B312" s="71"/>
      <c r="C312" s="191">
        <v>252</v>
      </c>
      <c r="D312" s="191"/>
      <c r="E312" s="309">
        <v>598826.94397666003</v>
      </c>
      <c r="F312" s="309"/>
      <c r="G312" s="309">
        <v>6219.6059718100005</v>
      </c>
      <c r="H312" s="309">
        <v>127.16981243000001</v>
      </c>
      <c r="I312" s="309"/>
      <c r="J312" s="309">
        <v>67883.452861219994</v>
      </c>
      <c r="K312" s="309">
        <v>23383.259238770002</v>
      </c>
      <c r="L312" s="309">
        <v>91266.712099989993</v>
      </c>
      <c r="M312" s="96">
        <v>696440.43186089001</v>
      </c>
    </row>
    <row r="313" spans="1:13" s="21" customFormat="1">
      <c r="A313" s="133">
        <v>2009</v>
      </c>
      <c r="B313" s="310"/>
      <c r="C313" s="311">
        <v>251</v>
      </c>
      <c r="D313" s="312"/>
      <c r="E313" s="312">
        <v>323736.22228312003</v>
      </c>
      <c r="F313" s="312"/>
      <c r="G313" s="312">
        <v>14028.80961959</v>
      </c>
      <c r="H313" s="312">
        <v>87.669317969999994</v>
      </c>
      <c r="I313" s="312"/>
      <c r="J313" s="312">
        <v>141643.73055151003</v>
      </c>
      <c r="K313" s="312">
        <v>23431.587368730001</v>
      </c>
      <c r="L313" s="312">
        <v>165075.31792023999</v>
      </c>
      <c r="M313" s="134">
        <v>502928.01914091996</v>
      </c>
    </row>
    <row r="314" spans="1:13" s="21" customFormat="1">
      <c r="A314" s="27">
        <v>2010</v>
      </c>
      <c r="B314" s="71"/>
      <c r="C314" s="191">
        <v>252</v>
      </c>
      <c r="D314" s="191"/>
      <c r="E314" s="309">
        <v>281151.57197501999</v>
      </c>
      <c r="F314" s="309"/>
      <c r="G314" s="309">
        <v>12831.176039720001</v>
      </c>
      <c r="H314" s="309">
        <v>419.03464646999998</v>
      </c>
      <c r="I314" s="309"/>
      <c r="J314" s="309">
        <v>361810.83798168</v>
      </c>
      <c r="K314" s="309">
        <v>30500.023972819999</v>
      </c>
      <c r="L314" s="309">
        <v>392310.86195450003</v>
      </c>
      <c r="M314" s="96">
        <v>686712.64461571001</v>
      </c>
    </row>
    <row r="315" spans="1:13" s="21" customFormat="1">
      <c r="A315" s="133">
        <v>2011</v>
      </c>
      <c r="B315" s="310"/>
      <c r="C315" s="311">
        <v>253</v>
      </c>
      <c r="D315" s="312"/>
      <c r="E315" s="312">
        <v>191586.52579913</v>
      </c>
      <c r="F315" s="312"/>
      <c r="G315" s="312">
        <v>11864.177025630001</v>
      </c>
      <c r="H315" s="312">
        <v>683.95843300000001</v>
      </c>
      <c r="I315" s="312"/>
      <c r="J315" s="312">
        <v>360106.68496172997</v>
      </c>
      <c r="K315" s="312">
        <v>46003.536350399998</v>
      </c>
      <c r="L315" s="312">
        <v>406110.22131213004</v>
      </c>
      <c r="M315" s="134">
        <v>610244.88256989</v>
      </c>
    </row>
    <row r="316" spans="1:13" s="21" customFormat="1">
      <c r="A316" s="27">
        <v>2012</v>
      </c>
      <c r="B316" s="71"/>
      <c r="C316" s="191">
        <v>251</v>
      </c>
      <c r="D316" s="191"/>
      <c r="E316" s="309">
        <v>130245.28726332</v>
      </c>
      <c r="F316" s="309"/>
      <c r="G316" s="309">
        <v>6764.5416016100007</v>
      </c>
      <c r="H316" s="309">
        <v>468.98892663000004</v>
      </c>
      <c r="I316" s="309"/>
      <c r="J316" s="309">
        <v>158690.22160205999</v>
      </c>
      <c r="K316" s="309">
        <v>56247.742316330012</v>
      </c>
      <c r="L316" s="309">
        <v>214937.96391838996</v>
      </c>
      <c r="M316" s="96">
        <v>352416.78170995001</v>
      </c>
    </row>
    <row r="317" spans="1:13" s="21" customFormat="1">
      <c r="A317" s="133">
        <v>2013</v>
      </c>
      <c r="B317" s="310"/>
      <c r="C317" s="311">
        <v>249</v>
      </c>
      <c r="D317" s="312"/>
      <c r="E317" s="312">
        <v>112706.13622933</v>
      </c>
      <c r="F317" s="312"/>
      <c r="G317" s="312">
        <v>3611.0893218199994</v>
      </c>
      <c r="H317" s="312">
        <v>364.64163963999999</v>
      </c>
      <c r="I317" s="312"/>
      <c r="J317" s="312">
        <v>125410.80784461</v>
      </c>
      <c r="K317" s="312">
        <v>79842.635641610002</v>
      </c>
      <c r="L317" s="312">
        <v>205253.44348622003</v>
      </c>
      <c r="M317" s="134">
        <v>321935.31067700998</v>
      </c>
    </row>
    <row r="318" spans="1:13" s="21" customFormat="1">
      <c r="A318" s="27">
        <v>2014</v>
      </c>
      <c r="B318" s="71"/>
      <c r="C318" s="191">
        <v>250</v>
      </c>
      <c r="D318" s="191"/>
      <c r="E318" s="309">
        <v>132917.2311416</v>
      </c>
      <c r="F318" s="309"/>
      <c r="G318" s="309">
        <v>4282.1153967299997</v>
      </c>
      <c r="H318" s="309">
        <v>420.24734822999994</v>
      </c>
      <c r="I318" s="309"/>
      <c r="J318" s="309">
        <v>70433.046513429988</v>
      </c>
      <c r="K318" s="309">
        <v>89376.428194349995</v>
      </c>
      <c r="L318" s="309">
        <v>159809.47470778</v>
      </c>
      <c r="M318" s="96">
        <v>297429.06859434</v>
      </c>
    </row>
    <row r="319" spans="1:13" s="21" customFormat="1">
      <c r="A319" s="133">
        <v>2015</v>
      </c>
      <c r="B319" s="310"/>
      <c r="C319" s="311">
        <v>251</v>
      </c>
      <c r="D319" s="312"/>
      <c r="E319" s="312">
        <v>126384.14663750002</v>
      </c>
      <c r="F319" s="312"/>
      <c r="G319" s="312">
        <v>4043.1305287800001</v>
      </c>
      <c r="H319" s="312">
        <v>593.83874600999991</v>
      </c>
      <c r="I319" s="312"/>
      <c r="J319" s="312">
        <v>74769.785987319992</v>
      </c>
      <c r="K319" s="312">
        <v>74508.979281299995</v>
      </c>
      <c r="L319" s="312">
        <v>149278.76526862002</v>
      </c>
      <c r="M319" s="134">
        <v>280299.88118090999</v>
      </c>
    </row>
    <row r="320" spans="1:13" s="21" customFormat="1">
      <c r="A320" s="27">
        <v>2016</v>
      </c>
      <c r="B320" s="71"/>
      <c r="C320" s="191">
        <v>253</v>
      </c>
      <c r="D320" s="191"/>
      <c r="E320" s="309">
        <v>109202.28210944</v>
      </c>
      <c r="F320" s="309"/>
      <c r="G320" s="309">
        <v>4017.4280777600002</v>
      </c>
      <c r="H320" s="309">
        <v>842.29714437999996</v>
      </c>
      <c r="I320" s="309"/>
      <c r="J320" s="309">
        <v>67455.402551930005</v>
      </c>
      <c r="K320" s="309">
        <v>80574.635305799995</v>
      </c>
      <c r="L320" s="309">
        <v>148030.03785773</v>
      </c>
      <c r="M320" s="96">
        <v>262092.04518931004</v>
      </c>
    </row>
    <row r="321" spans="1:13" s="21" customFormat="1">
      <c r="A321" s="133">
        <v>2017</v>
      </c>
      <c r="B321" s="310"/>
      <c r="C321" s="311">
        <v>251</v>
      </c>
      <c r="D321" s="312"/>
      <c r="E321" s="312">
        <v>116775.97189282</v>
      </c>
      <c r="F321" s="312"/>
      <c r="G321" s="312">
        <v>2266.9190265900002</v>
      </c>
      <c r="H321" s="312">
        <v>642.49167102000001</v>
      </c>
      <c r="I321" s="312"/>
      <c r="J321" s="312">
        <v>56175.620248670006</v>
      </c>
      <c r="K321" s="312">
        <v>93869.370575130015</v>
      </c>
      <c r="L321" s="312">
        <v>150044.99082379998</v>
      </c>
      <c r="M321" s="134">
        <v>269730.37341423001</v>
      </c>
    </row>
    <row r="322" spans="1:13" s="21" customFormat="1">
      <c r="A322" s="27">
        <v>2018</v>
      </c>
      <c r="B322" s="71"/>
      <c r="C322" s="191">
        <v>249</v>
      </c>
      <c r="D322" s="191"/>
      <c r="E322" s="309">
        <v>136522.09871783</v>
      </c>
      <c r="F322" s="309"/>
      <c r="G322" s="309">
        <v>2173.52384751</v>
      </c>
      <c r="H322" s="309">
        <v>761.06585789999986</v>
      </c>
      <c r="I322" s="309"/>
      <c r="J322" s="309">
        <v>31365.110489809998</v>
      </c>
      <c r="K322" s="309">
        <v>73672.56392285999</v>
      </c>
      <c r="L322" s="309">
        <v>105037.67441266999</v>
      </c>
      <c r="M322" s="96">
        <v>244494.36283591</v>
      </c>
    </row>
    <row r="323" spans="1:13" s="21" customFormat="1">
      <c r="A323" s="133">
        <v>2019</v>
      </c>
      <c r="B323" s="310"/>
      <c r="C323" s="311">
        <v>249</v>
      </c>
      <c r="D323" s="312"/>
      <c r="E323" s="312">
        <v>114347.86662828999</v>
      </c>
      <c r="F323" s="312"/>
      <c r="G323" s="312">
        <v>1104.2145353200001</v>
      </c>
      <c r="H323" s="312">
        <v>436.90930432999994</v>
      </c>
      <c r="I323" s="312"/>
      <c r="J323" s="312">
        <v>36194.0381567</v>
      </c>
      <c r="K323" s="312">
        <v>66473.549988269995</v>
      </c>
      <c r="L323" s="312">
        <v>102667.58814497</v>
      </c>
      <c r="M323" s="134">
        <v>218556.57861291</v>
      </c>
    </row>
    <row r="324" spans="1:13" s="21" customFormat="1">
      <c r="A324" s="27">
        <v>2020</v>
      </c>
      <c r="B324" s="71"/>
      <c r="C324" s="191">
        <v>252</v>
      </c>
      <c r="D324" s="191"/>
      <c r="E324" s="309">
        <v>141008.68799756884</v>
      </c>
      <c r="F324" s="309"/>
      <c r="G324" s="309">
        <v>1313.1640859277995</v>
      </c>
      <c r="H324" s="309">
        <v>793.29189760309305</v>
      </c>
      <c r="I324" s="309"/>
      <c r="J324" s="309">
        <v>27203.40551472205</v>
      </c>
      <c r="K324" s="309">
        <v>65567.998627277368</v>
      </c>
      <c r="L324" s="309">
        <v>92771.404141999403</v>
      </c>
      <c r="M324" s="96">
        <v>235886.54812309911</v>
      </c>
    </row>
    <row r="325" spans="1:13" s="21" customFormat="1">
      <c r="A325" s="191"/>
      <c r="B325" s="71"/>
      <c r="C325" s="191"/>
      <c r="D325" s="191"/>
      <c r="E325" s="71"/>
      <c r="F325" s="71"/>
      <c r="G325" s="71"/>
      <c r="H325" s="71"/>
      <c r="I325" s="71"/>
      <c r="J325" s="71"/>
      <c r="K325" s="71"/>
      <c r="L325" s="71"/>
      <c r="M325" s="1"/>
    </row>
    <row r="326" spans="1:13" s="21" customFormat="1">
      <c r="A326" s="191">
        <v>2020</v>
      </c>
      <c r="B326" s="71" t="s">
        <v>38</v>
      </c>
      <c r="C326" s="313">
        <v>22</v>
      </c>
      <c r="D326" s="73"/>
      <c r="E326" s="73">
        <v>10193.958506159997</v>
      </c>
      <c r="F326" s="73"/>
      <c r="G326" s="73">
        <v>104.13258768</v>
      </c>
      <c r="H326" s="73">
        <v>38.510920799999994</v>
      </c>
      <c r="I326" s="73"/>
      <c r="J326" s="73">
        <v>2953.7493499799994</v>
      </c>
      <c r="K326" s="73">
        <v>8172.0065981399994</v>
      </c>
      <c r="L326" s="73">
        <v>11125.755948119999</v>
      </c>
      <c r="M326" s="5">
        <v>21462.357962759997</v>
      </c>
    </row>
    <row r="327" spans="1:13" s="21" customFormat="1">
      <c r="A327" s="193">
        <v>2020</v>
      </c>
      <c r="B327" s="314" t="s">
        <v>39</v>
      </c>
      <c r="C327" s="315">
        <v>20</v>
      </c>
      <c r="D327" s="195"/>
      <c r="E327" s="195">
        <v>12581.20648626</v>
      </c>
      <c r="F327" s="195"/>
      <c r="G327" s="195">
        <v>165.29616275999999</v>
      </c>
      <c r="H327" s="195">
        <v>60.079430699999996</v>
      </c>
      <c r="I327" s="195"/>
      <c r="J327" s="195">
        <v>2867.6836831199998</v>
      </c>
      <c r="K327" s="195">
        <v>4231.2976130399993</v>
      </c>
      <c r="L327" s="195">
        <v>7098.9812961599991</v>
      </c>
      <c r="M327" s="135">
        <v>19905.56337588</v>
      </c>
    </row>
    <row r="328" spans="1:13" s="21" customFormat="1">
      <c r="A328" s="191">
        <v>2020</v>
      </c>
      <c r="B328" s="71" t="s">
        <v>40</v>
      </c>
      <c r="C328" s="313">
        <v>22</v>
      </c>
      <c r="D328" s="73"/>
      <c r="E328" s="73">
        <v>18977.372191270293</v>
      </c>
      <c r="F328" s="73"/>
      <c r="G328" s="73">
        <v>63.168122677318095</v>
      </c>
      <c r="H328" s="73">
        <v>199.51743815080323</v>
      </c>
      <c r="I328" s="73"/>
      <c r="J328" s="73">
        <v>4695.4821161766768</v>
      </c>
      <c r="K328" s="73">
        <v>7934.9821157354163</v>
      </c>
      <c r="L328" s="73">
        <v>12630.464231912092</v>
      </c>
      <c r="M328" s="5">
        <v>31870.521984010506</v>
      </c>
    </row>
    <row r="329" spans="1:13" s="21" customFormat="1">
      <c r="A329" s="193">
        <v>2020</v>
      </c>
      <c r="B329" s="314" t="s">
        <v>41</v>
      </c>
      <c r="C329" s="315">
        <v>19</v>
      </c>
      <c r="D329" s="195"/>
      <c r="E329" s="195">
        <v>11040.609784054808</v>
      </c>
      <c r="F329" s="195"/>
      <c r="G329" s="195">
        <v>218.1503620403181</v>
      </c>
      <c r="H329" s="195">
        <v>118.08329842550016</v>
      </c>
      <c r="I329" s="195"/>
      <c r="J329" s="195">
        <v>3380.6051108596043</v>
      </c>
      <c r="K329" s="195">
        <v>5214.8227612656156</v>
      </c>
      <c r="L329" s="195">
        <v>8595.4278721252194</v>
      </c>
      <c r="M329" s="135">
        <v>19972.271316645842</v>
      </c>
    </row>
    <row r="330" spans="1:13" s="21" customFormat="1">
      <c r="A330" s="191">
        <v>2020</v>
      </c>
      <c r="B330" s="71" t="s">
        <v>42</v>
      </c>
      <c r="C330" s="313">
        <v>19</v>
      </c>
      <c r="D330" s="73"/>
      <c r="E330" s="73">
        <v>11598.002425457587</v>
      </c>
      <c r="F330" s="73"/>
      <c r="G330" s="73">
        <v>166.14066655134167</v>
      </c>
      <c r="H330" s="73">
        <v>70.917619346633856</v>
      </c>
      <c r="I330" s="73"/>
      <c r="J330" s="73">
        <v>4928.6896399543975</v>
      </c>
      <c r="K330" s="73">
        <v>4500.1010228965561</v>
      </c>
      <c r="L330" s="73">
        <v>9428.7906628509518</v>
      </c>
      <c r="M330" s="5">
        <v>21263.851374206519</v>
      </c>
    </row>
    <row r="331" spans="1:13" s="21" customFormat="1">
      <c r="A331" s="193">
        <v>2020</v>
      </c>
      <c r="B331" s="314" t="s">
        <v>43</v>
      </c>
      <c r="C331" s="315">
        <v>21</v>
      </c>
      <c r="D331" s="195"/>
      <c r="E331" s="195">
        <v>12638.913557829124</v>
      </c>
      <c r="F331" s="195"/>
      <c r="G331" s="195">
        <v>160.41170487219307</v>
      </c>
      <c r="H331" s="195">
        <v>74.887606652482816</v>
      </c>
      <c r="I331" s="195"/>
      <c r="J331" s="195">
        <v>3820.3036466866724</v>
      </c>
      <c r="K331" s="195">
        <v>5827.0957264681829</v>
      </c>
      <c r="L331" s="195">
        <v>9647.3993731548544</v>
      </c>
      <c r="M331" s="135">
        <v>22521.612242508654</v>
      </c>
    </row>
    <row r="332" spans="1:13" s="21" customFormat="1">
      <c r="A332" s="191">
        <v>2020</v>
      </c>
      <c r="B332" s="71" t="s">
        <v>44</v>
      </c>
      <c r="C332" s="313">
        <v>23</v>
      </c>
      <c r="D332" s="73"/>
      <c r="E332" s="73">
        <v>9551.6439309703528</v>
      </c>
      <c r="F332" s="73"/>
      <c r="G332" s="73">
        <v>71.857329045055721</v>
      </c>
      <c r="H332" s="73">
        <v>55.37987970392382</v>
      </c>
      <c r="I332" s="73"/>
      <c r="J332" s="73">
        <v>587.66660758854005</v>
      </c>
      <c r="K332" s="73">
        <v>2466.8642546965939</v>
      </c>
      <c r="L332" s="73">
        <v>3054.5308622851339</v>
      </c>
      <c r="M332" s="5">
        <v>12733.412002004465</v>
      </c>
    </row>
    <row r="333" spans="1:13" s="21" customFormat="1">
      <c r="A333" s="193">
        <v>2020</v>
      </c>
      <c r="B333" s="314" t="s">
        <v>45</v>
      </c>
      <c r="C333" s="315">
        <v>21</v>
      </c>
      <c r="D333" s="195"/>
      <c r="E333" s="195">
        <v>8077.780192626913</v>
      </c>
      <c r="F333" s="195"/>
      <c r="G333" s="195">
        <v>65.845760627439475</v>
      </c>
      <c r="H333" s="195">
        <v>55.559573310634171</v>
      </c>
      <c r="I333" s="195"/>
      <c r="J333" s="195">
        <v>723.45082654872965</v>
      </c>
      <c r="K333" s="195">
        <v>5023.436834690443</v>
      </c>
      <c r="L333" s="195">
        <v>5746.8876612391723</v>
      </c>
      <c r="M333" s="135">
        <v>13946.073187804159</v>
      </c>
    </row>
    <row r="334" spans="1:13" s="21" customFormat="1">
      <c r="A334" s="191">
        <v>2020</v>
      </c>
      <c r="B334" s="71" t="s">
        <v>46</v>
      </c>
      <c r="C334" s="313">
        <v>22</v>
      </c>
      <c r="D334" s="73"/>
      <c r="E334" s="73">
        <v>9923.9868193254133</v>
      </c>
      <c r="F334" s="73"/>
      <c r="G334" s="73">
        <v>76.305264453116706</v>
      </c>
      <c r="H334" s="73">
        <v>69.393542278014237</v>
      </c>
      <c r="I334" s="73"/>
      <c r="J334" s="73">
        <v>659.21547038887104</v>
      </c>
      <c r="K334" s="73">
        <v>6695.9130617733081</v>
      </c>
      <c r="L334" s="73">
        <v>7355.128532162179</v>
      </c>
      <c r="M334" s="5">
        <v>17424.814158218724</v>
      </c>
    </row>
    <row r="335" spans="1:13" s="21" customFormat="1">
      <c r="A335" s="193">
        <v>2020</v>
      </c>
      <c r="B335" s="314" t="s">
        <v>47</v>
      </c>
      <c r="C335" s="315">
        <v>22</v>
      </c>
      <c r="D335" s="195"/>
      <c r="E335" s="195">
        <v>10482.240134439831</v>
      </c>
      <c r="F335" s="195"/>
      <c r="G335" s="195">
        <v>82.489683986249332</v>
      </c>
      <c r="H335" s="195">
        <v>47.541219682099715</v>
      </c>
      <c r="I335" s="195"/>
      <c r="J335" s="195">
        <v>1064.5160050773579</v>
      </c>
      <c r="K335" s="195">
        <v>5448.8131575080688</v>
      </c>
      <c r="L335" s="195">
        <v>6513.3291625854272</v>
      </c>
      <c r="M335" s="135">
        <v>17125.600200693611</v>
      </c>
    </row>
    <row r="336" spans="1:13" s="1" customFormat="1">
      <c r="A336" s="191">
        <v>2020</v>
      </c>
      <c r="B336" s="71" t="s">
        <v>48</v>
      </c>
      <c r="C336" s="313">
        <v>21</v>
      </c>
      <c r="D336" s="73"/>
      <c r="E336" s="73">
        <v>12875.464362104505</v>
      </c>
      <c r="F336" s="73"/>
      <c r="G336" s="73">
        <v>101.97404881476744</v>
      </c>
      <c r="H336" s="73">
        <v>3.4213685530010349</v>
      </c>
      <c r="I336" s="73"/>
      <c r="J336" s="73">
        <v>1151.6880812967015</v>
      </c>
      <c r="K336" s="73">
        <v>4890.4766824758881</v>
      </c>
      <c r="L336" s="73">
        <v>6042.1647637725891</v>
      </c>
      <c r="M336" s="5">
        <v>19023.024543244865</v>
      </c>
    </row>
    <row r="337" spans="1:13" s="21" customFormat="1">
      <c r="A337" s="193">
        <v>2020</v>
      </c>
      <c r="B337" s="314" t="s">
        <v>49</v>
      </c>
      <c r="C337" s="315">
        <v>20</v>
      </c>
      <c r="D337" s="195"/>
      <c r="E337" s="195">
        <v>13067.509607070002</v>
      </c>
      <c r="F337" s="195"/>
      <c r="G337" s="195">
        <v>37.39239242</v>
      </c>
      <c r="H337" s="195">
        <v>0</v>
      </c>
      <c r="I337" s="195"/>
      <c r="J337" s="195">
        <v>370.35497704449568</v>
      </c>
      <c r="K337" s="195">
        <v>5162.1887985872945</v>
      </c>
      <c r="L337" s="195">
        <v>5532.5437756317906</v>
      </c>
      <c r="M337" s="135">
        <v>18637.445775121792</v>
      </c>
    </row>
    <row r="338" spans="1:13" s="21" customFormat="1">
      <c r="A338" s="27">
        <v>2020</v>
      </c>
      <c r="B338" s="1" t="s">
        <v>51</v>
      </c>
      <c r="C338" s="160">
        <v>252</v>
      </c>
      <c r="D338" s="96"/>
      <c r="E338" s="96">
        <v>141008.68799756884</v>
      </c>
      <c r="F338" s="96"/>
      <c r="G338" s="96">
        <v>1313.1640859277995</v>
      </c>
      <c r="H338" s="96">
        <v>793.29189760309305</v>
      </c>
      <c r="I338" s="96"/>
      <c r="J338" s="96">
        <v>27203.40551472205</v>
      </c>
      <c r="K338" s="96">
        <v>65567.998627277368</v>
      </c>
      <c r="L338" s="96">
        <v>92771.404141999403</v>
      </c>
      <c r="M338" s="96">
        <v>235886.54812309911</v>
      </c>
    </row>
    <row r="339" spans="1:13" s="21" customFormat="1">
      <c r="A339" s="191"/>
      <c r="B339" s="71"/>
      <c r="C339" s="191"/>
      <c r="D339" s="191"/>
      <c r="E339" s="71"/>
      <c r="F339" s="71"/>
      <c r="G339" s="71"/>
      <c r="H339" s="71"/>
      <c r="I339" s="71"/>
      <c r="J339" s="71"/>
      <c r="K339" s="71"/>
      <c r="L339" s="71"/>
      <c r="M339" s="1"/>
    </row>
    <row r="340" spans="1:13" s="21" customFormat="1">
      <c r="A340" s="191">
        <v>2021</v>
      </c>
      <c r="B340" s="71" t="s">
        <v>38</v>
      </c>
      <c r="C340" s="313">
        <v>20</v>
      </c>
      <c r="D340" s="191"/>
      <c r="E340" s="73">
        <v>15219.427585399999</v>
      </c>
      <c r="F340" s="73">
        <v>0</v>
      </c>
      <c r="G340" s="73">
        <v>76.246838800000006</v>
      </c>
      <c r="H340" s="73">
        <v>0</v>
      </c>
      <c r="I340" s="73"/>
      <c r="J340" s="73">
        <v>409.89789987</v>
      </c>
      <c r="K340" s="73">
        <v>5287.3631694699998</v>
      </c>
      <c r="L340" s="73">
        <v>5697.2610693400002</v>
      </c>
      <c r="M340" s="5">
        <v>20992.935493540001</v>
      </c>
    </row>
    <row r="341" spans="1:13" s="21" customFormat="1">
      <c r="A341" s="193">
        <v>2021</v>
      </c>
      <c r="B341" s="314" t="s">
        <v>39</v>
      </c>
      <c r="C341" s="315">
        <v>20</v>
      </c>
      <c r="D341" s="193"/>
      <c r="E341" s="195">
        <v>14576.077239229999</v>
      </c>
      <c r="F341" s="195">
        <v>0</v>
      </c>
      <c r="G341" s="195">
        <v>47.926092840000003</v>
      </c>
      <c r="H341" s="195">
        <v>0</v>
      </c>
      <c r="I341" s="195"/>
      <c r="J341" s="195">
        <v>434.03267681</v>
      </c>
      <c r="K341" s="195">
        <v>4740.4408579000001</v>
      </c>
      <c r="L341" s="195">
        <v>5174.4735347100004</v>
      </c>
      <c r="M341" s="135">
        <v>19798.476866780002</v>
      </c>
    </row>
    <row r="342" spans="1:13" s="21" customFormat="1">
      <c r="A342" s="191">
        <v>2021</v>
      </c>
      <c r="B342" s="71" t="s">
        <v>40</v>
      </c>
      <c r="C342" s="313">
        <v>23</v>
      </c>
      <c r="D342" s="191"/>
      <c r="E342" s="73">
        <v>16327.787547169999</v>
      </c>
      <c r="F342" s="73">
        <v>0</v>
      </c>
      <c r="G342" s="73">
        <v>46.072612999999997</v>
      </c>
      <c r="H342" s="73">
        <v>0</v>
      </c>
      <c r="I342" s="73"/>
      <c r="J342" s="73">
        <v>536.16522149000002</v>
      </c>
      <c r="K342" s="73">
        <v>4647.9806569800003</v>
      </c>
      <c r="L342" s="73">
        <v>5184.1458784700008</v>
      </c>
      <c r="M342" s="5">
        <v>21558.00603864</v>
      </c>
    </row>
    <row r="343" spans="1:13" s="21" customFormat="1">
      <c r="A343" s="193">
        <v>2021</v>
      </c>
      <c r="B343" s="314" t="s">
        <v>41</v>
      </c>
      <c r="C343" s="315">
        <v>19</v>
      </c>
      <c r="D343" s="193"/>
      <c r="E343" s="195">
        <v>12059.900863659999</v>
      </c>
      <c r="F343" s="195">
        <v>0</v>
      </c>
      <c r="G343" s="195">
        <v>25.340096670000001</v>
      </c>
      <c r="H343" s="195">
        <v>0</v>
      </c>
      <c r="I343" s="195"/>
      <c r="J343" s="195">
        <v>230.79032692000001</v>
      </c>
      <c r="K343" s="195">
        <v>4283.82465254</v>
      </c>
      <c r="L343" s="195">
        <v>4514.6149794599996</v>
      </c>
      <c r="M343" s="135">
        <v>16599.855939790003</v>
      </c>
    </row>
    <row r="344" spans="1:13" s="21" customFormat="1">
      <c r="A344" s="191">
        <v>2021</v>
      </c>
      <c r="B344" s="71" t="s">
        <v>42</v>
      </c>
      <c r="C344" s="313">
        <v>19</v>
      </c>
      <c r="D344" s="191"/>
      <c r="E344" s="73">
        <v>12549.523976519999</v>
      </c>
      <c r="F344" s="73">
        <v>0</v>
      </c>
      <c r="G344" s="73">
        <v>37.374316010000001</v>
      </c>
      <c r="H344" s="73">
        <v>0</v>
      </c>
      <c r="I344" s="73"/>
      <c r="J344" s="73">
        <v>360.02255459000003</v>
      </c>
      <c r="K344" s="73">
        <v>3821.6635581099999</v>
      </c>
      <c r="L344" s="73">
        <v>4181.6861127000002</v>
      </c>
      <c r="M344" s="5">
        <v>16768.584405229998</v>
      </c>
    </row>
    <row r="345" spans="1:13" s="21" customFormat="1">
      <c r="A345" s="193">
        <v>2021</v>
      </c>
      <c r="B345" s="314" t="s">
        <v>43</v>
      </c>
      <c r="C345" s="315">
        <v>22</v>
      </c>
      <c r="D345" s="193"/>
      <c r="E345" s="195">
        <v>12748.170082279999</v>
      </c>
      <c r="F345" s="195">
        <v>0</v>
      </c>
      <c r="G345" s="195">
        <v>26.213603290000002</v>
      </c>
      <c r="H345" s="195">
        <v>0</v>
      </c>
      <c r="I345" s="195"/>
      <c r="J345" s="195">
        <v>389.35506296</v>
      </c>
      <c r="K345" s="195">
        <v>4966.98364459</v>
      </c>
      <c r="L345" s="195">
        <v>5356.3387075500004</v>
      </c>
      <c r="M345" s="135">
        <v>18130.722393119999</v>
      </c>
    </row>
    <row r="346" spans="1:13" s="21" customFormat="1">
      <c r="A346" s="191">
        <v>2021</v>
      </c>
      <c r="B346" s="71" t="s">
        <v>44</v>
      </c>
      <c r="C346" s="313">
        <v>22</v>
      </c>
      <c r="D346" s="191"/>
      <c r="E346" s="73">
        <v>10095.33983397</v>
      </c>
      <c r="F346" s="73">
        <v>0</v>
      </c>
      <c r="G346" s="73">
        <v>20.17645942</v>
      </c>
      <c r="H346" s="73">
        <v>0</v>
      </c>
      <c r="I346" s="73"/>
      <c r="J346" s="73">
        <v>291.26659380000001</v>
      </c>
      <c r="K346" s="73">
        <v>1534.1465718899999</v>
      </c>
      <c r="L346" s="73">
        <v>1825.4131656899999</v>
      </c>
      <c r="M346" s="5">
        <v>11940.929459079998</v>
      </c>
    </row>
    <row r="347" spans="1:13" s="21" customFormat="1">
      <c r="A347" s="193">
        <v>2021</v>
      </c>
      <c r="B347" s="314" t="s">
        <v>45</v>
      </c>
      <c r="C347" s="315">
        <v>22</v>
      </c>
      <c r="D347" s="193"/>
      <c r="E347" s="195">
        <v>9794.8516692800022</v>
      </c>
      <c r="F347" s="195">
        <v>0</v>
      </c>
      <c r="G347" s="195">
        <v>52.058153390000001</v>
      </c>
      <c r="H347" s="195">
        <v>0</v>
      </c>
      <c r="I347" s="195"/>
      <c r="J347" s="195">
        <v>390.83799211000002</v>
      </c>
      <c r="K347" s="195">
        <v>3742.74292823</v>
      </c>
      <c r="L347" s="195">
        <v>4133.5809203400004</v>
      </c>
      <c r="M347" s="135">
        <v>13980.490743010001</v>
      </c>
    </row>
    <row r="348" spans="1:13" s="21" customFormat="1">
      <c r="A348" s="191">
        <v>2021</v>
      </c>
      <c r="B348" s="71" t="s">
        <v>46</v>
      </c>
      <c r="C348" s="313">
        <v>22</v>
      </c>
      <c r="D348" s="191"/>
      <c r="E348" s="73">
        <v>13377.383365360001</v>
      </c>
      <c r="F348" s="73">
        <v>0</v>
      </c>
      <c r="G348" s="73">
        <v>33.69715712</v>
      </c>
      <c r="H348" s="73">
        <v>0</v>
      </c>
      <c r="I348" s="73"/>
      <c r="J348" s="73">
        <v>689.12122987999999</v>
      </c>
      <c r="K348" s="73">
        <v>5338.9637479499997</v>
      </c>
      <c r="L348" s="73">
        <v>6028.0849778299998</v>
      </c>
      <c r="M348" s="5">
        <v>19439.165500309999</v>
      </c>
    </row>
    <row r="349" spans="1:13" s="21" customFormat="1">
      <c r="A349" s="193">
        <v>2021</v>
      </c>
      <c r="B349" s="314" t="s">
        <v>47</v>
      </c>
      <c r="C349" s="315">
        <v>21</v>
      </c>
      <c r="D349" s="195"/>
      <c r="E349" s="195">
        <v>16517.378711179997</v>
      </c>
      <c r="F349" s="195">
        <v>0</v>
      </c>
      <c r="G349" s="195">
        <v>55.306375680000002</v>
      </c>
      <c r="H349" s="195">
        <v>0</v>
      </c>
      <c r="I349" s="195"/>
      <c r="J349" s="195">
        <v>338.89479576000002</v>
      </c>
      <c r="K349" s="195">
        <v>4765.0013412600001</v>
      </c>
      <c r="L349" s="195">
        <v>5103.8961370200004</v>
      </c>
      <c r="M349" s="135">
        <v>21676.581223879999</v>
      </c>
    </row>
    <row r="350" spans="1:13" s="1" customFormat="1">
      <c r="A350" s="191">
        <v>2021</v>
      </c>
      <c r="B350" s="71" t="s">
        <v>48</v>
      </c>
      <c r="C350" s="313">
        <v>22</v>
      </c>
      <c r="D350" s="191"/>
      <c r="E350" s="73">
        <v>15796.516459159999</v>
      </c>
      <c r="F350" s="73">
        <v>0</v>
      </c>
      <c r="G350" s="73">
        <v>49.007932320000002</v>
      </c>
      <c r="H350" s="73">
        <v>0</v>
      </c>
      <c r="I350" s="73"/>
      <c r="J350" s="73">
        <v>330.76726033</v>
      </c>
      <c r="K350" s="73">
        <v>4833.2198676600001</v>
      </c>
      <c r="L350" s="73">
        <v>5163.9871279899999</v>
      </c>
      <c r="M350" s="5">
        <v>21009.511519469997</v>
      </c>
    </row>
    <row r="351" spans="1:13" s="21" customFormat="1">
      <c r="A351" s="193">
        <v>2021</v>
      </c>
      <c r="B351" s="314" t="s">
        <v>49</v>
      </c>
      <c r="C351" s="315">
        <v>21</v>
      </c>
      <c r="D351" s="193"/>
      <c r="E351" s="195">
        <v>11429.534865559999</v>
      </c>
      <c r="F351" s="195">
        <v>0</v>
      </c>
      <c r="G351" s="195">
        <v>13.06053066</v>
      </c>
      <c r="H351" s="195">
        <v>0</v>
      </c>
      <c r="I351" s="195"/>
      <c r="J351" s="195">
        <v>719.61663317</v>
      </c>
      <c r="K351" s="195">
        <v>3187.4236924299998</v>
      </c>
      <c r="L351" s="195">
        <v>3907.0403256</v>
      </c>
      <c r="M351" s="135">
        <v>15349.635721819999</v>
      </c>
    </row>
    <row r="352" spans="1:13" s="21" customFormat="1">
      <c r="A352" s="27">
        <v>2021</v>
      </c>
      <c r="B352" s="1" t="s">
        <v>51</v>
      </c>
      <c r="C352" s="27">
        <v>253</v>
      </c>
      <c r="D352" s="27"/>
      <c r="E352" s="96">
        <v>160491.89219877002</v>
      </c>
      <c r="F352" s="96">
        <v>0</v>
      </c>
      <c r="G352" s="96">
        <v>482.48016920000003</v>
      </c>
      <c r="H352" s="96">
        <v>0</v>
      </c>
      <c r="I352" s="96"/>
      <c r="J352" s="96">
        <v>5120.76824769</v>
      </c>
      <c r="K352" s="96">
        <v>51149.754689010006</v>
      </c>
      <c r="L352" s="96">
        <v>56270.522936699999</v>
      </c>
      <c r="M352" s="96">
        <v>217244.89530466998</v>
      </c>
    </row>
    <row r="353" spans="1:13" s="21" customFormat="1">
      <c r="A353" s="71"/>
      <c r="B353" s="71"/>
      <c r="C353" s="71"/>
      <c r="D353" s="71"/>
      <c r="E353" s="71"/>
      <c r="F353" s="71"/>
      <c r="G353" s="71"/>
      <c r="H353" s="71"/>
      <c r="I353" s="71"/>
      <c r="J353" s="71"/>
      <c r="K353" s="71"/>
      <c r="L353" s="71"/>
      <c r="M353" s="1"/>
    </row>
    <row r="354" spans="1:13">
      <c r="A354" s="191" t="s">
        <v>2480</v>
      </c>
      <c r="B354" s="71"/>
      <c r="C354" s="27">
        <v>252</v>
      </c>
      <c r="D354" s="27"/>
      <c r="E354" s="96">
        <v>141008.68799756884</v>
      </c>
      <c r="F354" s="96"/>
      <c r="G354" s="96">
        <v>1313.1640859277995</v>
      </c>
      <c r="H354" s="96">
        <v>793.29189760309305</v>
      </c>
      <c r="I354" s="96"/>
      <c r="J354" s="96">
        <v>27203.40551472205</v>
      </c>
      <c r="K354" s="96">
        <v>65567.998627277368</v>
      </c>
      <c r="L354" s="96">
        <v>92771.404141999403</v>
      </c>
      <c r="M354" s="96">
        <v>235886.54812309911</v>
      </c>
    </row>
    <row r="355" spans="1:13">
      <c r="A355" s="191" t="s">
        <v>3706</v>
      </c>
      <c r="B355" s="71"/>
      <c r="C355" s="27">
        <v>253</v>
      </c>
      <c r="D355" s="27"/>
      <c r="E355" s="96">
        <v>160491.89219877002</v>
      </c>
      <c r="F355" s="96">
        <v>0</v>
      </c>
      <c r="G355" s="96">
        <v>482.48016920000003</v>
      </c>
      <c r="H355" s="96">
        <v>0</v>
      </c>
      <c r="I355" s="96"/>
      <c r="J355" s="96">
        <v>5120.76824769</v>
      </c>
      <c r="K355" s="96">
        <v>51149.754689010006</v>
      </c>
      <c r="L355" s="96">
        <v>56270.522936699999</v>
      </c>
      <c r="M355" s="96">
        <v>217244.89530466998</v>
      </c>
    </row>
    <row r="356" spans="1:13" s="21" customFormat="1">
      <c r="A356" s="191" t="s">
        <v>34</v>
      </c>
      <c r="B356" s="71"/>
      <c r="C356" s="71"/>
      <c r="D356" s="71"/>
      <c r="E356" s="196">
        <v>0.13817023956379981</v>
      </c>
      <c r="F356" s="196"/>
      <c r="G356" s="196">
        <v>-0.63258196415026857</v>
      </c>
      <c r="H356" s="196">
        <v>-1</v>
      </c>
      <c r="I356" s="196"/>
      <c r="J356" s="196">
        <v>-0.81176002964339444</v>
      </c>
      <c r="K356" s="196">
        <v>-0.21989757564857459</v>
      </c>
      <c r="L356" s="196">
        <v>-0.39344970083054664</v>
      </c>
      <c r="M356" s="196">
        <v>-7.9028045332626862E-2</v>
      </c>
    </row>
    <row r="357" spans="1:13" s="21" customFormat="1">
      <c r="A357" s="191"/>
      <c r="B357" s="71"/>
      <c r="C357" s="191"/>
      <c r="D357" s="191"/>
      <c r="E357" s="196"/>
      <c r="F357" s="196"/>
      <c r="G357" s="196"/>
      <c r="H357" s="196"/>
      <c r="I357" s="196"/>
      <c r="J357" s="196"/>
      <c r="K357" s="196"/>
      <c r="L357" s="196"/>
      <c r="M357" s="196"/>
    </row>
    <row r="358" spans="1:13">
      <c r="A358" s="191" t="s">
        <v>2480</v>
      </c>
      <c r="B358" s="71" t="s">
        <v>84</v>
      </c>
      <c r="C358" s="191"/>
      <c r="D358" s="191"/>
      <c r="E358" s="73">
        <v>559.55828570463825</v>
      </c>
      <c r="F358" s="73"/>
      <c r="G358" s="73">
        <v>5.2109685949515852</v>
      </c>
      <c r="H358" s="73">
        <v>3.1479837206471948</v>
      </c>
      <c r="I358" s="73"/>
      <c r="J358" s="316">
        <v>107.95002188381766</v>
      </c>
      <c r="K358" s="73">
        <v>260.19047074316416</v>
      </c>
      <c r="L358" s="73">
        <v>368.14049262698177</v>
      </c>
      <c r="M358" s="73">
        <v>936.0577306472187</v>
      </c>
    </row>
    <row r="359" spans="1:13" s="21" customFormat="1">
      <c r="A359" s="191" t="s">
        <v>3706</v>
      </c>
      <c r="B359" s="71" t="s">
        <v>84</v>
      </c>
      <c r="C359" s="191"/>
      <c r="D359" s="191"/>
      <c r="E359" s="73">
        <v>634.35530513347828</v>
      </c>
      <c r="F359" s="73">
        <v>0</v>
      </c>
      <c r="G359" s="73">
        <v>1.9070362418972333</v>
      </c>
      <c r="H359" s="73">
        <v>0</v>
      </c>
      <c r="I359" s="73"/>
      <c r="J359" s="316">
        <v>20.240190702332015</v>
      </c>
      <c r="K359" s="73">
        <v>202.17294343482214</v>
      </c>
      <c r="L359" s="73">
        <v>222.41313413715415</v>
      </c>
      <c r="M359" s="73">
        <v>858.6754755125296</v>
      </c>
    </row>
    <row r="360" spans="1:13">
      <c r="A360" s="191" t="s">
        <v>34</v>
      </c>
      <c r="B360" s="71"/>
      <c r="C360" s="71"/>
      <c r="D360" s="71"/>
      <c r="E360" s="196">
        <v>0.13367154296473327</v>
      </c>
      <c r="F360" s="196"/>
      <c r="G360" s="196">
        <v>-0.63403420935125565</v>
      </c>
      <c r="H360" s="196">
        <v>-1</v>
      </c>
      <c r="I360" s="196"/>
      <c r="J360" s="196">
        <v>-0.8125040611467802</v>
      </c>
      <c r="K360" s="196">
        <v>-0.22298098444047754</v>
      </c>
      <c r="L360" s="196">
        <v>-0.39584713284307416</v>
      </c>
      <c r="M360" s="196">
        <v>-8.266825068704331E-2</v>
      </c>
    </row>
    <row r="361" spans="1:13" ht="10.199999999999999" customHeight="1">
      <c r="A361" s="3"/>
      <c r="M361" s="117"/>
    </row>
    <row r="362" spans="1:13" ht="15.6">
      <c r="A362" s="329" t="s">
        <v>3733</v>
      </c>
      <c r="B362" s="94"/>
      <c r="C362" s="94"/>
      <c r="D362" s="94"/>
      <c r="E362" s="94"/>
      <c r="F362" s="94"/>
      <c r="G362" s="94"/>
      <c r="H362" s="94"/>
      <c r="I362" s="94"/>
      <c r="J362" s="94"/>
      <c r="K362" s="94"/>
      <c r="L362" s="94"/>
      <c r="M362" s="117" t="s">
        <v>94</v>
      </c>
    </row>
    <row r="363" spans="1:13" ht="13.2">
      <c r="A363" s="98" t="s">
        <v>564</v>
      </c>
      <c r="B363" s="94"/>
      <c r="C363" s="94"/>
      <c r="D363" s="94"/>
      <c r="E363" s="94"/>
      <c r="F363" s="94"/>
      <c r="G363" s="94"/>
      <c r="H363" s="94"/>
      <c r="I363" s="94"/>
      <c r="J363" s="94"/>
      <c r="K363" s="94"/>
      <c r="L363" s="94"/>
      <c r="M363" s="94"/>
    </row>
    <row r="364" spans="1:13" s="21" customFormat="1">
      <c r="A364" s="308"/>
      <c r="B364" s="308"/>
      <c r="C364" s="308" t="s">
        <v>79</v>
      </c>
      <c r="D364" s="308"/>
      <c r="E364" s="308"/>
      <c r="F364" s="308" t="s">
        <v>85</v>
      </c>
      <c r="G364" s="308" t="s">
        <v>3725</v>
      </c>
      <c r="H364" s="308"/>
      <c r="I364" s="308" t="s">
        <v>152</v>
      </c>
      <c r="J364" s="308" t="s">
        <v>77</v>
      </c>
      <c r="K364" s="308" t="s">
        <v>78</v>
      </c>
      <c r="L364" s="308" t="s">
        <v>51</v>
      </c>
      <c r="M364" s="308"/>
    </row>
    <row r="365" spans="1:13" s="21" customFormat="1">
      <c r="A365" s="308" t="s">
        <v>120</v>
      </c>
      <c r="B365" s="308"/>
      <c r="C365" s="308" t="s">
        <v>80</v>
      </c>
      <c r="D365" s="308"/>
      <c r="E365" s="308" t="s">
        <v>71</v>
      </c>
      <c r="F365" s="308" t="s">
        <v>86</v>
      </c>
      <c r="G365" s="307" t="s">
        <v>3726</v>
      </c>
      <c r="H365" s="308"/>
      <c r="I365" s="308" t="s">
        <v>153</v>
      </c>
      <c r="J365" s="308" t="s">
        <v>50</v>
      </c>
      <c r="K365" s="308" t="s">
        <v>50</v>
      </c>
      <c r="L365" s="308" t="s">
        <v>50</v>
      </c>
      <c r="M365" s="308" t="s">
        <v>51</v>
      </c>
    </row>
    <row r="366" spans="1:13" s="21" customFormat="1">
      <c r="A366" s="27">
        <v>2004</v>
      </c>
      <c r="B366" s="71"/>
      <c r="C366" s="191">
        <v>259</v>
      </c>
      <c r="D366" s="191"/>
      <c r="E366" s="309">
        <v>1082059.8549123304</v>
      </c>
      <c r="F366" s="309"/>
      <c r="G366" s="309">
        <v>13404.892408850003</v>
      </c>
      <c r="H366" s="309">
        <v>3419.7204375599999</v>
      </c>
      <c r="I366" s="309"/>
      <c r="J366" s="309">
        <v>1305.2220180499999</v>
      </c>
      <c r="K366" s="309">
        <v>7619.322973209999</v>
      </c>
      <c r="L366" s="309">
        <v>8924.5449912599979</v>
      </c>
      <c r="M366" s="96">
        <v>1107809.0127500007</v>
      </c>
    </row>
    <row r="367" spans="1:13" s="21" customFormat="1">
      <c r="A367" s="133">
        <v>2005</v>
      </c>
      <c r="B367" s="310"/>
      <c r="C367" s="311">
        <v>257</v>
      </c>
      <c r="D367" s="312"/>
      <c r="E367" s="312">
        <v>1208180.840825079</v>
      </c>
      <c r="F367" s="312"/>
      <c r="G367" s="312">
        <v>17698.082335219999</v>
      </c>
      <c r="H367" s="312">
        <v>5376.5795221299995</v>
      </c>
      <c r="I367" s="312"/>
      <c r="J367" s="312">
        <v>1535.0383722399999</v>
      </c>
      <c r="K367" s="312">
        <v>5027.3331304799995</v>
      </c>
      <c r="L367" s="312">
        <v>6562.3715027199996</v>
      </c>
      <c r="M367" s="134">
        <v>1237817.8741851491</v>
      </c>
    </row>
    <row r="368" spans="1:13" s="21" customFormat="1">
      <c r="A368" s="27">
        <v>2006</v>
      </c>
      <c r="B368" s="71"/>
      <c r="C368" s="191">
        <v>255</v>
      </c>
      <c r="D368" s="191"/>
      <c r="E368" s="309">
        <v>1687862.3537127348</v>
      </c>
      <c r="F368" s="309"/>
      <c r="G368" s="309">
        <v>31003.996898149995</v>
      </c>
      <c r="H368" s="309">
        <v>10095.556322280001</v>
      </c>
      <c r="I368" s="309"/>
      <c r="J368" s="309">
        <v>2958.6086568800001</v>
      </c>
      <c r="K368" s="309">
        <v>16747.384343470003</v>
      </c>
      <c r="L368" s="309">
        <v>19705.993000349998</v>
      </c>
      <c r="M368" s="96">
        <v>1748667.8999335149</v>
      </c>
    </row>
    <row r="369" spans="1:13" s="21" customFormat="1">
      <c r="A369" s="133">
        <v>2007</v>
      </c>
      <c r="B369" s="310"/>
      <c r="C369" s="311">
        <v>255</v>
      </c>
      <c r="D369" s="312"/>
      <c r="E369" s="312">
        <v>2157045.9828298306</v>
      </c>
      <c r="F369" s="312"/>
      <c r="G369" s="312">
        <v>70567.652835249988</v>
      </c>
      <c r="H369" s="312">
        <v>16665.434838820001</v>
      </c>
      <c r="I369" s="312"/>
      <c r="J369" s="312">
        <v>2600.2952937500004</v>
      </c>
      <c r="K369" s="312">
        <v>4730.7711095200002</v>
      </c>
      <c r="L369" s="312">
        <v>7331.0664032700006</v>
      </c>
      <c r="M369" s="134">
        <v>2251610.1369071715</v>
      </c>
    </row>
    <row r="370" spans="1:13" s="21" customFormat="1">
      <c r="A370" s="27">
        <v>2008</v>
      </c>
      <c r="B370" s="71"/>
      <c r="C370" s="191">
        <v>256</v>
      </c>
      <c r="D370" s="191"/>
      <c r="E370" s="309">
        <v>1822585.4947376337</v>
      </c>
      <c r="F370" s="309"/>
      <c r="G370" s="309">
        <v>89326.024134780004</v>
      </c>
      <c r="H370" s="309">
        <v>14281.59778109</v>
      </c>
      <c r="I370" s="309"/>
      <c r="J370" s="309">
        <v>839.55552538000006</v>
      </c>
      <c r="K370" s="309">
        <v>2698.7874981099999</v>
      </c>
      <c r="L370" s="309">
        <v>3538.3430234899997</v>
      </c>
      <c r="M370" s="96">
        <v>1929731.459676994</v>
      </c>
    </row>
    <row r="371" spans="1:13" s="21" customFormat="1">
      <c r="A371" s="133">
        <v>2009</v>
      </c>
      <c r="B371" s="310"/>
      <c r="C371" s="311">
        <v>256</v>
      </c>
      <c r="D371" s="312"/>
      <c r="E371" s="312">
        <v>965653.38999407867</v>
      </c>
      <c r="F371" s="312"/>
      <c r="G371" s="312">
        <v>68007.622202140003</v>
      </c>
      <c r="H371" s="312">
        <v>9459.6586013300002</v>
      </c>
      <c r="I371" s="312"/>
      <c r="J371" s="312">
        <v>582.63366210000004</v>
      </c>
      <c r="K371" s="312">
        <v>78363.322136630013</v>
      </c>
      <c r="L371" s="312">
        <v>78945.955798730007</v>
      </c>
      <c r="M371" s="134">
        <v>1122066.6265962785</v>
      </c>
    </row>
    <row r="372" spans="1:13" s="21" customFormat="1">
      <c r="A372" s="27">
        <v>2010</v>
      </c>
      <c r="B372" s="71"/>
      <c r="C372" s="191">
        <v>258</v>
      </c>
      <c r="D372" s="191"/>
      <c r="E372" s="309">
        <v>1086739.6959915031</v>
      </c>
      <c r="F372" s="309"/>
      <c r="G372" s="309">
        <v>85454.219879830023</v>
      </c>
      <c r="H372" s="309">
        <v>10132.408667079999</v>
      </c>
      <c r="I372" s="309"/>
      <c r="J372" s="309">
        <v>172.27717124000003</v>
      </c>
      <c r="K372" s="309">
        <v>12373.427138500001</v>
      </c>
      <c r="L372" s="309">
        <v>12545.70430974</v>
      </c>
      <c r="M372" s="96">
        <v>1194872.0288481533</v>
      </c>
    </row>
    <row r="373" spans="1:13" s="21" customFormat="1">
      <c r="A373" s="133">
        <v>2011</v>
      </c>
      <c r="B373" s="310"/>
      <c r="C373" s="311">
        <v>257</v>
      </c>
      <c r="D373" s="312"/>
      <c r="E373" s="312">
        <v>1114566.5532096983</v>
      </c>
      <c r="F373" s="312"/>
      <c r="G373" s="312">
        <v>108677.42163091</v>
      </c>
      <c r="H373" s="312">
        <v>12995.540236229997</v>
      </c>
      <c r="I373" s="312"/>
      <c r="J373" s="312">
        <v>169.57423080000001</v>
      </c>
      <c r="K373" s="312">
        <v>2965.76710516</v>
      </c>
      <c r="L373" s="312">
        <v>3135.3413359599999</v>
      </c>
      <c r="M373" s="134">
        <v>1239374.8564127984</v>
      </c>
    </row>
    <row r="374" spans="1:13" s="21" customFormat="1">
      <c r="A374" s="27">
        <v>2012</v>
      </c>
      <c r="B374" s="71"/>
      <c r="C374" s="191">
        <v>256</v>
      </c>
      <c r="D374" s="191"/>
      <c r="E374" s="309">
        <v>853423.50193841092</v>
      </c>
      <c r="F374" s="309"/>
      <c r="G374" s="309">
        <v>58959.337304919994</v>
      </c>
      <c r="H374" s="309">
        <v>7749.1698536799995</v>
      </c>
      <c r="I374" s="309"/>
      <c r="J374" s="309">
        <v>88.796633939999992</v>
      </c>
      <c r="K374" s="309">
        <v>3564.6965387399996</v>
      </c>
      <c r="L374" s="309">
        <v>3653.4931726799996</v>
      </c>
      <c r="M374" s="96">
        <v>923785.50226969109</v>
      </c>
    </row>
    <row r="375" spans="1:13" s="21" customFormat="1">
      <c r="A375" s="133">
        <v>2013</v>
      </c>
      <c r="B375" s="310"/>
      <c r="C375" s="311">
        <v>255</v>
      </c>
      <c r="D375" s="312"/>
      <c r="E375" s="312">
        <v>827829.32115805964</v>
      </c>
      <c r="F375" s="312"/>
      <c r="G375" s="312">
        <v>56804.690915409992</v>
      </c>
      <c r="H375" s="312">
        <v>6255.0490404700004</v>
      </c>
      <c r="I375" s="312"/>
      <c r="J375" s="312">
        <v>59.122438340000002</v>
      </c>
      <c r="K375" s="312">
        <v>4315.9775599099994</v>
      </c>
      <c r="L375" s="312">
        <v>4375.0999982499998</v>
      </c>
      <c r="M375" s="134">
        <v>895264.16111218964</v>
      </c>
    </row>
    <row r="376" spans="1:13" s="21" customFormat="1">
      <c r="A376" s="27">
        <v>2014</v>
      </c>
      <c r="B376" s="71"/>
      <c r="C376" s="191">
        <v>255</v>
      </c>
      <c r="D376" s="191"/>
      <c r="E376" s="309">
        <v>993788.81554502726</v>
      </c>
      <c r="F376" s="309"/>
      <c r="G376" s="309">
        <v>67897.318322720006</v>
      </c>
      <c r="H376" s="309">
        <v>5426.253415430001</v>
      </c>
      <c r="I376" s="309"/>
      <c r="J376" s="309">
        <v>42.150992369999997</v>
      </c>
      <c r="K376" s="309">
        <v>3950.81904695</v>
      </c>
      <c r="L376" s="309">
        <v>3992.9700393200001</v>
      </c>
      <c r="M376" s="96">
        <v>1071105.3573224973</v>
      </c>
    </row>
    <row r="377" spans="1:13" s="21" customFormat="1">
      <c r="A377" s="133">
        <v>2015</v>
      </c>
      <c r="B377" s="310"/>
      <c r="C377" s="311">
        <v>256</v>
      </c>
      <c r="D377" s="312"/>
      <c r="E377" s="312">
        <v>1245792.6754885884</v>
      </c>
      <c r="F377" s="312"/>
      <c r="G377" s="312">
        <v>124270.23930825002</v>
      </c>
      <c r="H377" s="312">
        <v>5885.1486308200001</v>
      </c>
      <c r="I377" s="312"/>
      <c r="J377" s="312">
        <v>50.289246030000001</v>
      </c>
      <c r="K377" s="312">
        <v>4236.7600569400001</v>
      </c>
      <c r="L377" s="312">
        <v>4287.0493029700001</v>
      </c>
      <c r="M377" s="134">
        <v>1380235.1127306283</v>
      </c>
    </row>
    <row r="378" spans="1:13" s="21" customFormat="1">
      <c r="A378" s="27">
        <v>2016</v>
      </c>
      <c r="B378" s="71"/>
      <c r="C378" s="191">
        <v>257</v>
      </c>
      <c r="D378" s="191"/>
      <c r="E378" s="309">
        <v>1025880.7700854002</v>
      </c>
      <c r="F378" s="309"/>
      <c r="G378" s="309">
        <v>117156.14059008</v>
      </c>
      <c r="H378" s="309">
        <v>3686.8565598</v>
      </c>
      <c r="I378" s="309"/>
      <c r="J378" s="309">
        <v>29.368798540000007</v>
      </c>
      <c r="K378" s="309">
        <v>3634.6067999099996</v>
      </c>
      <c r="L378" s="309">
        <v>3663.9755984500002</v>
      </c>
      <c r="M378" s="96">
        <v>1150387.7428337301</v>
      </c>
    </row>
    <row r="379" spans="1:13" s="21" customFormat="1">
      <c r="A379" s="133">
        <v>2017</v>
      </c>
      <c r="B379" s="310"/>
      <c r="C379" s="311">
        <v>255</v>
      </c>
      <c r="D379" s="312"/>
      <c r="E379" s="312">
        <v>1079273.9685169389</v>
      </c>
      <c r="F379" s="312">
        <v>0.70467000000000002</v>
      </c>
      <c r="G379" s="312">
        <v>102049.72915213001</v>
      </c>
      <c r="H379" s="312">
        <v>3567.9795037700001</v>
      </c>
      <c r="I379" s="312"/>
      <c r="J379" s="312">
        <v>52.929994930000007</v>
      </c>
      <c r="K379" s="312">
        <v>2777.8988663999994</v>
      </c>
      <c r="L379" s="312">
        <v>2830.8288613300001</v>
      </c>
      <c r="M379" s="134">
        <v>1187722.5060341689</v>
      </c>
    </row>
    <row r="380" spans="1:13" s="21" customFormat="1">
      <c r="A380" s="27">
        <v>2018</v>
      </c>
      <c r="B380" s="71"/>
      <c r="C380" s="191">
        <v>255</v>
      </c>
      <c r="D380" s="191"/>
      <c r="E380" s="309">
        <v>1184322.3488294177</v>
      </c>
      <c r="F380" s="309">
        <v>0.11804221000000001</v>
      </c>
      <c r="G380" s="309">
        <v>60218.236500880026</v>
      </c>
      <c r="H380" s="309">
        <v>3712.4739395000011</v>
      </c>
      <c r="I380" s="309"/>
      <c r="J380" s="309">
        <v>28.389759939999998</v>
      </c>
      <c r="K380" s="309">
        <v>2086.8861411199991</v>
      </c>
      <c r="L380" s="309">
        <v>2115.2759010599993</v>
      </c>
      <c r="M380" s="96">
        <v>1250368.3351708578</v>
      </c>
    </row>
    <row r="381" spans="1:13" s="21" customFormat="1">
      <c r="A381" s="133">
        <v>2019</v>
      </c>
      <c r="B381" s="310"/>
      <c r="C381" s="311">
        <v>255</v>
      </c>
      <c r="D381" s="312"/>
      <c r="E381" s="312">
        <v>1072535.5756171101</v>
      </c>
      <c r="F381" s="312">
        <v>0</v>
      </c>
      <c r="G381" s="312">
        <v>55726.525196820003</v>
      </c>
      <c r="H381" s="312">
        <v>3880.5752806099999</v>
      </c>
      <c r="I381" s="312"/>
      <c r="J381" s="312">
        <v>27.095772769999996</v>
      </c>
      <c r="K381" s="312">
        <v>1536.57878643</v>
      </c>
      <c r="L381" s="312">
        <v>1563.6745592</v>
      </c>
      <c r="M381" s="134">
        <v>1133706.3506537401</v>
      </c>
    </row>
    <row r="382" spans="1:13" s="21" customFormat="1">
      <c r="A382" s="27">
        <v>2020</v>
      </c>
      <c r="B382" s="71"/>
      <c r="C382" s="191">
        <v>257</v>
      </c>
      <c r="D382" s="191"/>
      <c r="E382" s="309">
        <v>1237174.5138789271</v>
      </c>
      <c r="F382" s="309">
        <v>0</v>
      </c>
      <c r="G382" s="309">
        <v>98250.006587399985</v>
      </c>
      <c r="H382" s="309">
        <v>9929.767416040002</v>
      </c>
      <c r="I382" s="309"/>
      <c r="J382" s="309">
        <v>29.933645869999999</v>
      </c>
      <c r="K382" s="309">
        <v>1167.2428602499999</v>
      </c>
      <c r="L382" s="309">
        <v>1197.1765061199999</v>
      </c>
      <c r="M382" s="96">
        <v>1346551.4643884872</v>
      </c>
    </row>
    <row r="383" spans="1:13" s="21" customFormat="1">
      <c r="A383" s="191"/>
      <c r="B383" s="71"/>
      <c r="C383" s="191"/>
      <c r="D383" s="191"/>
      <c r="E383" s="71"/>
      <c r="F383" s="71"/>
      <c r="G383" s="71"/>
      <c r="H383" s="71"/>
      <c r="I383" s="71"/>
      <c r="J383" s="71"/>
      <c r="K383" s="71"/>
      <c r="L383" s="71"/>
      <c r="M383" s="1"/>
    </row>
    <row r="384" spans="1:13" s="21" customFormat="1">
      <c r="A384" s="191">
        <v>2020</v>
      </c>
      <c r="B384" s="71" t="s">
        <v>38</v>
      </c>
      <c r="C384" s="313">
        <v>22</v>
      </c>
      <c r="D384" s="73"/>
      <c r="E384" s="73">
        <v>94717.815340039684</v>
      </c>
      <c r="F384" s="73"/>
      <c r="G384" s="73">
        <v>6114.7118323300001</v>
      </c>
      <c r="H384" s="73">
        <v>446.58032372999998</v>
      </c>
      <c r="I384" s="73"/>
      <c r="J384" s="73">
        <v>1.8107531100000001</v>
      </c>
      <c r="K384" s="73">
        <v>130.62390517</v>
      </c>
      <c r="L384" s="73">
        <v>132.43465828000001</v>
      </c>
      <c r="M384" s="5">
        <v>101411.54215437971</v>
      </c>
    </row>
    <row r="385" spans="1:13" s="21" customFormat="1">
      <c r="A385" s="193">
        <v>2020</v>
      </c>
      <c r="B385" s="314" t="s">
        <v>39</v>
      </c>
      <c r="C385" s="315">
        <v>20</v>
      </c>
      <c r="D385" s="195"/>
      <c r="E385" s="195">
        <v>122582.22748855899</v>
      </c>
      <c r="F385" s="195"/>
      <c r="G385" s="195">
        <v>8894.5373961900004</v>
      </c>
      <c r="H385" s="195">
        <v>505.75116847999999</v>
      </c>
      <c r="I385" s="195"/>
      <c r="J385" s="195">
        <v>2.60820549</v>
      </c>
      <c r="K385" s="195">
        <v>115.81636064999999</v>
      </c>
      <c r="L385" s="195">
        <v>118.42456614</v>
      </c>
      <c r="M385" s="135">
        <v>132100.94061936901</v>
      </c>
    </row>
    <row r="386" spans="1:13" s="21" customFormat="1">
      <c r="A386" s="191">
        <v>2020</v>
      </c>
      <c r="B386" s="71" t="s">
        <v>40</v>
      </c>
      <c r="C386" s="313">
        <v>22</v>
      </c>
      <c r="D386" s="73"/>
      <c r="E386" s="73">
        <v>189814.833381579</v>
      </c>
      <c r="F386" s="73"/>
      <c r="G386" s="73">
        <v>13610.52517363</v>
      </c>
      <c r="H386" s="73">
        <v>799.93786759</v>
      </c>
      <c r="I386" s="73"/>
      <c r="J386" s="73">
        <v>2.5698732400000002</v>
      </c>
      <c r="K386" s="73">
        <v>102.94205501</v>
      </c>
      <c r="L386" s="73">
        <v>105.51192825000001</v>
      </c>
      <c r="M386" s="5">
        <v>204330.808351049</v>
      </c>
    </row>
    <row r="387" spans="1:13" s="21" customFormat="1">
      <c r="A387" s="193">
        <v>2020</v>
      </c>
      <c r="B387" s="314" t="s">
        <v>41</v>
      </c>
      <c r="C387" s="315">
        <v>20</v>
      </c>
      <c r="D387" s="195"/>
      <c r="E387" s="195">
        <v>88017.662457330211</v>
      </c>
      <c r="F387" s="195"/>
      <c r="G387" s="195">
        <v>8367.0334834700006</v>
      </c>
      <c r="H387" s="195">
        <v>569.90443409</v>
      </c>
      <c r="I387" s="195"/>
      <c r="J387" s="195">
        <v>2.2032571700000001</v>
      </c>
      <c r="K387" s="195">
        <v>50.470493220000002</v>
      </c>
      <c r="L387" s="195">
        <v>52.673750390000002</v>
      </c>
      <c r="M387" s="135">
        <v>97007.274125280193</v>
      </c>
    </row>
    <row r="388" spans="1:13" s="21" customFormat="1">
      <c r="A388" s="191">
        <v>2020</v>
      </c>
      <c r="B388" s="71" t="s">
        <v>42</v>
      </c>
      <c r="C388" s="313">
        <v>20</v>
      </c>
      <c r="D388" s="73"/>
      <c r="E388" s="73">
        <v>81465.0705373003</v>
      </c>
      <c r="F388" s="73"/>
      <c r="G388" s="73">
        <v>6076.3280644400002</v>
      </c>
      <c r="H388" s="73">
        <v>535.24605025000005</v>
      </c>
      <c r="I388" s="73"/>
      <c r="J388" s="73">
        <v>2.28757375</v>
      </c>
      <c r="K388" s="73">
        <v>46.574960599999997</v>
      </c>
      <c r="L388" s="73">
        <v>48.862534349999997</v>
      </c>
      <c r="M388" s="5">
        <v>88125.507186340314</v>
      </c>
    </row>
    <row r="389" spans="1:13" s="21" customFormat="1">
      <c r="A389" s="193">
        <v>2020</v>
      </c>
      <c r="B389" s="314" t="s">
        <v>43</v>
      </c>
      <c r="C389" s="315">
        <v>22</v>
      </c>
      <c r="D389" s="195"/>
      <c r="E389" s="195">
        <v>122173.82303466901</v>
      </c>
      <c r="F389" s="195"/>
      <c r="G389" s="195">
        <v>8985.85109242</v>
      </c>
      <c r="H389" s="195">
        <v>1332.2101967799999</v>
      </c>
      <c r="I389" s="195"/>
      <c r="J389" s="195">
        <v>1.2190012800000001</v>
      </c>
      <c r="K389" s="195">
        <v>95.881815410000002</v>
      </c>
      <c r="L389" s="195">
        <v>97.100816690000002</v>
      </c>
      <c r="M389" s="135">
        <v>132588.985140559</v>
      </c>
    </row>
    <row r="390" spans="1:13" s="21" customFormat="1">
      <c r="A390" s="191">
        <v>2020</v>
      </c>
      <c r="B390" s="71" t="s">
        <v>44</v>
      </c>
      <c r="C390" s="313">
        <v>23</v>
      </c>
      <c r="D390" s="73"/>
      <c r="E390" s="73">
        <v>89220.992868289803</v>
      </c>
      <c r="F390" s="73"/>
      <c r="G390" s="73">
        <v>7361.3208793899994</v>
      </c>
      <c r="H390" s="73">
        <v>981.45490130000007</v>
      </c>
      <c r="I390" s="73"/>
      <c r="J390" s="73">
        <v>8.8616822800000001</v>
      </c>
      <c r="K390" s="73">
        <v>90.675046190000003</v>
      </c>
      <c r="L390" s="73">
        <v>99.53672847</v>
      </c>
      <c r="M390" s="5">
        <v>97663.305377449797</v>
      </c>
    </row>
    <row r="391" spans="1:13" s="21" customFormat="1">
      <c r="A391" s="193">
        <v>2020</v>
      </c>
      <c r="B391" s="314" t="s">
        <v>45</v>
      </c>
      <c r="C391" s="315">
        <v>21</v>
      </c>
      <c r="D391" s="195"/>
      <c r="E391" s="195">
        <v>64765.7911009499</v>
      </c>
      <c r="F391" s="195"/>
      <c r="G391" s="195">
        <v>4003.0328002099996</v>
      </c>
      <c r="H391" s="195">
        <v>852.75454450999996</v>
      </c>
      <c r="I391" s="195"/>
      <c r="J391" s="195">
        <v>1.5358576500000001</v>
      </c>
      <c r="K391" s="195">
        <v>85.004268229999994</v>
      </c>
      <c r="L391" s="195">
        <v>86.540125879999991</v>
      </c>
      <c r="M391" s="135">
        <v>69708.118571549901</v>
      </c>
    </row>
    <row r="392" spans="1:13" s="21" customFormat="1">
      <c r="A392" s="191">
        <v>2020</v>
      </c>
      <c r="B392" s="71" t="s">
        <v>46</v>
      </c>
      <c r="C392" s="313">
        <v>22</v>
      </c>
      <c r="D392" s="73"/>
      <c r="E392" s="73">
        <v>90268.451257840396</v>
      </c>
      <c r="F392" s="73"/>
      <c r="G392" s="73">
        <v>5938.3121215600004</v>
      </c>
      <c r="H392" s="73">
        <v>1045.51665394</v>
      </c>
      <c r="I392" s="73"/>
      <c r="J392" s="73">
        <v>1.3080723599999999</v>
      </c>
      <c r="K392" s="73">
        <v>113.52574953</v>
      </c>
      <c r="L392" s="73">
        <v>114.83382189</v>
      </c>
      <c r="M392" s="5">
        <v>97367.113855230404</v>
      </c>
    </row>
    <row r="393" spans="1:13" s="21" customFormat="1">
      <c r="A393" s="193">
        <v>2020</v>
      </c>
      <c r="B393" s="314" t="s">
        <v>47</v>
      </c>
      <c r="C393" s="315">
        <v>22</v>
      </c>
      <c r="D393" s="195"/>
      <c r="E393" s="195">
        <v>85800.358039340179</v>
      </c>
      <c r="F393" s="195"/>
      <c r="G393" s="195">
        <v>7303.35938609</v>
      </c>
      <c r="H393" s="195">
        <v>893.03335565999998</v>
      </c>
      <c r="I393" s="195"/>
      <c r="J393" s="195">
        <v>1.2895314200000001</v>
      </c>
      <c r="K393" s="195">
        <v>112.97883881</v>
      </c>
      <c r="L393" s="195">
        <v>114.26837023</v>
      </c>
      <c r="M393" s="135">
        <v>94111.019151320186</v>
      </c>
    </row>
    <row r="394" spans="1:13" s="1" customFormat="1">
      <c r="A394" s="191">
        <v>2020</v>
      </c>
      <c r="B394" s="71" t="s">
        <v>48</v>
      </c>
      <c r="C394" s="313">
        <v>21</v>
      </c>
      <c r="D394" s="73"/>
      <c r="E394" s="73">
        <v>117658.94643826899</v>
      </c>
      <c r="F394" s="73"/>
      <c r="G394" s="73">
        <v>11322.227482949998</v>
      </c>
      <c r="H394" s="73">
        <v>1012.35363707</v>
      </c>
      <c r="I394" s="73"/>
      <c r="J394" s="73">
        <v>2.2339179599999999</v>
      </c>
      <c r="K394" s="73">
        <v>109.76784370999999</v>
      </c>
      <c r="L394" s="73">
        <v>112.00176166999999</v>
      </c>
      <c r="M394" s="5">
        <v>130105.52931995899</v>
      </c>
    </row>
    <row r="395" spans="1:13" s="21" customFormat="1">
      <c r="A395" s="193">
        <v>2020</v>
      </c>
      <c r="B395" s="314" t="s">
        <v>49</v>
      </c>
      <c r="C395" s="315">
        <v>22</v>
      </c>
      <c r="D395" s="195"/>
      <c r="E395" s="195">
        <v>90688.541934760709</v>
      </c>
      <c r="F395" s="195"/>
      <c r="G395" s="195">
        <v>10272.76687472</v>
      </c>
      <c r="H395" s="195">
        <v>955.02428264000002</v>
      </c>
      <c r="I395" s="195"/>
      <c r="J395" s="195">
        <v>2.0059201600000001</v>
      </c>
      <c r="K395" s="195">
        <v>112.98152372</v>
      </c>
      <c r="L395" s="195">
        <v>114.98744388</v>
      </c>
      <c r="M395" s="135">
        <v>102031.32053600071</v>
      </c>
    </row>
    <row r="396" spans="1:13" s="21" customFormat="1">
      <c r="A396" s="27">
        <v>2020</v>
      </c>
      <c r="B396" s="1" t="s">
        <v>51</v>
      </c>
      <c r="C396" s="160">
        <v>257</v>
      </c>
      <c r="D396" s="96"/>
      <c r="E396" s="96">
        <v>1237174.5138789271</v>
      </c>
      <c r="F396" s="96"/>
      <c r="G396" s="96">
        <v>98250.006587399985</v>
      </c>
      <c r="H396" s="96">
        <v>9929.767416040002</v>
      </c>
      <c r="I396" s="96"/>
      <c r="J396" s="96">
        <v>29.933645869999999</v>
      </c>
      <c r="K396" s="96">
        <v>1167.2428602499999</v>
      </c>
      <c r="L396" s="96">
        <v>1197.1765061199999</v>
      </c>
      <c r="M396" s="96">
        <v>1346551.4643884872</v>
      </c>
    </row>
    <row r="397" spans="1:13" s="21" customFormat="1">
      <c r="A397" s="191"/>
      <c r="B397" s="71"/>
      <c r="C397" s="191"/>
      <c r="D397" s="191"/>
      <c r="E397" s="71"/>
      <c r="F397" s="71"/>
      <c r="G397" s="71"/>
      <c r="H397" s="71"/>
      <c r="I397" s="71"/>
      <c r="J397" s="71"/>
      <c r="K397" s="71"/>
      <c r="L397" s="71"/>
      <c r="M397" s="1"/>
    </row>
    <row r="398" spans="1:13" s="21" customFormat="1">
      <c r="A398" s="191">
        <v>2021</v>
      </c>
      <c r="B398" s="71" t="s">
        <v>38</v>
      </c>
      <c r="C398" s="313">
        <v>20</v>
      </c>
      <c r="D398" s="191"/>
      <c r="E398" s="73">
        <v>93359.631694439988</v>
      </c>
      <c r="F398" s="73">
        <v>0</v>
      </c>
      <c r="G398" s="73">
        <v>7610.4653160099997</v>
      </c>
      <c r="H398" s="73">
        <v>1020.8347893499999</v>
      </c>
      <c r="I398" s="73"/>
      <c r="J398" s="73">
        <v>0.90809324999999996</v>
      </c>
      <c r="K398" s="73">
        <v>121.97788787</v>
      </c>
      <c r="L398" s="73">
        <v>122.88598112</v>
      </c>
      <c r="M398" s="5">
        <v>102113.81778091997</v>
      </c>
    </row>
    <row r="399" spans="1:13" s="21" customFormat="1">
      <c r="A399" s="193">
        <v>2021</v>
      </c>
      <c r="B399" s="314" t="s">
        <v>39</v>
      </c>
      <c r="C399" s="315">
        <v>20</v>
      </c>
      <c r="D399" s="193"/>
      <c r="E399" s="195">
        <v>91424.464472390304</v>
      </c>
      <c r="F399" s="195">
        <v>0</v>
      </c>
      <c r="G399" s="195">
        <v>8720.2053951399994</v>
      </c>
      <c r="H399" s="195">
        <v>1117.54814076</v>
      </c>
      <c r="I399" s="195"/>
      <c r="J399" s="195">
        <v>3.1622965999999999</v>
      </c>
      <c r="K399" s="195">
        <v>122.28005795999999</v>
      </c>
      <c r="L399" s="195">
        <v>125.44235456</v>
      </c>
      <c r="M399" s="135">
        <v>101387.66036285031</v>
      </c>
    </row>
    <row r="400" spans="1:13" s="21" customFormat="1">
      <c r="A400" s="191">
        <v>2021</v>
      </c>
      <c r="B400" s="71" t="s">
        <v>40</v>
      </c>
      <c r="C400" s="313">
        <v>23</v>
      </c>
      <c r="D400" s="191"/>
      <c r="E400" s="73">
        <v>110716.45714637</v>
      </c>
      <c r="F400" s="73">
        <v>0</v>
      </c>
      <c r="G400" s="73">
        <v>9592.9577439700006</v>
      </c>
      <c r="H400" s="73">
        <v>1220.45866439</v>
      </c>
      <c r="I400" s="73"/>
      <c r="J400" s="73">
        <v>1.6355242999999999</v>
      </c>
      <c r="K400" s="73">
        <v>117.27149995000001</v>
      </c>
      <c r="L400" s="73">
        <v>118.90702425000001</v>
      </c>
      <c r="M400" s="5">
        <v>121648.78057898</v>
      </c>
    </row>
    <row r="401" spans="1:13" s="21" customFormat="1">
      <c r="A401" s="193">
        <v>2021</v>
      </c>
      <c r="B401" s="314" t="s">
        <v>41</v>
      </c>
      <c r="C401" s="315">
        <v>20</v>
      </c>
      <c r="D401" s="193"/>
      <c r="E401" s="195">
        <v>83517.071025919795</v>
      </c>
      <c r="F401" s="195">
        <v>0</v>
      </c>
      <c r="G401" s="195">
        <v>6974.4424652999996</v>
      </c>
      <c r="H401" s="195">
        <v>852.04094525999994</v>
      </c>
      <c r="I401" s="195"/>
      <c r="J401" s="195">
        <v>4.6572268000000001</v>
      </c>
      <c r="K401" s="195">
        <v>127.82315036</v>
      </c>
      <c r="L401" s="195">
        <v>132.48037715999999</v>
      </c>
      <c r="M401" s="135">
        <v>91476.034813639795</v>
      </c>
    </row>
    <row r="402" spans="1:13" s="21" customFormat="1">
      <c r="A402" s="191">
        <v>2021</v>
      </c>
      <c r="B402" s="71" t="s">
        <v>42</v>
      </c>
      <c r="C402" s="313">
        <v>21</v>
      </c>
      <c r="D402" s="191"/>
      <c r="E402" s="73">
        <v>89049.8214682697</v>
      </c>
      <c r="F402" s="73">
        <v>0</v>
      </c>
      <c r="G402" s="73">
        <v>6717.7723778899999</v>
      </c>
      <c r="H402" s="73">
        <v>928.75437842999997</v>
      </c>
      <c r="I402" s="73"/>
      <c r="J402" s="73">
        <v>2.4379035500000001</v>
      </c>
      <c r="K402" s="73">
        <v>97.075527710000003</v>
      </c>
      <c r="L402" s="73">
        <v>99.513431260000004</v>
      </c>
      <c r="M402" s="5">
        <v>96795.861655849687</v>
      </c>
    </row>
    <row r="403" spans="1:13" s="21" customFormat="1">
      <c r="A403" s="193">
        <v>2021</v>
      </c>
      <c r="B403" s="314" t="s">
        <v>43</v>
      </c>
      <c r="C403" s="315">
        <v>22</v>
      </c>
      <c r="D403" s="193"/>
      <c r="E403" s="195">
        <v>90274.140157810194</v>
      </c>
      <c r="F403" s="195">
        <v>0</v>
      </c>
      <c r="G403" s="195">
        <v>4747.1838307199996</v>
      </c>
      <c r="H403" s="195">
        <v>909.43374190999998</v>
      </c>
      <c r="I403" s="195"/>
      <c r="J403" s="195">
        <v>7.2669665999999999</v>
      </c>
      <c r="K403" s="195">
        <v>128.71686804000001</v>
      </c>
      <c r="L403" s="195">
        <v>135.98383464</v>
      </c>
      <c r="M403" s="135">
        <v>96066.7415650802</v>
      </c>
    </row>
    <row r="404" spans="1:13" s="21" customFormat="1">
      <c r="A404" s="191">
        <v>2021</v>
      </c>
      <c r="B404" s="71" t="s">
        <v>44</v>
      </c>
      <c r="C404" s="313">
        <v>22</v>
      </c>
      <c r="D404" s="191"/>
      <c r="E404" s="73">
        <v>87939.678770369894</v>
      </c>
      <c r="F404" s="73">
        <v>0</v>
      </c>
      <c r="G404" s="73">
        <v>6056.7700423200004</v>
      </c>
      <c r="H404" s="73">
        <v>945.22429342999999</v>
      </c>
      <c r="I404" s="73"/>
      <c r="J404" s="73">
        <v>1.1082742999999999</v>
      </c>
      <c r="K404" s="73">
        <v>96.449966889999999</v>
      </c>
      <c r="L404" s="73">
        <v>97.558241190000004</v>
      </c>
      <c r="M404" s="5">
        <v>95039.231347309891</v>
      </c>
    </row>
    <row r="405" spans="1:13" s="21" customFormat="1">
      <c r="A405" s="193">
        <v>2021</v>
      </c>
      <c r="B405" s="314" t="s">
        <v>45</v>
      </c>
      <c r="C405" s="315">
        <v>22</v>
      </c>
      <c r="D405" s="193"/>
      <c r="E405" s="195">
        <v>75941.963940159796</v>
      </c>
      <c r="F405" s="195">
        <v>0</v>
      </c>
      <c r="G405" s="195">
        <v>4123.5083391600001</v>
      </c>
      <c r="H405" s="195">
        <v>805.21841575000008</v>
      </c>
      <c r="I405" s="195"/>
      <c r="J405" s="195">
        <v>4.0447967900000004</v>
      </c>
      <c r="K405" s="195">
        <v>69.668903950000001</v>
      </c>
      <c r="L405" s="195">
        <v>73.713700740000007</v>
      </c>
      <c r="M405" s="135">
        <v>80944.40439580979</v>
      </c>
    </row>
    <row r="406" spans="1:13" s="21" customFormat="1">
      <c r="A406" s="191">
        <v>2021</v>
      </c>
      <c r="B406" s="71" t="s">
        <v>46</v>
      </c>
      <c r="C406" s="313">
        <v>22</v>
      </c>
      <c r="D406" s="191"/>
      <c r="E406" s="73">
        <v>100061.0087626293</v>
      </c>
      <c r="F406" s="73">
        <v>0</v>
      </c>
      <c r="G406" s="73">
        <v>6893.40662281</v>
      </c>
      <c r="H406" s="73">
        <v>974.70664894000004</v>
      </c>
      <c r="I406" s="73"/>
      <c r="J406" s="73">
        <v>2.33494716</v>
      </c>
      <c r="K406" s="73">
        <v>107.87093792</v>
      </c>
      <c r="L406" s="73">
        <v>110.20588508</v>
      </c>
      <c r="M406" s="5">
        <v>108039.32791945929</v>
      </c>
    </row>
    <row r="407" spans="1:13" s="21" customFormat="1">
      <c r="A407" s="193">
        <v>2021</v>
      </c>
      <c r="B407" s="314" t="s">
        <v>47</v>
      </c>
      <c r="C407" s="315">
        <v>21</v>
      </c>
      <c r="D407" s="195"/>
      <c r="E407" s="195">
        <v>87739.195377139811</v>
      </c>
      <c r="F407" s="195">
        <v>0</v>
      </c>
      <c r="G407" s="195">
        <v>5593.2714340000002</v>
      </c>
      <c r="H407" s="195">
        <v>868.45418281000002</v>
      </c>
      <c r="I407" s="195"/>
      <c r="J407" s="195">
        <v>4.5527219499999996</v>
      </c>
      <c r="K407" s="195">
        <v>111.24400855</v>
      </c>
      <c r="L407" s="195">
        <v>115.79673050000001</v>
      </c>
      <c r="M407" s="135">
        <v>94316.717724449816</v>
      </c>
    </row>
    <row r="408" spans="1:13" s="1" customFormat="1">
      <c r="A408" s="191">
        <v>2021</v>
      </c>
      <c r="B408" s="71" t="s">
        <v>48</v>
      </c>
      <c r="C408" s="313">
        <v>22</v>
      </c>
      <c r="D408" s="191"/>
      <c r="E408" s="73">
        <v>109706.229114399</v>
      </c>
      <c r="F408" s="73">
        <v>0</v>
      </c>
      <c r="G408" s="73">
        <v>7114.8459248199997</v>
      </c>
      <c r="H408" s="73">
        <v>1047.2201572700001</v>
      </c>
      <c r="I408" s="73"/>
      <c r="J408" s="73">
        <v>3.9307285799999998</v>
      </c>
      <c r="K408" s="73">
        <v>110.50428391</v>
      </c>
      <c r="L408" s="73">
        <v>114.43501248999999</v>
      </c>
      <c r="M408" s="5">
        <v>117982.73020897899</v>
      </c>
    </row>
    <row r="409" spans="1:13" s="21" customFormat="1">
      <c r="A409" s="193">
        <v>2021</v>
      </c>
      <c r="B409" s="314" t="s">
        <v>49</v>
      </c>
      <c r="C409" s="315">
        <v>23</v>
      </c>
      <c r="D409" s="193"/>
      <c r="E409" s="195">
        <v>97220.469681840405</v>
      </c>
      <c r="F409" s="195">
        <v>0</v>
      </c>
      <c r="G409" s="195">
        <v>3222.0239763499999</v>
      </c>
      <c r="H409" s="195">
        <v>838.59818387999997</v>
      </c>
      <c r="I409" s="195"/>
      <c r="J409" s="195">
        <v>3.5018548900000002</v>
      </c>
      <c r="K409" s="195">
        <v>89.233440340000001</v>
      </c>
      <c r="L409" s="195">
        <v>92.735295230000006</v>
      </c>
      <c r="M409" s="135">
        <v>101373.82713730038</v>
      </c>
    </row>
    <row r="410" spans="1:13" s="21" customFormat="1">
      <c r="A410" s="27">
        <v>2021</v>
      </c>
      <c r="B410" s="1" t="s">
        <v>51</v>
      </c>
      <c r="C410" s="27">
        <v>258</v>
      </c>
      <c r="D410" s="27"/>
      <c r="E410" s="96">
        <v>1116950.1316117381</v>
      </c>
      <c r="F410" s="96">
        <v>0</v>
      </c>
      <c r="G410" s="96">
        <v>77366.853468489993</v>
      </c>
      <c r="H410" s="96">
        <v>11528.49254218</v>
      </c>
      <c r="I410" s="96"/>
      <c r="J410" s="96">
        <v>39.541334769999999</v>
      </c>
      <c r="K410" s="96">
        <v>1300.1165334499999</v>
      </c>
      <c r="L410" s="96">
        <v>1339.65786822</v>
      </c>
      <c r="M410" s="96">
        <v>1207185.135490628</v>
      </c>
    </row>
    <row r="411" spans="1:13" s="21" customFormat="1">
      <c r="A411" s="71"/>
      <c r="B411" s="71"/>
      <c r="C411" s="71"/>
      <c r="D411" s="71"/>
      <c r="E411" s="71"/>
      <c r="F411" s="71"/>
      <c r="G411" s="71"/>
      <c r="H411" s="71"/>
      <c r="I411" s="71"/>
      <c r="J411" s="71"/>
      <c r="K411" s="71"/>
      <c r="L411" s="71"/>
      <c r="M411" s="1"/>
    </row>
    <row r="412" spans="1:13">
      <c r="A412" s="191" t="s">
        <v>2480</v>
      </c>
      <c r="B412" s="71"/>
      <c r="C412" s="27">
        <v>257</v>
      </c>
      <c r="D412" s="27"/>
      <c r="E412" s="96">
        <v>1237174.5138789271</v>
      </c>
      <c r="F412" s="96"/>
      <c r="G412" s="96">
        <v>98250.006587399985</v>
      </c>
      <c r="H412" s="96">
        <v>9929.767416040002</v>
      </c>
      <c r="I412" s="96"/>
      <c r="J412" s="96">
        <v>29.933645869999999</v>
      </c>
      <c r="K412" s="96">
        <v>1167.2428602499999</v>
      </c>
      <c r="L412" s="96">
        <v>1197.1765061199999</v>
      </c>
      <c r="M412" s="96">
        <v>1346551.4643884872</v>
      </c>
    </row>
    <row r="413" spans="1:13">
      <c r="A413" s="191" t="s">
        <v>3706</v>
      </c>
      <c r="B413" s="71"/>
      <c r="C413" s="27">
        <v>258</v>
      </c>
      <c r="D413" s="27"/>
      <c r="E413" s="96">
        <v>1116950.1316117381</v>
      </c>
      <c r="F413" s="96">
        <v>0</v>
      </c>
      <c r="G413" s="96">
        <v>77366.853468489993</v>
      </c>
      <c r="H413" s="96">
        <v>11528.49254218</v>
      </c>
      <c r="I413" s="96"/>
      <c r="J413" s="96">
        <v>39.541334769999999</v>
      </c>
      <c r="K413" s="96">
        <v>1300.1165334499999</v>
      </c>
      <c r="L413" s="96">
        <v>1339.65786822</v>
      </c>
      <c r="M413" s="96">
        <v>1207185.135490628</v>
      </c>
    </row>
    <row r="414" spans="1:13" s="21" customFormat="1">
      <c r="A414" s="191" t="s">
        <v>34</v>
      </c>
      <c r="B414" s="71"/>
      <c r="C414" s="71"/>
      <c r="D414" s="71"/>
      <c r="E414" s="196">
        <v>-9.7176575267662213E-2</v>
      </c>
      <c r="F414" s="196"/>
      <c r="G414" s="196">
        <v>-0.21255116253181139</v>
      </c>
      <c r="H414" s="196">
        <v>0.16100328025382593</v>
      </c>
      <c r="I414" s="196"/>
      <c r="J414" s="196">
        <v>0.32096621112328272</v>
      </c>
      <c r="K414" s="196">
        <v>0.11383549878518084</v>
      </c>
      <c r="L414" s="196">
        <v>0.11901449900798355</v>
      </c>
      <c r="M414" s="196">
        <v>-0.10349870211692946</v>
      </c>
    </row>
    <row r="415" spans="1:13" s="21" customFormat="1">
      <c r="A415" s="191"/>
      <c r="B415" s="71"/>
      <c r="C415" s="191"/>
      <c r="D415" s="191"/>
      <c r="E415" s="196"/>
      <c r="F415" s="196"/>
      <c r="G415" s="196"/>
      <c r="H415" s="196"/>
      <c r="I415" s="196"/>
      <c r="J415" s="196"/>
      <c r="K415" s="196"/>
      <c r="L415" s="196"/>
      <c r="M415" s="196"/>
    </row>
    <row r="416" spans="1:13">
      <c r="A416" s="191" t="s">
        <v>2480</v>
      </c>
      <c r="B416" s="71" t="s">
        <v>84</v>
      </c>
      <c r="C416" s="191"/>
      <c r="D416" s="191"/>
      <c r="E416" s="73">
        <v>4813.9086143148916</v>
      </c>
      <c r="F416" s="73"/>
      <c r="G416" s="73">
        <v>382.29574547626453</v>
      </c>
      <c r="H416" s="73">
        <v>38.637227299766543</v>
      </c>
      <c r="I416" s="73"/>
      <c r="J416" s="316">
        <v>0.11647333023346303</v>
      </c>
      <c r="K416" s="73">
        <v>4.5418010126459141</v>
      </c>
      <c r="L416" s="73">
        <v>4.6582743428793769</v>
      </c>
      <c r="M416" s="73">
        <v>5239.4998614338019</v>
      </c>
    </row>
    <row r="417" spans="1:13" s="21" customFormat="1">
      <c r="A417" s="191" t="s">
        <v>3706</v>
      </c>
      <c r="B417" s="71" t="s">
        <v>84</v>
      </c>
      <c r="C417" s="191"/>
      <c r="D417" s="191"/>
      <c r="E417" s="73">
        <v>4329.2640760144886</v>
      </c>
      <c r="F417" s="73">
        <v>0</v>
      </c>
      <c r="G417" s="73">
        <v>299.87152507166667</v>
      </c>
      <c r="H417" s="73">
        <v>44.684079620852714</v>
      </c>
      <c r="I417" s="73"/>
      <c r="J417" s="316">
        <v>0.15326098748062014</v>
      </c>
      <c r="K417" s="73">
        <v>5.0392113699612402</v>
      </c>
      <c r="L417" s="73">
        <v>5.1924723574418605</v>
      </c>
      <c r="M417" s="73">
        <v>4679.0121530644492</v>
      </c>
    </row>
    <row r="418" spans="1:13">
      <c r="A418" s="191" t="s">
        <v>34</v>
      </c>
      <c r="B418" s="71"/>
      <c r="C418" s="71"/>
      <c r="D418" s="71"/>
      <c r="E418" s="196">
        <v>-0.10067589086740003</v>
      </c>
      <c r="F418" s="196"/>
      <c r="G418" s="196">
        <v>-0.21560328980881982</v>
      </c>
      <c r="H418" s="196">
        <v>0.15650326753966404</v>
      </c>
      <c r="I418" s="196"/>
      <c r="J418" s="196">
        <v>0.31584618704916156</v>
      </c>
      <c r="K418" s="196">
        <v>0.10951830692942455</v>
      </c>
      <c r="L418" s="196">
        <v>0.11467723350795289</v>
      </c>
      <c r="M418" s="196">
        <v>-0.10697351334903438</v>
      </c>
    </row>
    <row r="419" spans="1:13">
      <c r="A419" s="191"/>
      <c r="B419" s="71"/>
      <c r="C419" s="71"/>
      <c r="D419" s="71"/>
      <c r="E419" s="196"/>
      <c r="F419" s="196"/>
      <c r="G419" s="196"/>
      <c r="H419" s="196"/>
      <c r="I419" s="196"/>
      <c r="J419" s="196"/>
      <c r="K419" s="196"/>
      <c r="L419" s="196"/>
      <c r="M419" s="196"/>
    </row>
    <row r="420" spans="1:13" ht="15.6">
      <c r="A420" s="329" t="s">
        <v>3734</v>
      </c>
      <c r="B420" s="101"/>
      <c r="C420" s="101"/>
      <c r="D420" s="101"/>
      <c r="E420" s="94"/>
      <c r="F420" s="101"/>
      <c r="G420" s="101"/>
      <c r="H420" s="101"/>
      <c r="I420" s="101"/>
      <c r="J420" s="101"/>
      <c r="K420" s="101"/>
      <c r="L420" s="142"/>
      <c r="M420" s="117" t="s">
        <v>94</v>
      </c>
    </row>
    <row r="421" spans="1:13" ht="13.2" customHeight="1">
      <c r="A421" s="98" t="s">
        <v>564</v>
      </c>
      <c r="B421" s="101"/>
      <c r="C421" s="101"/>
      <c r="D421" s="142"/>
      <c r="E421" s="94"/>
      <c r="F421" s="101"/>
      <c r="G421" s="101"/>
      <c r="H421" s="101"/>
      <c r="I421" s="101"/>
      <c r="J421" s="102"/>
      <c r="K421" s="101"/>
      <c r="L421" s="142"/>
    </row>
    <row r="422" spans="1:13" ht="10.199999999999999" customHeight="1">
      <c r="A422" s="98"/>
      <c r="B422" s="101"/>
      <c r="C422" s="101"/>
      <c r="D422" s="142"/>
      <c r="E422" s="94"/>
      <c r="F422" s="101"/>
      <c r="G422" s="101"/>
      <c r="H422" s="101"/>
      <c r="I422" s="101"/>
      <c r="J422" s="102"/>
      <c r="K422" s="101"/>
      <c r="L422" s="142"/>
    </row>
    <row r="423" spans="1:13" ht="15">
      <c r="A423" s="101"/>
      <c r="B423" s="94"/>
      <c r="C423" s="94"/>
      <c r="D423" s="103"/>
      <c r="E423" s="366" t="s">
        <v>1878</v>
      </c>
      <c r="F423" s="366"/>
      <c r="G423" s="366"/>
      <c r="H423" s="104"/>
      <c r="I423" s="366" t="s">
        <v>1879</v>
      </c>
      <c r="J423" s="366"/>
      <c r="K423" s="366"/>
      <c r="L423" s="143"/>
    </row>
    <row r="424" spans="1:13" s="21" customFormat="1">
      <c r="A424" s="306"/>
      <c r="B424" s="306"/>
      <c r="C424" s="307" t="s">
        <v>79</v>
      </c>
      <c r="D424" s="307"/>
      <c r="E424" s="145"/>
      <c r="F424" s="145"/>
      <c r="G424" s="145"/>
      <c r="H424" s="145"/>
      <c r="I424" s="308"/>
      <c r="J424" s="308"/>
      <c r="K424" s="308"/>
      <c r="L424" s="105"/>
    </row>
    <row r="425" spans="1:13" s="21" customFormat="1">
      <c r="A425" s="307" t="s">
        <v>120</v>
      </c>
      <c r="B425" s="306"/>
      <c r="C425" s="307" t="s">
        <v>80</v>
      </c>
      <c r="D425" s="307"/>
      <c r="E425" s="308" t="s">
        <v>71</v>
      </c>
      <c r="F425" s="308" t="s">
        <v>50</v>
      </c>
      <c r="G425" s="308" t="s">
        <v>51</v>
      </c>
      <c r="H425" s="308"/>
      <c r="I425" s="308" t="s">
        <v>71</v>
      </c>
      <c r="J425" s="308" t="s">
        <v>50</v>
      </c>
      <c r="K425" s="308" t="s">
        <v>51</v>
      </c>
      <c r="L425" s="105"/>
    </row>
    <row r="426" spans="1:13" s="21" customFormat="1">
      <c r="A426" s="27">
        <v>2004</v>
      </c>
      <c r="B426" s="71"/>
      <c r="C426" s="313">
        <v>259</v>
      </c>
      <c r="D426" s="191"/>
      <c r="E426" s="73">
        <v>0</v>
      </c>
      <c r="F426" s="316">
        <v>0</v>
      </c>
      <c r="G426" s="73">
        <v>0</v>
      </c>
      <c r="H426" s="161"/>
      <c r="I426" s="73">
        <v>217.96670303999997</v>
      </c>
      <c r="J426" s="73">
        <v>3.59742E-3</v>
      </c>
      <c r="K426" s="73">
        <v>217.97030045999998</v>
      </c>
      <c r="L426" s="105"/>
    </row>
    <row r="427" spans="1:13" s="21" customFormat="1">
      <c r="A427" s="133">
        <v>2005</v>
      </c>
      <c r="B427" s="310"/>
      <c r="C427" s="311">
        <v>257</v>
      </c>
      <c r="D427" s="312"/>
      <c r="E427" s="312">
        <v>170.1498047</v>
      </c>
      <c r="F427" s="312">
        <v>0</v>
      </c>
      <c r="G427" s="312">
        <v>170.1498047</v>
      </c>
      <c r="H427" s="312"/>
      <c r="I427" s="312">
        <v>375.54095188000002</v>
      </c>
      <c r="J427" s="312">
        <v>9.7511010000000009E-2</v>
      </c>
      <c r="K427" s="312">
        <v>375.63846289000008</v>
      </c>
      <c r="L427" s="144"/>
    </row>
    <row r="428" spans="1:13" s="21" customFormat="1">
      <c r="A428" s="27">
        <v>2006</v>
      </c>
      <c r="B428" s="71"/>
      <c r="C428" s="191">
        <v>255</v>
      </c>
      <c r="D428" s="191"/>
      <c r="E428" s="309">
        <v>999.28205443999991</v>
      </c>
      <c r="F428" s="309">
        <v>2.8828300000000001E-2</v>
      </c>
      <c r="G428" s="309">
        <v>999.31088274000012</v>
      </c>
      <c r="H428" s="309"/>
      <c r="I428" s="309">
        <v>556.88699479999991</v>
      </c>
      <c r="J428" s="309">
        <v>4.5533996999999999</v>
      </c>
      <c r="K428" s="309">
        <v>561.44039450000002</v>
      </c>
      <c r="L428" s="144"/>
    </row>
    <row r="429" spans="1:13" s="21" customFormat="1">
      <c r="A429" s="133">
        <v>2007</v>
      </c>
      <c r="B429" s="310"/>
      <c r="C429" s="311">
        <v>255</v>
      </c>
      <c r="D429" s="312"/>
      <c r="E429" s="312">
        <v>2305.8974510999997</v>
      </c>
      <c r="F429" s="312">
        <v>0.90685163999999996</v>
      </c>
      <c r="G429" s="312">
        <v>2306.8043027399999</v>
      </c>
      <c r="H429" s="312"/>
      <c r="I429" s="312">
        <v>731.89132754000013</v>
      </c>
      <c r="J429" s="312">
        <v>6.3765786699999989</v>
      </c>
      <c r="K429" s="312">
        <v>738.26790620999998</v>
      </c>
      <c r="L429" s="144"/>
    </row>
    <row r="430" spans="1:13" s="21" customFormat="1">
      <c r="A430" s="27">
        <v>2008</v>
      </c>
      <c r="B430" s="71"/>
      <c r="C430" s="191">
        <v>256</v>
      </c>
      <c r="D430" s="191"/>
      <c r="E430" s="309">
        <v>912.79614827000012</v>
      </c>
      <c r="F430" s="309">
        <v>8.1518887999999983</v>
      </c>
      <c r="G430" s="309">
        <v>920.94803707000028</v>
      </c>
      <c r="H430" s="309"/>
      <c r="I430" s="309">
        <v>294.84562188000007</v>
      </c>
      <c r="J430" s="309">
        <v>0</v>
      </c>
      <c r="K430" s="309">
        <v>294.84562188000007</v>
      </c>
      <c r="L430" s="144"/>
    </row>
    <row r="431" spans="1:13" s="21" customFormat="1">
      <c r="A431" s="133">
        <v>2009</v>
      </c>
      <c r="B431" s="310"/>
      <c r="C431" s="311">
        <v>256</v>
      </c>
      <c r="D431" s="312"/>
      <c r="E431" s="312">
        <v>1147.1683613499999</v>
      </c>
      <c r="F431" s="312">
        <v>0.58378391000000007</v>
      </c>
      <c r="G431" s="312">
        <v>1147.7521452599999</v>
      </c>
      <c r="H431" s="312"/>
      <c r="I431" s="312">
        <v>124.21431975</v>
      </c>
      <c r="J431" s="312">
        <v>0.13350000000000001</v>
      </c>
      <c r="K431" s="312">
        <v>124.34781975000001</v>
      </c>
      <c r="L431" s="144"/>
    </row>
    <row r="432" spans="1:13" s="21" customFormat="1">
      <c r="A432" s="27">
        <v>2010</v>
      </c>
      <c r="B432" s="71"/>
      <c r="C432" s="191">
        <v>258</v>
      </c>
      <c r="D432" s="191"/>
      <c r="E432" s="309">
        <v>1115.6247505900001</v>
      </c>
      <c r="F432" s="309">
        <v>1.5241085300000001</v>
      </c>
      <c r="G432" s="309">
        <v>1117.14885912</v>
      </c>
      <c r="H432" s="309"/>
      <c r="I432" s="309">
        <v>116.36704309000001</v>
      </c>
      <c r="J432" s="309">
        <v>0.17059452</v>
      </c>
      <c r="K432" s="309">
        <v>116.53763761</v>
      </c>
      <c r="L432" s="144"/>
    </row>
    <row r="433" spans="1:12" s="21" customFormat="1">
      <c r="A433" s="133">
        <v>2011</v>
      </c>
      <c r="B433" s="310"/>
      <c r="C433" s="311">
        <v>257</v>
      </c>
      <c r="D433" s="312"/>
      <c r="E433" s="312">
        <v>1878.8149555299999</v>
      </c>
      <c r="F433" s="312">
        <v>2.3324886400000002</v>
      </c>
      <c r="G433" s="312">
        <v>1881.14744417</v>
      </c>
      <c r="H433" s="312"/>
      <c r="I433" s="312">
        <v>106.5412097</v>
      </c>
      <c r="J433" s="312">
        <v>2.251769E-2</v>
      </c>
      <c r="K433" s="312">
        <v>106.56372738999998</v>
      </c>
      <c r="L433" s="144"/>
    </row>
    <row r="434" spans="1:12" s="21" customFormat="1">
      <c r="A434" s="27">
        <v>2012</v>
      </c>
      <c r="B434" s="71"/>
      <c r="C434" s="191">
        <v>256</v>
      </c>
      <c r="D434" s="191"/>
      <c r="E434" s="309">
        <v>1337.92383999</v>
      </c>
      <c r="F434" s="309">
        <v>6.6755860599999997</v>
      </c>
      <c r="G434" s="309">
        <v>1344.5994260500001</v>
      </c>
      <c r="H434" s="309"/>
      <c r="I434" s="309">
        <v>39.433251030000008</v>
      </c>
      <c r="J434" s="309">
        <v>0.14443981</v>
      </c>
      <c r="K434" s="309">
        <v>39.57769084000001</v>
      </c>
      <c r="L434" s="144"/>
    </row>
    <row r="435" spans="1:12" s="21" customFormat="1">
      <c r="A435" s="133">
        <v>2013</v>
      </c>
      <c r="B435" s="310"/>
      <c r="C435" s="311">
        <v>255</v>
      </c>
      <c r="D435" s="312"/>
      <c r="E435" s="312">
        <v>2448.6332213699998</v>
      </c>
      <c r="F435" s="312">
        <v>12.62755529</v>
      </c>
      <c r="G435" s="312">
        <v>2461.2607766600004</v>
      </c>
      <c r="H435" s="312"/>
      <c r="I435" s="312">
        <v>28.199067420000002</v>
      </c>
      <c r="J435" s="312">
        <v>0.75606733000000004</v>
      </c>
      <c r="K435" s="312">
        <v>28.955134749999999</v>
      </c>
      <c r="L435" s="144"/>
    </row>
    <row r="436" spans="1:12" s="21" customFormat="1">
      <c r="A436" s="27">
        <v>2014</v>
      </c>
      <c r="B436" s="71"/>
      <c r="C436" s="191">
        <v>255</v>
      </c>
      <c r="D436" s="191"/>
      <c r="E436" s="309">
        <v>5352.1533291000005</v>
      </c>
      <c r="F436" s="309">
        <v>14.75007551</v>
      </c>
      <c r="G436" s="309">
        <v>5366.9034046099996</v>
      </c>
      <c r="H436" s="309"/>
      <c r="I436" s="309">
        <v>27.606620519999996</v>
      </c>
      <c r="J436" s="309">
        <v>1.1187643700000001</v>
      </c>
      <c r="K436" s="309">
        <v>28.725384890000004</v>
      </c>
      <c r="L436" s="144"/>
    </row>
    <row r="437" spans="1:12" s="21" customFormat="1">
      <c r="A437" s="133">
        <v>2015</v>
      </c>
      <c r="B437" s="310"/>
      <c r="C437" s="311">
        <v>255</v>
      </c>
      <c r="D437" s="312"/>
      <c r="E437" s="312">
        <v>5827.6160292399991</v>
      </c>
      <c r="F437" s="312">
        <v>18.504746200000003</v>
      </c>
      <c r="G437" s="312">
        <v>5846.1207754400011</v>
      </c>
      <c r="H437" s="312"/>
      <c r="I437" s="312">
        <v>124.32996641</v>
      </c>
      <c r="J437" s="312">
        <v>1.63681002</v>
      </c>
      <c r="K437" s="312">
        <v>125.96677643000001</v>
      </c>
      <c r="L437" s="144"/>
    </row>
    <row r="438" spans="1:12" s="21" customFormat="1">
      <c r="A438" s="27">
        <v>2016</v>
      </c>
      <c r="B438" s="71"/>
      <c r="C438" s="191">
        <v>257</v>
      </c>
      <c r="D438" s="191"/>
      <c r="E438" s="309">
        <v>3818.3089402299993</v>
      </c>
      <c r="F438" s="309">
        <v>14.41150232</v>
      </c>
      <c r="G438" s="309">
        <v>3832.7204425499999</v>
      </c>
      <c r="H438" s="309"/>
      <c r="I438" s="309">
        <v>58.842845089999997</v>
      </c>
      <c r="J438" s="309">
        <v>6.2498117999999989</v>
      </c>
      <c r="K438" s="309">
        <v>635.46869591000006</v>
      </c>
      <c r="L438" s="144"/>
    </row>
    <row r="439" spans="1:12" s="21" customFormat="1">
      <c r="A439" s="133">
        <v>2017</v>
      </c>
      <c r="B439" s="310"/>
      <c r="C439" s="311">
        <v>255</v>
      </c>
      <c r="D439" s="312"/>
      <c r="E439" s="312">
        <v>5761.8438755799998</v>
      </c>
      <c r="F439" s="312">
        <v>25.567455239999997</v>
      </c>
      <c r="G439" s="312">
        <v>5787.4113308200012</v>
      </c>
      <c r="H439" s="312"/>
      <c r="I439" s="312">
        <v>49.870105310000007</v>
      </c>
      <c r="J439" s="312">
        <v>1.3769682000000001</v>
      </c>
      <c r="K439" s="312">
        <v>1178.20137041</v>
      </c>
      <c r="L439" s="144"/>
    </row>
    <row r="440" spans="1:12" s="21" customFormat="1">
      <c r="A440" s="27">
        <v>2018</v>
      </c>
      <c r="B440" s="71"/>
      <c r="C440" s="191">
        <v>255</v>
      </c>
      <c r="D440" s="191"/>
      <c r="E440" s="309">
        <v>4574.5615797399996</v>
      </c>
      <c r="F440" s="309">
        <v>12.265280990000001</v>
      </c>
      <c r="G440" s="309">
        <v>4586.8268607300006</v>
      </c>
      <c r="H440" s="309"/>
      <c r="I440" s="309">
        <v>32.974951929999996</v>
      </c>
      <c r="J440" s="309">
        <v>1.5035994999999998</v>
      </c>
      <c r="K440" s="309">
        <v>731.03048099</v>
      </c>
      <c r="L440" s="144"/>
    </row>
    <row r="441" spans="1:12" s="21" customFormat="1">
      <c r="A441" s="133">
        <v>2019</v>
      </c>
      <c r="B441" s="310"/>
      <c r="C441" s="311">
        <v>255</v>
      </c>
      <c r="D441" s="312"/>
      <c r="E441" s="312">
        <v>3617.1292276499998</v>
      </c>
      <c r="F441" s="312">
        <v>20.507619590000001</v>
      </c>
      <c r="G441" s="312">
        <v>3637.6368472400004</v>
      </c>
      <c r="H441" s="312"/>
      <c r="I441" s="312">
        <v>28.745366739999994</v>
      </c>
      <c r="J441" s="312">
        <v>2.8295631100000005</v>
      </c>
      <c r="K441" s="312">
        <v>1383.8592339699999</v>
      </c>
      <c r="L441" s="144"/>
    </row>
    <row r="442" spans="1:12" s="21" customFormat="1">
      <c r="A442" s="27">
        <v>2020</v>
      </c>
      <c r="B442" s="71"/>
      <c r="C442" s="191">
        <v>257</v>
      </c>
      <c r="D442" s="191"/>
      <c r="E442" s="309">
        <v>18965.377580230001</v>
      </c>
      <c r="F442" s="309">
        <v>13.556307289999999</v>
      </c>
      <c r="G442" s="309">
        <v>18978.933887519997</v>
      </c>
      <c r="H442" s="309"/>
      <c r="I442" s="309">
        <v>30.530841999999996</v>
      </c>
      <c r="J442" s="309">
        <v>7.7045598399999999</v>
      </c>
      <c r="K442" s="309">
        <v>459.31579576999991</v>
      </c>
      <c r="L442" s="144"/>
    </row>
    <row r="443" spans="1:12" s="21" customFormat="1">
      <c r="A443" s="191"/>
      <c r="B443" s="71"/>
      <c r="C443" s="191"/>
      <c r="D443" s="191"/>
      <c r="E443" s="71"/>
      <c r="F443" s="71"/>
      <c r="G443" s="71"/>
      <c r="H443" s="71"/>
      <c r="I443" s="71"/>
      <c r="J443" s="71"/>
      <c r="K443" s="71"/>
      <c r="L443" s="144"/>
    </row>
    <row r="444" spans="1:12" s="21" customFormat="1">
      <c r="A444" s="191">
        <v>2020</v>
      </c>
      <c r="B444" s="71" t="s">
        <v>38</v>
      </c>
      <c r="C444" s="313">
        <v>22</v>
      </c>
      <c r="D444" s="73"/>
      <c r="E444" s="73">
        <v>559.31541993999997</v>
      </c>
      <c r="F444" s="73">
        <v>1.14636282</v>
      </c>
      <c r="G444" s="73">
        <v>560.46178276000001</v>
      </c>
      <c r="H444" s="73"/>
      <c r="I444" s="73">
        <v>2.9200445399999997</v>
      </c>
      <c r="J444" s="73">
        <v>0.39081989</v>
      </c>
      <c r="K444" s="73">
        <v>166.94764662999998</v>
      </c>
      <c r="L444" s="144"/>
    </row>
    <row r="445" spans="1:12" s="21" customFormat="1">
      <c r="A445" s="193">
        <v>2020</v>
      </c>
      <c r="B445" s="314" t="s">
        <v>39</v>
      </c>
      <c r="C445" s="315">
        <v>20</v>
      </c>
      <c r="D445" s="195"/>
      <c r="E445" s="195">
        <v>1381.8915907899998</v>
      </c>
      <c r="F445" s="195">
        <v>1.7843128400000001</v>
      </c>
      <c r="G445" s="195">
        <v>1383.6759036299998</v>
      </c>
      <c r="H445" s="195"/>
      <c r="I445" s="195">
        <v>2.50332775</v>
      </c>
      <c r="J445" s="195">
        <v>0.62674392999999995</v>
      </c>
      <c r="K445" s="195">
        <v>126.90840971999999</v>
      </c>
      <c r="L445" s="144"/>
    </row>
    <row r="446" spans="1:12" s="21" customFormat="1">
      <c r="A446" s="191">
        <v>2020</v>
      </c>
      <c r="B446" s="71" t="s">
        <v>40</v>
      </c>
      <c r="C446" s="313">
        <v>22</v>
      </c>
      <c r="D446" s="73"/>
      <c r="E446" s="73">
        <v>1057.1618577199999</v>
      </c>
      <c r="F446" s="73">
        <v>1.58075392</v>
      </c>
      <c r="G446" s="73">
        <v>1058.74261164</v>
      </c>
      <c r="H446" s="73"/>
      <c r="I446" s="73">
        <v>1.9926406999999999</v>
      </c>
      <c r="J446" s="73">
        <v>0.45137450000000001</v>
      </c>
      <c r="K446" s="73">
        <v>71.461980819999994</v>
      </c>
      <c r="L446" s="144"/>
    </row>
    <row r="447" spans="1:12" s="21" customFormat="1">
      <c r="A447" s="193">
        <v>2020</v>
      </c>
      <c r="B447" s="314" t="s">
        <v>41</v>
      </c>
      <c r="C447" s="315">
        <v>20</v>
      </c>
      <c r="D447" s="195"/>
      <c r="E447" s="195">
        <v>2346.0016988699999</v>
      </c>
      <c r="F447" s="195">
        <v>0.92021310999999995</v>
      </c>
      <c r="G447" s="195">
        <v>2346.92191198</v>
      </c>
      <c r="H447" s="195"/>
      <c r="I447" s="195">
        <v>2.41973825</v>
      </c>
      <c r="J447" s="195">
        <v>0.64090577999999998</v>
      </c>
      <c r="K447" s="195">
        <v>32.860076159999998</v>
      </c>
      <c r="L447" s="144"/>
    </row>
    <row r="448" spans="1:12" s="21" customFormat="1">
      <c r="A448" s="191">
        <v>2020</v>
      </c>
      <c r="B448" s="71" t="s">
        <v>42</v>
      </c>
      <c r="C448" s="313">
        <v>20</v>
      </c>
      <c r="D448" s="73"/>
      <c r="E448" s="73">
        <v>1050.7049539300001</v>
      </c>
      <c r="F448" s="73">
        <v>1.2209954000000001</v>
      </c>
      <c r="G448" s="73">
        <v>1051.9259493300001</v>
      </c>
      <c r="H448" s="73"/>
      <c r="I448" s="73">
        <v>2.1106623899999999</v>
      </c>
      <c r="J448" s="73">
        <v>0.77359073</v>
      </c>
      <c r="K448" s="73">
        <v>36.401190699999994</v>
      </c>
      <c r="L448" s="144"/>
    </row>
    <row r="449" spans="1:12" s="21" customFormat="1">
      <c r="A449" s="193">
        <v>2020</v>
      </c>
      <c r="B449" s="314" t="s">
        <v>43</v>
      </c>
      <c r="C449" s="315">
        <v>22</v>
      </c>
      <c r="D449" s="195"/>
      <c r="E449" s="195">
        <v>1198.8521892700001</v>
      </c>
      <c r="F449" s="195">
        <v>0.27078999999999998</v>
      </c>
      <c r="G449" s="195">
        <v>1199.1229792700001</v>
      </c>
      <c r="H449" s="195"/>
      <c r="I449" s="195">
        <v>1.7837825599999999</v>
      </c>
      <c r="J449" s="195">
        <v>0.51155304999999995</v>
      </c>
      <c r="K449" s="195">
        <v>2.5481802199999999</v>
      </c>
      <c r="L449" s="144"/>
    </row>
    <row r="450" spans="1:12" s="21" customFormat="1">
      <c r="A450" s="191">
        <v>2020</v>
      </c>
      <c r="B450" s="71" t="s">
        <v>44</v>
      </c>
      <c r="C450" s="313">
        <v>23</v>
      </c>
      <c r="D450" s="73"/>
      <c r="E450" s="73">
        <v>1397.2756124899997</v>
      </c>
      <c r="F450" s="73">
        <v>1.6272063999999999</v>
      </c>
      <c r="G450" s="73">
        <v>1398.9028188899997</v>
      </c>
      <c r="H450" s="73"/>
      <c r="I450" s="73">
        <v>2.2124994400000002</v>
      </c>
      <c r="J450" s="73">
        <v>0.8732645</v>
      </c>
      <c r="K450" s="73">
        <v>3.1016031700000002</v>
      </c>
      <c r="L450" s="144"/>
    </row>
    <row r="451" spans="1:12" s="21" customFormat="1">
      <c r="A451" s="193">
        <v>2020</v>
      </c>
      <c r="B451" s="314" t="s">
        <v>45</v>
      </c>
      <c r="C451" s="315">
        <v>21</v>
      </c>
      <c r="D451" s="195"/>
      <c r="E451" s="195">
        <v>644.48700280000003</v>
      </c>
      <c r="F451" s="195">
        <v>0.40677449999999998</v>
      </c>
      <c r="G451" s="195">
        <v>644.89377730000001</v>
      </c>
      <c r="H451" s="195"/>
      <c r="I451" s="195">
        <v>1.0916633</v>
      </c>
      <c r="J451" s="195">
        <v>0.4517195</v>
      </c>
      <c r="K451" s="195">
        <v>1.55882762</v>
      </c>
      <c r="L451" s="144"/>
    </row>
    <row r="452" spans="1:12" s="21" customFormat="1">
      <c r="A452" s="191">
        <v>2020</v>
      </c>
      <c r="B452" s="71" t="s">
        <v>46</v>
      </c>
      <c r="C452" s="313">
        <v>22</v>
      </c>
      <c r="D452" s="73"/>
      <c r="E452" s="73">
        <v>1151.0429686</v>
      </c>
      <c r="F452" s="73">
        <v>1.7998529999999999</v>
      </c>
      <c r="G452" s="73">
        <v>1152.8428216</v>
      </c>
      <c r="H452" s="73"/>
      <c r="I452" s="73">
        <v>3.7521622400000001</v>
      </c>
      <c r="J452" s="73">
        <v>0.25194420000000001</v>
      </c>
      <c r="K452" s="73">
        <v>4.04158946</v>
      </c>
      <c r="L452" s="144"/>
    </row>
    <row r="453" spans="1:12" s="21" customFormat="1">
      <c r="A453" s="193">
        <v>2020</v>
      </c>
      <c r="B453" s="314" t="s">
        <v>47</v>
      </c>
      <c r="C453" s="315">
        <v>22</v>
      </c>
      <c r="D453" s="195"/>
      <c r="E453" s="195">
        <v>2868.2484634000002</v>
      </c>
      <c r="F453" s="195">
        <v>1.0037426</v>
      </c>
      <c r="G453" s="195">
        <v>2869.2522060000001</v>
      </c>
      <c r="H453" s="195"/>
      <c r="I453" s="195">
        <v>2.6116786199999997</v>
      </c>
      <c r="J453" s="195">
        <v>0.21209971999999999</v>
      </c>
      <c r="K453" s="195">
        <v>2.8622931199999995</v>
      </c>
      <c r="L453" s="144"/>
    </row>
    <row r="454" spans="1:12" s="1" customFormat="1">
      <c r="A454" s="191">
        <v>2020</v>
      </c>
      <c r="B454" s="71" t="s">
        <v>48</v>
      </c>
      <c r="C454" s="313">
        <v>21</v>
      </c>
      <c r="D454" s="73"/>
      <c r="E454" s="73">
        <v>2491.96261598</v>
      </c>
      <c r="F454" s="73">
        <v>0.26068960000000002</v>
      </c>
      <c r="G454" s="73">
        <v>2492.2233055799998</v>
      </c>
      <c r="H454" s="73"/>
      <c r="I454" s="73">
        <v>3.2426734499999998</v>
      </c>
      <c r="J454" s="73">
        <v>1.1872554</v>
      </c>
      <c r="K454" s="73">
        <v>4.4836257499999999</v>
      </c>
      <c r="L454" s="158"/>
    </row>
    <row r="455" spans="1:12" s="21" customFormat="1">
      <c r="A455" s="193">
        <v>2020</v>
      </c>
      <c r="B455" s="314" t="s">
        <v>49</v>
      </c>
      <c r="C455" s="315">
        <v>22</v>
      </c>
      <c r="D455" s="195"/>
      <c r="E455" s="195">
        <v>2818.4332064400005</v>
      </c>
      <c r="F455" s="195">
        <v>1.5346131000000001</v>
      </c>
      <c r="G455" s="195">
        <v>2819.9678195400006</v>
      </c>
      <c r="H455" s="195"/>
      <c r="I455" s="195">
        <v>3.8899687599999999</v>
      </c>
      <c r="J455" s="195">
        <v>1.3332886399999999</v>
      </c>
      <c r="K455" s="195">
        <v>6.1403723999999995</v>
      </c>
      <c r="L455" s="144"/>
    </row>
    <row r="456" spans="1:12" s="21" customFormat="1">
      <c r="A456" s="27">
        <v>2020</v>
      </c>
      <c r="B456" s="1" t="s">
        <v>51</v>
      </c>
      <c r="C456" s="160">
        <v>257</v>
      </c>
      <c r="D456" s="96"/>
      <c r="E456" s="96">
        <v>18965.377580230001</v>
      </c>
      <c r="F456" s="96">
        <v>13.556307289999999</v>
      </c>
      <c r="G456" s="96">
        <v>18978.933887519997</v>
      </c>
      <c r="H456" s="96"/>
      <c r="I456" s="96">
        <v>30.530841999999996</v>
      </c>
      <c r="J456" s="96">
        <v>7.7045598399999999</v>
      </c>
      <c r="K456" s="96">
        <v>459.31579576999991</v>
      </c>
      <c r="L456" s="144"/>
    </row>
    <row r="457" spans="1:12" s="21" customFormat="1">
      <c r="A457" s="191"/>
      <c r="B457" s="71"/>
      <c r="C457" s="191"/>
      <c r="D457" s="191"/>
      <c r="E457" s="71"/>
      <c r="F457" s="71"/>
      <c r="G457" s="71"/>
      <c r="H457" s="71"/>
      <c r="I457" s="71"/>
      <c r="J457" s="71"/>
      <c r="K457" s="71"/>
      <c r="L457" s="144"/>
    </row>
    <row r="458" spans="1:12" s="21" customFormat="1">
      <c r="A458" s="191">
        <v>2021</v>
      </c>
      <c r="B458" s="71" t="s">
        <v>38</v>
      </c>
      <c r="C458" s="313">
        <v>20</v>
      </c>
      <c r="D458" s="191"/>
      <c r="E458" s="73">
        <v>2911.7345142500003</v>
      </c>
      <c r="F458" s="73">
        <v>1.1561633</v>
      </c>
      <c r="G458" s="73">
        <v>2912.8906775500004</v>
      </c>
      <c r="H458" s="73"/>
      <c r="I458" s="73">
        <v>10.351074599999999</v>
      </c>
      <c r="J458" s="73">
        <v>1.4600289</v>
      </c>
      <c r="K458" s="73">
        <v>11.880191309999999</v>
      </c>
      <c r="L458" s="144"/>
    </row>
    <row r="459" spans="1:12" s="21" customFormat="1">
      <c r="A459" s="193">
        <v>2021</v>
      </c>
      <c r="B459" s="314" t="s">
        <v>39</v>
      </c>
      <c r="C459" s="315">
        <v>20</v>
      </c>
      <c r="D459" s="193"/>
      <c r="E459" s="195">
        <v>2519.2342023000001</v>
      </c>
      <c r="F459" s="195">
        <v>2.4775689999999999</v>
      </c>
      <c r="G459" s="195">
        <v>2521.7117713000002</v>
      </c>
      <c r="H459" s="195"/>
      <c r="I459" s="195">
        <v>7.9697595999999997</v>
      </c>
      <c r="J459" s="195">
        <v>3.4193682299999999</v>
      </c>
      <c r="K459" s="195">
        <v>11.454276759999999</v>
      </c>
      <c r="L459" s="144"/>
    </row>
    <row r="460" spans="1:12" s="21" customFormat="1">
      <c r="A460" s="191">
        <v>2021</v>
      </c>
      <c r="B460" s="71" t="s">
        <v>40</v>
      </c>
      <c r="C460" s="313">
        <v>23</v>
      </c>
      <c r="D460" s="191"/>
      <c r="E460" s="73">
        <v>2001.8963623300001</v>
      </c>
      <c r="F460" s="73">
        <v>2.3048495</v>
      </c>
      <c r="G460" s="73">
        <v>2004.2012118299999</v>
      </c>
      <c r="H460" s="73"/>
      <c r="I460" s="73">
        <v>5.2250363999999996</v>
      </c>
      <c r="J460" s="73">
        <v>2.25312147</v>
      </c>
      <c r="K460" s="73">
        <v>7.8274672199999991</v>
      </c>
      <c r="L460" s="144"/>
    </row>
    <row r="461" spans="1:12" s="21" customFormat="1">
      <c r="A461" s="193">
        <v>2021</v>
      </c>
      <c r="B461" s="314" t="s">
        <v>41</v>
      </c>
      <c r="C461" s="315">
        <v>20</v>
      </c>
      <c r="D461" s="193"/>
      <c r="E461" s="195">
        <v>1563.2400257100003</v>
      </c>
      <c r="F461" s="195">
        <v>2.7456806</v>
      </c>
      <c r="G461" s="195">
        <v>1565.9857063100001</v>
      </c>
      <c r="H461" s="195"/>
      <c r="I461" s="195">
        <v>3.7325847399999996</v>
      </c>
      <c r="J461" s="195">
        <v>0.80227813999999997</v>
      </c>
      <c r="K461" s="195">
        <v>4.6931176799999994</v>
      </c>
      <c r="L461" s="144"/>
    </row>
    <row r="462" spans="1:12" s="21" customFormat="1">
      <c r="A462" s="191">
        <v>2021</v>
      </c>
      <c r="B462" s="71" t="s">
        <v>42</v>
      </c>
      <c r="C462" s="313">
        <v>21</v>
      </c>
      <c r="D462" s="191"/>
      <c r="E462" s="73">
        <v>1246.9991076599999</v>
      </c>
      <c r="F462" s="73">
        <v>2.4727334000000001</v>
      </c>
      <c r="G462" s="73">
        <v>1249.4718410599999</v>
      </c>
      <c r="H462" s="73"/>
      <c r="I462" s="73">
        <v>4.8707974600000004</v>
      </c>
      <c r="J462" s="73">
        <v>0.55815229</v>
      </c>
      <c r="K462" s="73">
        <v>5.4837867899999999</v>
      </c>
      <c r="L462" s="144"/>
    </row>
    <row r="463" spans="1:12" s="21" customFormat="1">
      <c r="A463" s="193">
        <v>2021</v>
      </c>
      <c r="B463" s="314" t="s">
        <v>43</v>
      </c>
      <c r="C463" s="315">
        <v>22</v>
      </c>
      <c r="D463" s="193"/>
      <c r="E463" s="195">
        <v>1005.8593156899999</v>
      </c>
      <c r="F463" s="195">
        <v>3.4226654999999999</v>
      </c>
      <c r="G463" s="195">
        <v>1009.2819811899999</v>
      </c>
      <c r="H463" s="195"/>
      <c r="I463" s="195">
        <v>14.957980409999999</v>
      </c>
      <c r="J463" s="195">
        <v>0.53533310000000001</v>
      </c>
      <c r="K463" s="195">
        <v>15.58479636</v>
      </c>
      <c r="L463" s="144"/>
    </row>
    <row r="464" spans="1:12" s="21" customFormat="1">
      <c r="A464" s="191">
        <v>2021</v>
      </c>
      <c r="B464" s="71" t="s">
        <v>44</v>
      </c>
      <c r="C464" s="313">
        <v>22</v>
      </c>
      <c r="D464" s="191"/>
      <c r="E464" s="73">
        <v>944.20285874000001</v>
      </c>
      <c r="F464" s="73">
        <v>2.7049509</v>
      </c>
      <c r="G464" s="73">
        <v>946.9078096400001</v>
      </c>
      <c r="H464" s="73"/>
      <c r="I464" s="73">
        <v>6.6284220999999999</v>
      </c>
      <c r="J464" s="73">
        <v>0.55494578000000006</v>
      </c>
      <c r="K464" s="73">
        <v>7.4528532599999995</v>
      </c>
      <c r="L464" s="144"/>
    </row>
    <row r="465" spans="1:13" s="21" customFormat="1">
      <c r="A465" s="193">
        <v>2021</v>
      </c>
      <c r="B465" s="314" t="s">
        <v>45</v>
      </c>
      <c r="C465" s="315">
        <v>22</v>
      </c>
      <c r="D465" s="193"/>
      <c r="E465" s="195">
        <v>783.38966520999998</v>
      </c>
      <c r="F465" s="195">
        <v>3.9185181</v>
      </c>
      <c r="G465" s="195">
        <v>787.30818331</v>
      </c>
      <c r="H465" s="195"/>
      <c r="I465" s="195">
        <v>4.4830774</v>
      </c>
      <c r="J465" s="195">
        <v>0.20908594999999999</v>
      </c>
      <c r="K465" s="195">
        <v>4.7189063999999998</v>
      </c>
      <c r="L465" s="144"/>
    </row>
    <row r="466" spans="1:13" s="21" customFormat="1">
      <c r="A466" s="191">
        <v>2021</v>
      </c>
      <c r="B466" s="71" t="s">
        <v>46</v>
      </c>
      <c r="C466" s="313">
        <v>22</v>
      </c>
      <c r="D466" s="191"/>
      <c r="E466" s="73">
        <v>924.9372443200001</v>
      </c>
      <c r="F466" s="73">
        <v>2.6253212000000001</v>
      </c>
      <c r="G466" s="73">
        <v>927.56256552000002</v>
      </c>
      <c r="H466" s="73"/>
      <c r="I466" s="73">
        <v>4.1261645700000003</v>
      </c>
      <c r="J466" s="73">
        <v>0.29211134999999999</v>
      </c>
      <c r="K466" s="73">
        <v>4.5232249600000003</v>
      </c>
      <c r="L466" s="144"/>
    </row>
    <row r="467" spans="1:13" s="21" customFormat="1">
      <c r="A467" s="193">
        <v>2021</v>
      </c>
      <c r="B467" s="314" t="s">
        <v>47</v>
      </c>
      <c r="C467" s="315">
        <v>21</v>
      </c>
      <c r="D467" s="195"/>
      <c r="E467" s="195">
        <v>876.17673708000007</v>
      </c>
      <c r="F467" s="195">
        <v>1.1392081000000001</v>
      </c>
      <c r="G467" s="195">
        <v>877.31594517999997</v>
      </c>
      <c r="H467" s="195"/>
      <c r="I467" s="195">
        <v>5.2239278999999996</v>
      </c>
      <c r="J467" s="195">
        <v>0.58421858000000004</v>
      </c>
      <c r="K467" s="195">
        <v>6.0619478999999998</v>
      </c>
      <c r="L467" s="144"/>
    </row>
    <row r="468" spans="1:13" s="1" customFormat="1">
      <c r="A468" s="191">
        <v>2021</v>
      </c>
      <c r="B468" s="71" t="s">
        <v>48</v>
      </c>
      <c r="C468" s="313">
        <v>22</v>
      </c>
      <c r="D468" s="191"/>
      <c r="E468" s="73">
        <v>1274.2307911500002</v>
      </c>
      <c r="F468" s="73">
        <v>0.51671920000000005</v>
      </c>
      <c r="G468" s="73">
        <v>1274.7475103500001</v>
      </c>
      <c r="H468" s="73"/>
      <c r="I468" s="73">
        <v>5.2758681699999999</v>
      </c>
      <c r="J468" s="73">
        <v>0.52047403000000003</v>
      </c>
      <c r="K468" s="73">
        <v>5.8740580900000001</v>
      </c>
      <c r="L468" s="158"/>
    </row>
    <row r="469" spans="1:13" s="21" customFormat="1">
      <c r="A469" s="193">
        <v>2021</v>
      </c>
      <c r="B469" s="314" t="s">
        <v>49</v>
      </c>
      <c r="C469" s="315">
        <v>23</v>
      </c>
      <c r="D469" s="193"/>
      <c r="E469" s="195">
        <v>1235.4040115399998</v>
      </c>
      <c r="F469" s="195">
        <v>0.21243518</v>
      </c>
      <c r="G469" s="195">
        <v>1235.6164467199999</v>
      </c>
      <c r="H469" s="195"/>
      <c r="I469" s="195">
        <v>5.91035545</v>
      </c>
      <c r="J469" s="195">
        <v>0.61556423000000005</v>
      </c>
      <c r="K469" s="195">
        <v>6.5921708400000005</v>
      </c>
      <c r="L469" s="144"/>
    </row>
    <row r="470" spans="1:13" s="21" customFormat="1">
      <c r="A470" s="27">
        <v>2021</v>
      </c>
      <c r="B470" s="1" t="s">
        <v>51</v>
      </c>
      <c r="C470" s="27">
        <v>258</v>
      </c>
      <c r="D470" s="27"/>
      <c r="E470" s="96">
        <v>17287.304835980001</v>
      </c>
      <c r="F470" s="96">
        <v>25.696813980000002</v>
      </c>
      <c r="G470" s="96">
        <v>17313.001649960002</v>
      </c>
      <c r="H470" s="96"/>
      <c r="I470" s="96">
        <v>78.755048799999997</v>
      </c>
      <c r="J470" s="96">
        <v>11.804682050000004</v>
      </c>
      <c r="K470" s="96">
        <v>92.14679756999999</v>
      </c>
      <c r="L470" s="144"/>
    </row>
    <row r="471" spans="1:13" s="21" customFormat="1">
      <c r="A471" s="71"/>
      <c r="B471" s="71"/>
      <c r="C471" s="71"/>
      <c r="D471" s="71"/>
      <c r="E471" s="71"/>
      <c r="F471" s="73"/>
      <c r="G471" s="71"/>
      <c r="H471" s="71"/>
      <c r="I471" s="71"/>
      <c r="J471" s="71"/>
      <c r="K471" s="71"/>
      <c r="L471" s="144"/>
    </row>
    <row r="472" spans="1:13" s="21" customFormat="1">
      <c r="A472" s="191">
        <v>2021</v>
      </c>
      <c r="B472" s="192" t="s">
        <v>55</v>
      </c>
      <c r="C472" s="191">
        <v>258</v>
      </c>
      <c r="D472" s="191"/>
      <c r="E472" s="73">
        <v>0</v>
      </c>
      <c r="F472" s="73">
        <v>0</v>
      </c>
      <c r="G472" s="73">
        <v>0</v>
      </c>
      <c r="H472" s="73"/>
      <c r="I472" s="73" t="s">
        <v>37</v>
      </c>
      <c r="J472" s="73" t="s">
        <v>37</v>
      </c>
      <c r="K472" s="73" t="s">
        <v>37</v>
      </c>
      <c r="L472" s="144"/>
    </row>
    <row r="473" spans="1:13" s="21" customFormat="1">
      <c r="A473" s="193">
        <v>2021</v>
      </c>
      <c r="B473" s="194" t="s">
        <v>56</v>
      </c>
      <c r="C473" s="193">
        <v>258</v>
      </c>
      <c r="D473" s="193"/>
      <c r="E473" s="195">
        <v>3.0212837300000004</v>
      </c>
      <c r="F473" s="195">
        <v>6.1993307999999985</v>
      </c>
      <c r="G473" s="195">
        <v>9.2206145300000024</v>
      </c>
      <c r="H473" s="195"/>
      <c r="I473" s="195">
        <v>5.99422503</v>
      </c>
      <c r="J473" s="195">
        <v>0</v>
      </c>
      <c r="K473" s="195">
        <v>5.99422503</v>
      </c>
      <c r="L473" s="144"/>
    </row>
    <row r="474" spans="1:13" s="21" customFormat="1">
      <c r="A474" s="191">
        <v>2021</v>
      </c>
      <c r="B474" s="192" t="s">
        <v>70</v>
      </c>
      <c r="C474" s="191">
        <v>258</v>
      </c>
      <c r="D474" s="191"/>
      <c r="E474" s="73">
        <v>1.9332999999999999E-4</v>
      </c>
      <c r="F474" s="73">
        <v>0</v>
      </c>
      <c r="G474" s="73">
        <v>1.9332999999999999E-4</v>
      </c>
      <c r="H474" s="73"/>
      <c r="I474" s="73" t="s">
        <v>37</v>
      </c>
      <c r="J474" s="73" t="s">
        <v>37</v>
      </c>
      <c r="K474" s="73" t="s">
        <v>37</v>
      </c>
      <c r="L474" s="105"/>
      <c r="M474" s="12"/>
    </row>
    <row r="475" spans="1:13" s="21" customFormat="1">
      <c r="A475" s="193">
        <v>2021</v>
      </c>
      <c r="B475" s="194" t="s">
        <v>54</v>
      </c>
      <c r="C475" s="193">
        <v>258</v>
      </c>
      <c r="D475" s="193"/>
      <c r="E475" s="195">
        <v>15542.916969489997</v>
      </c>
      <c r="F475" s="195">
        <v>19.49748318</v>
      </c>
      <c r="G475" s="195">
        <v>15562.414452669998</v>
      </c>
      <c r="H475" s="195"/>
      <c r="I475" s="195">
        <v>72.760823770000002</v>
      </c>
      <c r="J475" s="195">
        <v>11.804682050000004</v>
      </c>
      <c r="K475" s="195">
        <v>84.565505819999998</v>
      </c>
      <c r="L475" s="91"/>
    </row>
    <row r="476" spans="1:13" s="21" customFormat="1">
      <c r="A476" s="27"/>
      <c r="B476" s="71"/>
      <c r="C476" s="27"/>
      <c r="D476" s="27"/>
      <c r="E476" s="161"/>
      <c r="F476" s="162"/>
      <c r="G476" s="161"/>
      <c r="H476" s="161"/>
      <c r="I476" s="161"/>
      <c r="J476" s="162"/>
      <c r="K476" s="161"/>
      <c r="L476" s="96"/>
      <c r="M476" s="96"/>
    </row>
    <row r="477" spans="1:13">
      <c r="A477" s="191" t="s">
        <v>2480</v>
      </c>
      <c r="B477" s="71"/>
      <c r="C477" s="27">
        <v>257</v>
      </c>
      <c r="D477" s="191"/>
      <c r="E477" s="96">
        <v>18965.377580230001</v>
      </c>
      <c r="F477" s="100">
        <v>13.556307289999999</v>
      </c>
      <c r="G477" s="96">
        <v>18978.933887519997</v>
      </c>
      <c r="H477" s="96"/>
      <c r="I477" s="96">
        <v>30.530841999999996</v>
      </c>
      <c r="J477" s="100">
        <v>7.7045598399999999</v>
      </c>
      <c r="K477" s="96">
        <v>459.31579576999991</v>
      </c>
      <c r="L477" s="136"/>
      <c r="M477" s="136"/>
    </row>
    <row r="478" spans="1:13">
      <c r="A478" s="191" t="s">
        <v>3706</v>
      </c>
      <c r="B478" s="71"/>
      <c r="C478" s="27">
        <v>258</v>
      </c>
      <c r="D478" s="27"/>
      <c r="E478" s="96">
        <v>17287.304835980001</v>
      </c>
      <c r="F478" s="100">
        <v>25.696813980000002</v>
      </c>
      <c r="G478" s="96">
        <v>17313.001649960002</v>
      </c>
      <c r="H478" s="96"/>
      <c r="I478" s="96">
        <v>78.755048799999997</v>
      </c>
      <c r="J478" s="100">
        <v>11.804682050000004</v>
      </c>
      <c r="K478" s="96">
        <v>92.14679756999999</v>
      </c>
      <c r="L478" s="12"/>
      <c r="M478" s="12"/>
    </row>
    <row r="479" spans="1:13" s="21" customFormat="1">
      <c r="A479" s="191" t="s">
        <v>34</v>
      </c>
      <c r="B479" s="71"/>
      <c r="C479" s="71"/>
      <c r="D479" s="71"/>
      <c r="E479" s="196">
        <v>-8.8480850810967571E-2</v>
      </c>
      <c r="F479" s="196">
        <v>0.8955614851660687</v>
      </c>
      <c r="G479" s="196">
        <v>-8.7777967267985701E-2</v>
      </c>
      <c r="H479" s="196"/>
      <c r="I479" s="196" t="s">
        <v>2175</v>
      </c>
      <c r="J479" s="196">
        <v>0.53216826076335644</v>
      </c>
      <c r="K479" s="196">
        <v>-0.79938247624268066</v>
      </c>
      <c r="L479" s="96"/>
      <c r="M479" s="96"/>
    </row>
    <row r="480" spans="1:13" s="21" customFormat="1">
      <c r="B480" s="71"/>
      <c r="C480" s="191"/>
      <c r="D480" s="191"/>
      <c r="E480" s="71"/>
      <c r="F480" s="71"/>
      <c r="G480" s="1"/>
      <c r="H480" s="1"/>
      <c r="I480" s="71"/>
      <c r="J480" s="71"/>
      <c r="K480" s="1"/>
      <c r="L480" s="96"/>
      <c r="M480" s="96"/>
    </row>
    <row r="481" spans="1:13">
      <c r="A481" s="191" t="s">
        <v>2480</v>
      </c>
      <c r="B481" s="71" t="s">
        <v>84</v>
      </c>
      <c r="C481" s="191"/>
      <c r="D481" s="191"/>
      <c r="E481" s="73">
        <v>73.795243502840464</v>
      </c>
      <c r="F481" s="316">
        <v>5.2748277392996104E-2</v>
      </c>
      <c r="G481" s="73">
        <v>73.847991780233457</v>
      </c>
      <c r="H481" s="73"/>
      <c r="I481" s="73">
        <v>0.11879705058365757</v>
      </c>
      <c r="J481" s="316">
        <v>2.9978832062256808E-2</v>
      </c>
      <c r="K481" s="73">
        <v>1.7872209952140075</v>
      </c>
      <c r="L481" s="136"/>
      <c r="M481" s="136"/>
    </row>
    <row r="482" spans="1:13" s="21" customFormat="1">
      <c r="A482" s="191" t="s">
        <v>3706</v>
      </c>
      <c r="B482" s="71" t="s">
        <v>84</v>
      </c>
      <c r="C482" s="191"/>
      <c r="D482" s="191"/>
      <c r="E482" s="73">
        <v>67.005057503798454</v>
      </c>
      <c r="F482" s="316">
        <v>9.9600054186046519E-2</v>
      </c>
      <c r="G482" s="73">
        <v>67.10465755798451</v>
      </c>
      <c r="H482" s="73"/>
      <c r="I482" s="73">
        <v>0.30525212713178296</v>
      </c>
      <c r="J482" s="316">
        <v>4.5754581589147303E-2</v>
      </c>
      <c r="K482" s="73">
        <v>0.357158130116279</v>
      </c>
      <c r="L482" s="105"/>
    </row>
    <row r="483" spans="1:13" ht="13.2">
      <c r="A483" s="191" t="s">
        <v>34</v>
      </c>
      <c r="B483" s="71"/>
      <c r="C483" s="71"/>
      <c r="D483" s="71"/>
      <c r="E483" s="196">
        <v>-9.2013870769064532E-2</v>
      </c>
      <c r="F483" s="196">
        <v>0.88821434762666529</v>
      </c>
      <c r="G483" s="196">
        <v>-9.1313711580900514E-2</v>
      </c>
      <c r="H483" s="196"/>
      <c r="I483" s="196" t="s">
        <v>2175</v>
      </c>
      <c r="J483" s="196">
        <v>0.5262296240937312</v>
      </c>
      <c r="K483" s="196">
        <v>-0.80016006354406566</v>
      </c>
      <c r="L483" s="103"/>
    </row>
    <row r="484" spans="1:13">
      <c r="B484" s="71"/>
      <c r="C484" s="71"/>
      <c r="D484" s="71"/>
      <c r="E484" s="318"/>
      <c r="F484" s="318"/>
      <c r="G484" s="319"/>
      <c r="H484" s="319"/>
      <c r="I484" s="318"/>
      <c r="J484" s="318"/>
      <c r="K484" s="319"/>
    </row>
  </sheetData>
  <mergeCells count="2">
    <mergeCell ref="E423:G423"/>
    <mergeCell ref="I423:K423"/>
  </mergeCells>
  <phoneticPr fontId="0" type="noConversion"/>
  <hyperlinks>
    <hyperlink ref="M2" location="Content!A1" display="Back to contents" xr:uid="{00000000-0004-0000-0600-000000000000}"/>
    <hyperlink ref="M72" location="Content!A1" display="Back to contents" xr:uid="{00000000-0004-0000-0600-000004000000}"/>
    <hyperlink ref="M130" location="Content!A1" display="Back to contents" xr:uid="{00000000-0004-0000-0600-000005000000}"/>
    <hyperlink ref="M246" location="Content!A1" display="Back to contents" xr:uid="{00000000-0004-0000-0600-000006000000}"/>
    <hyperlink ref="M362" location="Content!A1" display="Back to contents" xr:uid="{00000000-0004-0000-0600-000007000000}"/>
    <hyperlink ref="M420" location="Content!A1" display="Back to contents" xr:uid="{00000000-0004-0000-0600-000008000000}"/>
    <hyperlink ref="M188" location="Content!A1" display="Back to contents" xr:uid="{147AAD34-5A27-4137-93A9-25FA008D73D1}"/>
    <hyperlink ref="M304" location="Content!A1" display="Back to contents" xr:uid="{2FF4EB23-D075-4D2E-8EE8-7D10348BC8CD}"/>
  </hyperlinks>
  <pageMargins left="0.34" right="0.25" top="0.45" bottom="0.38" header="0.3" footer="0.24"/>
  <pageSetup paperSize="9" scale="65" orientation="portrait" r:id="rId1"/>
  <headerFooter alignWithMargins="0"/>
  <rowBreaks count="2" manualBreakCount="2">
    <brk id="129" max="12" man="1"/>
    <brk id="35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2:K80"/>
  <sheetViews>
    <sheetView workbookViewId="0"/>
  </sheetViews>
  <sheetFormatPr baseColWidth="10" defaultColWidth="9.28515625" defaultRowHeight="10.199999999999999"/>
  <cols>
    <col min="1" max="1" width="6.85546875" customWidth="1"/>
    <col min="2" max="2" width="14.85546875" customWidth="1"/>
    <col min="3" max="3" width="22.42578125" bestFit="1" customWidth="1"/>
    <col min="4" max="4" width="20" customWidth="1"/>
    <col min="5" max="5" width="18.85546875" bestFit="1" customWidth="1"/>
    <col min="6" max="6" width="3" customWidth="1"/>
    <col min="7" max="7" width="6.85546875" customWidth="1"/>
    <col min="8" max="8" width="14.85546875" customWidth="1"/>
    <col min="9" max="9" width="23.42578125" bestFit="1" customWidth="1"/>
    <col min="10" max="10" width="22.42578125" customWidth="1"/>
    <col min="11" max="11" width="18.85546875" bestFit="1" customWidth="1"/>
  </cols>
  <sheetData>
    <row r="2" spans="1:11" ht="13.2">
      <c r="A2" s="3" t="s">
        <v>3804</v>
      </c>
      <c r="K2" s="117" t="s">
        <v>94</v>
      </c>
    </row>
    <row r="4" spans="1:11">
      <c r="A4" s="1" t="s">
        <v>114</v>
      </c>
      <c r="G4" s="1" t="s">
        <v>115</v>
      </c>
    </row>
    <row r="5" spans="1:11">
      <c r="A5" t="s">
        <v>64</v>
      </c>
      <c r="G5" t="s">
        <v>64</v>
      </c>
    </row>
    <row r="6" spans="1:11" s="17" customFormat="1">
      <c r="A6" s="248"/>
      <c r="B6" s="248"/>
      <c r="C6" s="248"/>
      <c r="D6" s="248"/>
      <c r="E6" s="37"/>
      <c r="G6" s="248"/>
      <c r="H6" s="248"/>
      <c r="I6" s="248"/>
      <c r="J6" s="248"/>
      <c r="K6" s="37"/>
    </row>
    <row r="7" spans="1:11">
      <c r="A7" s="139" t="s">
        <v>76</v>
      </c>
      <c r="B7" s="138" t="s">
        <v>52</v>
      </c>
      <c r="C7" s="138" t="s">
        <v>33</v>
      </c>
      <c r="D7" s="138" t="s">
        <v>32</v>
      </c>
      <c r="E7" s="139" t="s">
        <v>3767</v>
      </c>
      <c r="G7" s="139" t="s">
        <v>76</v>
      </c>
      <c r="H7" s="138" t="s">
        <v>52</v>
      </c>
      <c r="I7" s="138" t="s">
        <v>33</v>
      </c>
      <c r="J7" s="138" t="s">
        <v>32</v>
      </c>
      <c r="K7" s="139" t="s">
        <v>3767</v>
      </c>
    </row>
    <row r="8" spans="1:11">
      <c r="A8" s="26">
        <v>1</v>
      </c>
      <c r="B8" t="s">
        <v>562</v>
      </c>
      <c r="C8" s="89" t="s">
        <v>3101</v>
      </c>
      <c r="D8" s="71" t="s">
        <v>55</v>
      </c>
      <c r="E8" s="250">
        <v>119327.19721235</v>
      </c>
      <c r="G8" s="26">
        <v>1</v>
      </c>
      <c r="H8" t="s">
        <v>130</v>
      </c>
      <c r="I8" s="192" t="s">
        <v>3768</v>
      </c>
      <c r="J8" s="72" t="s">
        <v>55</v>
      </c>
      <c r="K8" s="250">
        <v>57117.472704690001</v>
      </c>
    </row>
    <row r="9" spans="1:11">
      <c r="A9" s="26">
        <v>2</v>
      </c>
      <c r="B9" t="s">
        <v>128</v>
      </c>
      <c r="C9" s="89" t="s">
        <v>3140</v>
      </c>
      <c r="D9" s="71" t="s">
        <v>54</v>
      </c>
      <c r="E9" s="250">
        <v>66647.809517820002</v>
      </c>
      <c r="G9" s="26">
        <v>2</v>
      </c>
      <c r="H9" t="s">
        <v>1883</v>
      </c>
      <c r="I9" s="192" t="s">
        <v>623</v>
      </c>
      <c r="J9" s="72" t="s">
        <v>55</v>
      </c>
      <c r="K9" s="250">
        <v>38147.295944559999</v>
      </c>
    </row>
    <row r="10" spans="1:11">
      <c r="A10" s="26">
        <v>3</v>
      </c>
      <c r="B10" t="s">
        <v>136</v>
      </c>
      <c r="C10" s="89" t="s">
        <v>151</v>
      </c>
      <c r="D10" s="71" t="s">
        <v>54</v>
      </c>
      <c r="E10" s="250">
        <v>62909.569641000002</v>
      </c>
      <c r="G10" s="26">
        <v>3</v>
      </c>
      <c r="H10" t="s">
        <v>2239</v>
      </c>
      <c r="I10" s="89" t="s">
        <v>2258</v>
      </c>
      <c r="J10" s="72" t="s">
        <v>55</v>
      </c>
      <c r="K10" s="250">
        <v>27807.463239339999</v>
      </c>
    </row>
    <row r="11" spans="1:11">
      <c r="A11" s="26">
        <v>4</v>
      </c>
      <c r="B11" t="s">
        <v>2170</v>
      </c>
      <c r="C11" s="89" t="s">
        <v>2174</v>
      </c>
      <c r="D11" s="71" t="s">
        <v>55</v>
      </c>
      <c r="E11" s="250">
        <v>46925.877882879999</v>
      </c>
      <c r="G11" s="26">
        <v>4</v>
      </c>
      <c r="H11" t="s">
        <v>2088</v>
      </c>
      <c r="I11" s="89" t="s">
        <v>3717</v>
      </c>
      <c r="J11" s="72" t="s">
        <v>55</v>
      </c>
      <c r="K11" s="250">
        <v>7630.6496635600097</v>
      </c>
    </row>
    <row r="12" spans="1:11">
      <c r="A12" s="26">
        <v>5</v>
      </c>
      <c r="B12" t="s">
        <v>1674</v>
      </c>
      <c r="C12" s="192" t="s">
        <v>3721</v>
      </c>
      <c r="D12" s="71" t="s">
        <v>55</v>
      </c>
      <c r="E12" s="250">
        <v>46011.15292357</v>
      </c>
      <c r="G12" s="26">
        <v>5</v>
      </c>
      <c r="H12" t="s">
        <v>3085</v>
      </c>
      <c r="I12" s="89" t="s">
        <v>3109</v>
      </c>
      <c r="J12" s="72" t="s">
        <v>70</v>
      </c>
      <c r="K12" s="250">
        <v>5595.9681551399999</v>
      </c>
    </row>
    <row r="13" spans="1:11">
      <c r="A13" s="26">
        <v>6</v>
      </c>
      <c r="B13" t="s">
        <v>133</v>
      </c>
      <c r="C13" s="192" t="s">
        <v>3770</v>
      </c>
      <c r="D13" s="21" t="s">
        <v>54</v>
      </c>
      <c r="E13" s="250">
        <v>44272.881298239998</v>
      </c>
      <c r="G13" s="26">
        <v>6</v>
      </c>
      <c r="H13" t="s">
        <v>1880</v>
      </c>
      <c r="I13" s="89" t="s">
        <v>1894</v>
      </c>
      <c r="J13" s="72" t="s">
        <v>54</v>
      </c>
      <c r="K13" s="250">
        <v>4534.74899052</v>
      </c>
    </row>
    <row r="14" spans="1:11">
      <c r="A14" s="26">
        <v>7</v>
      </c>
      <c r="B14" t="s">
        <v>173</v>
      </c>
      <c r="C14" s="89" t="s">
        <v>1884</v>
      </c>
      <c r="D14" s="21" t="s">
        <v>54</v>
      </c>
      <c r="E14" s="250">
        <v>42761.471110629995</v>
      </c>
      <c r="G14" s="26">
        <v>7</v>
      </c>
      <c r="H14" t="s">
        <v>2497</v>
      </c>
      <c r="I14" s="89" t="s">
        <v>2498</v>
      </c>
      <c r="J14" s="72" t="s">
        <v>55</v>
      </c>
      <c r="K14" s="250">
        <v>3151.9574710900001</v>
      </c>
    </row>
    <row r="15" spans="1:11">
      <c r="A15" s="26">
        <v>8</v>
      </c>
      <c r="B15" t="s">
        <v>131</v>
      </c>
      <c r="C15" s="89" t="s">
        <v>567</v>
      </c>
      <c r="D15" s="71" t="s">
        <v>54</v>
      </c>
      <c r="E15" s="250">
        <v>40770.103690919997</v>
      </c>
      <c r="G15" s="26">
        <v>8</v>
      </c>
      <c r="H15" t="s">
        <v>253</v>
      </c>
      <c r="I15" s="89" t="s">
        <v>621</v>
      </c>
      <c r="J15" s="72" t="s">
        <v>55</v>
      </c>
      <c r="K15" s="250">
        <v>2533.6982236899998</v>
      </c>
    </row>
    <row r="16" spans="1:11">
      <c r="A16" s="26">
        <v>9</v>
      </c>
      <c r="B16" t="s">
        <v>2087</v>
      </c>
      <c r="C16" s="89" t="s">
        <v>2106</v>
      </c>
      <c r="D16" s="21" t="s">
        <v>55</v>
      </c>
      <c r="E16" s="250">
        <v>37503.340827699998</v>
      </c>
      <c r="G16" s="26">
        <v>9</v>
      </c>
      <c r="H16" t="s">
        <v>158</v>
      </c>
      <c r="I16" s="89" t="s">
        <v>2177</v>
      </c>
      <c r="J16" s="72" t="s">
        <v>54</v>
      </c>
      <c r="K16" s="250">
        <v>2158.4007056799996</v>
      </c>
    </row>
    <row r="17" spans="1:11">
      <c r="A17" s="26">
        <v>10</v>
      </c>
      <c r="B17" t="s">
        <v>134</v>
      </c>
      <c r="C17" s="89" t="s">
        <v>3716</v>
      </c>
      <c r="D17" s="71" t="s">
        <v>54</v>
      </c>
      <c r="E17" s="250">
        <v>34152.682723650003</v>
      </c>
      <c r="G17" s="26">
        <v>10</v>
      </c>
      <c r="H17" t="s">
        <v>732</v>
      </c>
      <c r="I17" s="89" t="s">
        <v>992</v>
      </c>
      <c r="J17" s="72" t="s">
        <v>54</v>
      </c>
      <c r="K17" s="250">
        <v>860.63104657000008</v>
      </c>
    </row>
    <row r="18" spans="1:11">
      <c r="A18" s="26">
        <v>11</v>
      </c>
      <c r="B18" t="s">
        <v>144</v>
      </c>
      <c r="C18" s="89" t="s">
        <v>3132</v>
      </c>
      <c r="D18" s="71" t="s">
        <v>54</v>
      </c>
      <c r="E18" s="250">
        <v>31543.324545720003</v>
      </c>
      <c r="G18" s="26">
        <v>11</v>
      </c>
      <c r="H18" t="s">
        <v>3715</v>
      </c>
      <c r="I18" s="192" t="s">
        <v>3769</v>
      </c>
      <c r="J18" s="72" t="s">
        <v>55</v>
      </c>
      <c r="K18" s="250">
        <v>674.57258173000002</v>
      </c>
    </row>
    <row r="19" spans="1:11">
      <c r="A19" s="26">
        <v>12</v>
      </c>
      <c r="B19" t="s">
        <v>137</v>
      </c>
      <c r="C19" s="89" t="s">
        <v>3102</v>
      </c>
      <c r="D19" s="21" t="s">
        <v>54</v>
      </c>
      <c r="E19" s="250">
        <v>31501.39535255</v>
      </c>
      <c r="G19" s="26">
        <v>12</v>
      </c>
      <c r="H19" t="s">
        <v>731</v>
      </c>
      <c r="I19" s="89" t="s">
        <v>3753</v>
      </c>
      <c r="J19" s="72" t="s">
        <v>55</v>
      </c>
      <c r="K19" s="250">
        <v>571.40162367999994</v>
      </c>
    </row>
    <row r="20" spans="1:11">
      <c r="A20" s="26">
        <v>13</v>
      </c>
      <c r="B20" t="s">
        <v>188</v>
      </c>
      <c r="C20" s="89" t="s">
        <v>657</v>
      </c>
      <c r="D20" s="21" t="s">
        <v>54</v>
      </c>
      <c r="E20" s="250">
        <v>30396.000640099999</v>
      </c>
      <c r="G20" s="26">
        <v>13</v>
      </c>
      <c r="H20" t="s">
        <v>1886</v>
      </c>
      <c r="I20" s="89" t="s">
        <v>3580</v>
      </c>
      <c r="J20" s="72" t="s">
        <v>55</v>
      </c>
      <c r="K20" s="250">
        <v>449.91659099999998</v>
      </c>
    </row>
    <row r="21" spans="1:11">
      <c r="A21" s="26">
        <v>14</v>
      </c>
      <c r="B21" t="s">
        <v>146</v>
      </c>
      <c r="C21" s="89" t="s">
        <v>3125</v>
      </c>
      <c r="D21" s="21" t="s">
        <v>55</v>
      </c>
      <c r="E21" s="250">
        <v>26754.76432464</v>
      </c>
      <c r="G21" s="26">
        <v>14</v>
      </c>
      <c r="H21" t="s">
        <v>2089</v>
      </c>
      <c r="I21" s="89" t="s">
        <v>3754</v>
      </c>
      <c r="J21" s="21" t="s">
        <v>56</v>
      </c>
      <c r="K21" s="250">
        <v>449.30597999999998</v>
      </c>
    </row>
    <row r="22" spans="1:11">
      <c r="A22" s="26">
        <v>15</v>
      </c>
      <c r="B22" t="s">
        <v>143</v>
      </c>
      <c r="C22" s="89" t="s">
        <v>245</v>
      </c>
      <c r="D22" s="21" t="s">
        <v>54</v>
      </c>
      <c r="E22" s="250">
        <v>26573.3505076</v>
      </c>
      <c r="G22" s="26">
        <v>15</v>
      </c>
      <c r="H22" t="s">
        <v>1885</v>
      </c>
      <c r="I22" s="192" t="s">
        <v>3771</v>
      </c>
      <c r="J22" s="21" t="s">
        <v>55</v>
      </c>
      <c r="K22" s="250">
        <v>421.36355570999996</v>
      </c>
    </row>
    <row r="23" spans="1:11">
      <c r="A23" s="26">
        <v>16</v>
      </c>
      <c r="B23" t="s">
        <v>191</v>
      </c>
      <c r="C23" s="89" t="s">
        <v>3130</v>
      </c>
      <c r="D23" s="21" t="s">
        <v>54</v>
      </c>
      <c r="E23" s="250">
        <v>23846.065970740001</v>
      </c>
      <c r="G23" s="26">
        <v>16</v>
      </c>
      <c r="H23" t="s">
        <v>2147</v>
      </c>
      <c r="I23" s="192" t="s">
        <v>3772</v>
      </c>
      <c r="J23" s="72" t="s">
        <v>54</v>
      </c>
      <c r="K23" s="250">
        <v>366.52562627999998</v>
      </c>
    </row>
    <row r="24" spans="1:11">
      <c r="A24" s="26">
        <v>17</v>
      </c>
      <c r="B24" t="s">
        <v>145</v>
      </c>
      <c r="C24" s="89" t="s">
        <v>3144</v>
      </c>
      <c r="D24" s="21" t="s">
        <v>54</v>
      </c>
      <c r="E24" s="250">
        <v>23652.690944049999</v>
      </c>
      <c r="G24" s="26">
        <v>17</v>
      </c>
      <c r="H24" t="s">
        <v>3755</v>
      </c>
      <c r="I24" s="89" t="s">
        <v>3756</v>
      </c>
      <c r="J24" s="72" t="s">
        <v>55</v>
      </c>
      <c r="K24" s="250">
        <v>355.59335066</v>
      </c>
    </row>
    <row r="25" spans="1:11">
      <c r="A25" s="26">
        <v>18</v>
      </c>
      <c r="B25" t="s">
        <v>140</v>
      </c>
      <c r="C25" s="89" t="s">
        <v>636</v>
      </c>
      <c r="D25" s="21" t="s">
        <v>54</v>
      </c>
      <c r="E25" s="250">
        <v>23011.353288180002</v>
      </c>
      <c r="G25" s="26">
        <v>18</v>
      </c>
      <c r="H25" t="s">
        <v>3757</v>
      </c>
      <c r="I25" s="89" t="s">
        <v>3758</v>
      </c>
      <c r="J25" s="21" t="s">
        <v>55</v>
      </c>
      <c r="K25" s="250">
        <v>336.57933680000002</v>
      </c>
    </row>
    <row r="26" spans="1:11">
      <c r="A26" s="26">
        <v>19</v>
      </c>
      <c r="B26" t="s">
        <v>163</v>
      </c>
      <c r="C26" s="89" t="s">
        <v>3100</v>
      </c>
      <c r="D26" s="21" t="s">
        <v>55</v>
      </c>
      <c r="E26" s="250">
        <v>22753.020128599997</v>
      </c>
      <c r="G26" s="26">
        <v>19</v>
      </c>
      <c r="H26" t="s">
        <v>2264</v>
      </c>
      <c r="I26" s="89" t="s">
        <v>3280</v>
      </c>
      <c r="J26" s="72" t="s">
        <v>2234</v>
      </c>
      <c r="K26" s="250">
        <v>245.792353504</v>
      </c>
    </row>
    <row r="27" spans="1:11">
      <c r="A27" s="26">
        <v>20</v>
      </c>
      <c r="B27" t="s">
        <v>138</v>
      </c>
      <c r="C27" s="89" t="s">
        <v>252</v>
      </c>
      <c r="D27" s="71" t="s">
        <v>54</v>
      </c>
      <c r="E27" s="250">
        <v>22718.302247889998</v>
      </c>
      <c r="G27" s="26">
        <v>20</v>
      </c>
      <c r="H27" t="s">
        <v>2587</v>
      </c>
      <c r="I27" s="89" t="s">
        <v>2588</v>
      </c>
      <c r="J27" s="72" t="s">
        <v>55</v>
      </c>
      <c r="K27" s="250">
        <v>185.16122074</v>
      </c>
    </row>
    <row r="28" spans="1:11">
      <c r="A28" s="26">
        <v>21</v>
      </c>
      <c r="B28" t="s">
        <v>1671</v>
      </c>
      <c r="C28" s="89" t="s">
        <v>3091</v>
      </c>
      <c r="D28" s="71" t="s">
        <v>56</v>
      </c>
      <c r="E28" s="250">
        <v>22247.482178480001</v>
      </c>
      <c r="G28" s="26">
        <v>21</v>
      </c>
      <c r="H28" t="s">
        <v>3759</v>
      </c>
      <c r="I28" s="89" t="s">
        <v>3760</v>
      </c>
      <c r="J28" s="21" t="s">
        <v>54</v>
      </c>
      <c r="K28" s="250">
        <v>182.67217324999999</v>
      </c>
    </row>
    <row r="29" spans="1:11">
      <c r="A29" s="26">
        <v>22</v>
      </c>
      <c r="B29" t="s">
        <v>195</v>
      </c>
      <c r="C29" s="89" t="s">
        <v>3137</v>
      </c>
      <c r="D29" t="s">
        <v>54</v>
      </c>
      <c r="E29" s="250">
        <v>21934.878962259998</v>
      </c>
      <c r="G29" s="26">
        <v>22</v>
      </c>
      <c r="H29" t="s">
        <v>2263</v>
      </c>
      <c r="I29" s="89" t="s">
        <v>2363</v>
      </c>
      <c r="J29" s="72" t="s">
        <v>2234</v>
      </c>
      <c r="K29" s="250">
        <v>152.63946892800001</v>
      </c>
    </row>
    <row r="30" spans="1:11">
      <c r="A30" s="26">
        <v>23</v>
      </c>
      <c r="B30" t="s">
        <v>1675</v>
      </c>
      <c r="C30" s="89" t="s">
        <v>3095</v>
      </c>
      <c r="D30" t="s">
        <v>55</v>
      </c>
      <c r="E30" s="250">
        <v>20466.874925889999</v>
      </c>
      <c r="G30" s="26">
        <v>23</v>
      </c>
      <c r="H30" t="s">
        <v>1887</v>
      </c>
      <c r="I30" s="89" t="s">
        <v>3761</v>
      </c>
      <c r="J30" s="72" t="s">
        <v>56</v>
      </c>
      <c r="K30" s="250">
        <v>147.92792309999999</v>
      </c>
    </row>
    <row r="31" spans="1:11">
      <c r="A31" s="26">
        <v>24</v>
      </c>
      <c r="B31" t="s">
        <v>176</v>
      </c>
      <c r="C31" s="89" t="s">
        <v>2098</v>
      </c>
      <c r="D31" s="21" t="s">
        <v>54</v>
      </c>
      <c r="E31" s="250">
        <v>20049.726177159999</v>
      </c>
      <c r="G31" s="26">
        <v>24</v>
      </c>
      <c r="H31" t="s">
        <v>2261</v>
      </c>
      <c r="I31" s="89" t="s">
        <v>2354</v>
      </c>
      <c r="J31" s="72" t="s">
        <v>2234</v>
      </c>
      <c r="K31" s="250">
        <v>146.31776738900004</v>
      </c>
    </row>
    <row r="32" spans="1:11">
      <c r="A32" s="26">
        <v>25</v>
      </c>
      <c r="B32" t="s">
        <v>1911</v>
      </c>
      <c r="C32" s="89" t="s">
        <v>3119</v>
      </c>
      <c r="D32" s="21" t="s">
        <v>55</v>
      </c>
      <c r="E32" s="250">
        <v>19840.044605430001</v>
      </c>
      <c r="G32" s="26">
        <v>25</v>
      </c>
      <c r="H32" t="s">
        <v>2262</v>
      </c>
      <c r="I32" s="89" t="s">
        <v>2422</v>
      </c>
      <c r="J32" s="21" t="s">
        <v>2234</v>
      </c>
      <c r="K32" s="250">
        <v>130.22397116400001</v>
      </c>
    </row>
    <row r="33" spans="1:11">
      <c r="A33" s="26">
        <v>26</v>
      </c>
      <c r="B33" t="s">
        <v>141</v>
      </c>
      <c r="C33" s="89" t="s">
        <v>3145</v>
      </c>
      <c r="D33" s="21" t="s">
        <v>54</v>
      </c>
      <c r="E33" s="250">
        <v>18146.627940959999</v>
      </c>
      <c r="G33" s="26">
        <v>26</v>
      </c>
      <c r="H33" t="s">
        <v>2084</v>
      </c>
      <c r="I33" s="89" t="s">
        <v>3762</v>
      </c>
      <c r="J33" s="72" t="s">
        <v>56</v>
      </c>
      <c r="K33" s="250">
        <v>112.65430564</v>
      </c>
    </row>
    <row r="34" spans="1:11">
      <c r="A34" s="26">
        <v>27</v>
      </c>
      <c r="B34" t="s">
        <v>135</v>
      </c>
      <c r="C34" s="89" t="s">
        <v>3123</v>
      </c>
      <c r="D34" s="21" t="s">
        <v>54</v>
      </c>
      <c r="E34" s="250">
        <v>18082.029885419997</v>
      </c>
      <c r="G34" s="26">
        <v>27</v>
      </c>
      <c r="H34" t="s">
        <v>3763</v>
      </c>
      <c r="I34" s="89" t="s">
        <v>3764</v>
      </c>
      <c r="J34" s="72" t="s">
        <v>55</v>
      </c>
      <c r="K34" s="250">
        <v>100.61765226</v>
      </c>
    </row>
    <row r="35" spans="1:11">
      <c r="A35" s="26">
        <v>28</v>
      </c>
      <c r="B35" t="s">
        <v>179</v>
      </c>
      <c r="C35" s="89" t="s">
        <v>3713</v>
      </c>
      <c r="D35" t="s">
        <v>54</v>
      </c>
      <c r="E35" s="250">
        <v>17599.539050799998</v>
      </c>
      <c r="G35" s="26">
        <v>28</v>
      </c>
      <c r="H35" t="s">
        <v>2085</v>
      </c>
      <c r="I35" s="192" t="s">
        <v>3773</v>
      </c>
      <c r="J35" s="72" t="s">
        <v>55</v>
      </c>
      <c r="K35" s="250">
        <v>94.211563609999999</v>
      </c>
    </row>
    <row r="36" spans="1:11">
      <c r="A36" s="26">
        <v>29</v>
      </c>
      <c r="B36" t="s">
        <v>132</v>
      </c>
      <c r="C36" s="89" t="s">
        <v>1097</v>
      </c>
      <c r="D36" s="71" t="s">
        <v>54</v>
      </c>
      <c r="E36" s="250">
        <v>17457.17352932</v>
      </c>
      <c r="G36" s="26">
        <v>29</v>
      </c>
      <c r="H36" t="s">
        <v>2595</v>
      </c>
      <c r="I36" s="89" t="s">
        <v>2596</v>
      </c>
      <c r="J36" s="72" t="s">
        <v>2234</v>
      </c>
      <c r="K36" s="250">
        <v>82.157959823000013</v>
      </c>
    </row>
    <row r="37" spans="1:11" s="9" customFormat="1">
      <c r="A37" s="244">
        <v>30</v>
      </c>
      <c r="B37" s="9" t="s">
        <v>150</v>
      </c>
      <c r="C37" s="350" t="s">
        <v>3124</v>
      </c>
      <c r="D37" s="9" t="s">
        <v>54</v>
      </c>
      <c r="E37" s="250">
        <v>17430.90503215</v>
      </c>
      <c r="G37" s="244">
        <v>30</v>
      </c>
      <c r="H37" s="9" t="s">
        <v>3765</v>
      </c>
      <c r="I37" s="350" t="s">
        <v>3766</v>
      </c>
      <c r="J37" s="148" t="s">
        <v>55</v>
      </c>
      <c r="K37" s="250">
        <v>77.156220599999997</v>
      </c>
    </row>
    <row r="38" spans="1:11" s="9" customFormat="1">
      <c r="A38" s="244"/>
      <c r="C38" s="350"/>
      <c r="E38" s="14"/>
      <c r="G38" s="244"/>
      <c r="I38" s="350"/>
      <c r="J38" s="148"/>
      <c r="K38" s="14"/>
    </row>
    <row r="39" spans="1:11">
      <c r="A39" s="175" t="s">
        <v>3774</v>
      </c>
      <c r="B39" s="9"/>
      <c r="C39" s="9"/>
      <c r="D39" s="9"/>
      <c r="E39" s="9"/>
      <c r="G39" s="9"/>
      <c r="H39" s="9"/>
      <c r="I39" s="9"/>
      <c r="J39" s="9"/>
      <c r="K39" s="9"/>
    </row>
    <row r="41" spans="1:11">
      <c r="A41" s="9"/>
      <c r="B41" s="9"/>
      <c r="C41" s="9"/>
      <c r="D41" s="9"/>
      <c r="E41" s="9"/>
      <c r="F41" s="9"/>
      <c r="G41" s="9"/>
      <c r="H41" s="9"/>
      <c r="I41" s="9"/>
      <c r="J41" s="9"/>
      <c r="K41" s="9"/>
    </row>
    <row r="42" spans="1:11">
      <c r="A42" s="9"/>
      <c r="B42" s="9"/>
      <c r="C42" s="9"/>
      <c r="D42" s="9"/>
      <c r="E42" s="9"/>
      <c r="G42" s="9"/>
      <c r="H42" s="9"/>
      <c r="I42" s="9"/>
      <c r="J42" s="9"/>
      <c r="K42" s="9"/>
    </row>
    <row r="44" spans="1:11" ht="13.2">
      <c r="A44" s="3" t="s">
        <v>3805</v>
      </c>
      <c r="K44" s="20"/>
    </row>
    <row r="46" spans="1:11">
      <c r="A46" s="1" t="s">
        <v>81</v>
      </c>
      <c r="G46" s="1" t="s">
        <v>2280</v>
      </c>
    </row>
    <row r="47" spans="1:11">
      <c r="A47" t="s">
        <v>64</v>
      </c>
      <c r="G47" t="s">
        <v>64</v>
      </c>
    </row>
    <row r="48" spans="1:11" s="17" customFormat="1">
      <c r="A48" s="248"/>
      <c r="B48" s="248"/>
      <c r="C48" s="248"/>
      <c r="D48" s="248"/>
      <c r="E48" s="37"/>
      <c r="G48" s="248"/>
      <c r="H48" s="248"/>
      <c r="I48" s="248"/>
      <c r="J48" s="248"/>
      <c r="K48" s="37"/>
    </row>
    <row r="49" spans="1:11">
      <c r="A49" s="139" t="s">
        <v>76</v>
      </c>
      <c r="B49" s="138" t="s">
        <v>52</v>
      </c>
      <c r="C49" s="138" t="s">
        <v>33</v>
      </c>
      <c r="D49" s="138" t="s">
        <v>32</v>
      </c>
      <c r="E49" s="139" t="s">
        <v>3767</v>
      </c>
      <c r="G49" s="139" t="s">
        <v>76</v>
      </c>
      <c r="H49" s="138" t="s">
        <v>52</v>
      </c>
      <c r="I49" s="138" t="s">
        <v>33</v>
      </c>
      <c r="J49" s="138" t="s">
        <v>32</v>
      </c>
      <c r="K49" s="139" t="s">
        <v>3767</v>
      </c>
    </row>
    <row r="50" spans="1:11">
      <c r="A50" s="26">
        <v>1</v>
      </c>
      <c r="B50" t="s">
        <v>2148</v>
      </c>
      <c r="C50" s="89" t="s">
        <v>2151</v>
      </c>
      <c r="D50" s="21" t="s">
        <v>70</v>
      </c>
      <c r="E50" s="250">
        <v>80.79549759999999</v>
      </c>
      <c r="G50" s="26">
        <v>1</v>
      </c>
      <c r="H50" t="s">
        <v>2281</v>
      </c>
      <c r="I50" s="89" t="s">
        <v>2304</v>
      </c>
      <c r="J50" s="21" t="s">
        <v>55</v>
      </c>
      <c r="K50" s="250">
        <v>1235.6300461199999</v>
      </c>
    </row>
    <row r="51" spans="1:11">
      <c r="A51" s="26">
        <v>2</v>
      </c>
      <c r="B51" t="s">
        <v>2080</v>
      </c>
      <c r="C51" s="89" t="s">
        <v>2083</v>
      </c>
      <c r="D51" t="s">
        <v>70</v>
      </c>
      <c r="E51" s="250">
        <v>75.032591199999999</v>
      </c>
      <c r="G51" s="26">
        <v>2</v>
      </c>
      <c r="H51" t="s">
        <v>2286</v>
      </c>
      <c r="I51" s="89" t="s">
        <v>2309</v>
      </c>
      <c r="J51" s="21" t="s">
        <v>54</v>
      </c>
      <c r="K51" s="250">
        <v>76.824950049999998</v>
      </c>
    </row>
    <row r="52" spans="1:11">
      <c r="A52" s="26">
        <v>3</v>
      </c>
      <c r="B52" t="s">
        <v>2078</v>
      </c>
      <c r="C52" s="89" t="s">
        <v>2081</v>
      </c>
      <c r="D52" s="21" t="s">
        <v>70</v>
      </c>
      <c r="E52" s="250">
        <v>50.087504200000005</v>
      </c>
      <c r="G52" s="26">
        <v>3</v>
      </c>
      <c r="H52" t="s">
        <v>2285</v>
      </c>
      <c r="I52" s="89" t="s">
        <v>2308</v>
      </c>
      <c r="J52" s="21" t="s">
        <v>54</v>
      </c>
      <c r="K52" s="250">
        <v>64.700829049999996</v>
      </c>
    </row>
    <row r="53" spans="1:11">
      <c r="A53" s="26">
        <v>4</v>
      </c>
      <c r="B53" t="s">
        <v>2079</v>
      </c>
      <c r="C53" s="89" t="s">
        <v>2082</v>
      </c>
      <c r="D53" t="s">
        <v>70</v>
      </c>
      <c r="E53" s="250">
        <v>36.1885312</v>
      </c>
      <c r="G53" s="26">
        <v>4</v>
      </c>
      <c r="H53" t="s">
        <v>2287</v>
      </c>
      <c r="I53" s="89" t="s">
        <v>2310</v>
      </c>
      <c r="J53" s="21" t="s">
        <v>54</v>
      </c>
      <c r="K53" s="250">
        <v>63.227975239999999</v>
      </c>
    </row>
    <row r="54" spans="1:11">
      <c r="A54" s="26">
        <v>5</v>
      </c>
      <c r="B54" t="s">
        <v>161</v>
      </c>
      <c r="C54" s="89" t="s">
        <v>2153</v>
      </c>
      <c r="D54" s="21" t="s">
        <v>55</v>
      </c>
      <c r="E54" s="250">
        <v>26.10305301</v>
      </c>
      <c r="G54" s="26">
        <v>5</v>
      </c>
      <c r="H54" t="s">
        <v>2283</v>
      </c>
      <c r="I54" s="89" t="s">
        <v>2306</v>
      </c>
      <c r="J54" s="21" t="s">
        <v>54</v>
      </c>
      <c r="K54" s="250">
        <v>58.473291979999999</v>
      </c>
    </row>
    <row r="55" spans="1:11">
      <c r="A55" s="26">
        <v>6</v>
      </c>
      <c r="B55" t="s">
        <v>162</v>
      </c>
      <c r="C55" s="89" t="s">
        <v>2152</v>
      </c>
      <c r="D55" t="s">
        <v>55</v>
      </c>
      <c r="E55" s="250">
        <v>15.70325573</v>
      </c>
      <c r="G55" s="26">
        <v>6</v>
      </c>
      <c r="H55" t="s">
        <v>2282</v>
      </c>
      <c r="I55" s="89" t="s">
        <v>2305</v>
      </c>
      <c r="J55" s="21" t="s">
        <v>54</v>
      </c>
      <c r="K55" s="250">
        <v>50.997843420000002</v>
      </c>
    </row>
    <row r="56" spans="1:11">
      <c r="A56" s="26">
        <v>7</v>
      </c>
      <c r="B56" t="s">
        <v>2180</v>
      </c>
      <c r="C56" s="89" t="s">
        <v>2182</v>
      </c>
      <c r="D56" t="s">
        <v>55</v>
      </c>
      <c r="E56" s="250">
        <v>12.39315934</v>
      </c>
      <c r="G56" s="26">
        <v>7</v>
      </c>
      <c r="H56" t="s">
        <v>2284</v>
      </c>
      <c r="I56" s="89" t="s">
        <v>2307</v>
      </c>
      <c r="J56" s="21" t="s">
        <v>54</v>
      </c>
      <c r="K56" s="250">
        <v>44.121933219999995</v>
      </c>
    </row>
    <row r="57" spans="1:11">
      <c r="A57" s="26">
        <v>8</v>
      </c>
      <c r="B57" t="s">
        <v>3775</v>
      </c>
      <c r="C57" s="89" t="s">
        <v>3776</v>
      </c>
      <c r="D57" t="s">
        <v>54</v>
      </c>
      <c r="E57" s="250">
        <v>10.76250284</v>
      </c>
      <c r="G57" s="26">
        <v>8</v>
      </c>
      <c r="H57" t="s">
        <v>2290</v>
      </c>
      <c r="I57" s="89" t="s">
        <v>2312</v>
      </c>
      <c r="J57" s="21" t="s">
        <v>54</v>
      </c>
      <c r="K57" s="250">
        <v>43.202524909999994</v>
      </c>
    </row>
    <row r="58" spans="1:11">
      <c r="A58" s="26">
        <v>9</v>
      </c>
      <c r="B58" t="s">
        <v>159</v>
      </c>
      <c r="C58" s="89" t="s">
        <v>2157</v>
      </c>
      <c r="D58" s="21" t="s">
        <v>55</v>
      </c>
      <c r="E58" s="250">
        <v>8.8474519600000008</v>
      </c>
      <c r="G58" s="26">
        <v>9</v>
      </c>
      <c r="H58" t="s">
        <v>2299</v>
      </c>
      <c r="I58" s="89" t="s">
        <v>2321</v>
      </c>
      <c r="J58" s="21" t="s">
        <v>54</v>
      </c>
      <c r="K58" s="250">
        <v>38.757997459999999</v>
      </c>
    </row>
    <row r="59" spans="1:11">
      <c r="A59" s="26">
        <v>10</v>
      </c>
      <c r="B59" t="s">
        <v>160</v>
      </c>
      <c r="C59" s="89" t="s">
        <v>2154</v>
      </c>
      <c r="D59" s="21" t="s">
        <v>55</v>
      </c>
      <c r="E59" s="250">
        <v>7.7293914900000003</v>
      </c>
      <c r="G59" s="26">
        <v>10</v>
      </c>
      <c r="H59" t="s">
        <v>2296</v>
      </c>
      <c r="I59" s="89" t="s">
        <v>2318</v>
      </c>
      <c r="J59" t="s">
        <v>54</v>
      </c>
      <c r="K59" s="250">
        <v>38.606016429999904</v>
      </c>
    </row>
    <row r="60" spans="1:11">
      <c r="A60" s="26">
        <v>11</v>
      </c>
      <c r="B60" t="s">
        <v>2271</v>
      </c>
      <c r="C60" s="89" t="s">
        <v>2277</v>
      </c>
      <c r="D60" t="s">
        <v>55</v>
      </c>
      <c r="E60" s="250">
        <v>7.4882822100000004</v>
      </c>
      <c r="G60" s="26">
        <v>11</v>
      </c>
      <c r="H60" t="s">
        <v>2298</v>
      </c>
      <c r="I60" s="89" t="s">
        <v>2320</v>
      </c>
      <c r="J60" s="21" t="s">
        <v>54</v>
      </c>
      <c r="K60" s="250">
        <v>36.394318560000002</v>
      </c>
    </row>
    <row r="61" spans="1:11">
      <c r="A61" s="26">
        <v>12</v>
      </c>
      <c r="B61" t="s">
        <v>1679</v>
      </c>
      <c r="C61" s="89" t="s">
        <v>2160</v>
      </c>
      <c r="D61" s="21" t="s">
        <v>55</v>
      </c>
      <c r="E61" s="250">
        <v>5.7932506399999992</v>
      </c>
      <c r="G61" s="26">
        <v>12</v>
      </c>
      <c r="H61" t="s">
        <v>2293</v>
      </c>
      <c r="I61" s="89" t="s">
        <v>2315</v>
      </c>
      <c r="J61" s="21" t="s">
        <v>54</v>
      </c>
      <c r="K61" s="250">
        <v>36.202531780000001</v>
      </c>
    </row>
    <row r="62" spans="1:11">
      <c r="A62" s="26">
        <v>13</v>
      </c>
      <c r="B62" t="s">
        <v>1678</v>
      </c>
      <c r="C62" s="89" t="s">
        <v>2155</v>
      </c>
      <c r="D62" t="s">
        <v>55</v>
      </c>
      <c r="E62" s="250">
        <v>5.45169251</v>
      </c>
      <c r="G62" s="26">
        <v>13</v>
      </c>
      <c r="H62" t="s">
        <v>2303</v>
      </c>
      <c r="I62" s="89" t="s">
        <v>2325</v>
      </c>
      <c r="J62" s="21" t="s">
        <v>54</v>
      </c>
      <c r="K62" s="250">
        <v>33.172094360000003</v>
      </c>
    </row>
    <row r="63" spans="1:11">
      <c r="A63" s="26">
        <v>14</v>
      </c>
      <c r="B63" t="s">
        <v>733</v>
      </c>
      <c r="C63" s="89" t="s">
        <v>2158</v>
      </c>
      <c r="D63" s="21" t="s">
        <v>55</v>
      </c>
      <c r="E63" s="250">
        <v>5.39696862</v>
      </c>
      <c r="G63" s="26">
        <v>14</v>
      </c>
      <c r="H63" t="s">
        <v>2300</v>
      </c>
      <c r="I63" s="89" t="s">
        <v>2322</v>
      </c>
      <c r="J63" s="21" t="s">
        <v>54</v>
      </c>
      <c r="K63" s="250">
        <v>32.517803059999999</v>
      </c>
    </row>
    <row r="64" spans="1:11">
      <c r="A64" s="26">
        <v>15</v>
      </c>
      <c r="B64" t="s">
        <v>596</v>
      </c>
      <c r="C64" s="89" t="s">
        <v>2162</v>
      </c>
      <c r="D64" t="s">
        <v>55</v>
      </c>
      <c r="E64" s="250">
        <v>5.1755540099999999</v>
      </c>
      <c r="G64" s="26">
        <v>15</v>
      </c>
      <c r="H64" t="s">
        <v>2297</v>
      </c>
      <c r="I64" s="89" t="s">
        <v>2319</v>
      </c>
      <c r="J64" s="21" t="s">
        <v>54</v>
      </c>
      <c r="K64" s="250">
        <v>32.037975500000002</v>
      </c>
    </row>
    <row r="65" spans="1:11">
      <c r="A65" s="26">
        <v>16</v>
      </c>
      <c r="B65" t="s">
        <v>2179</v>
      </c>
      <c r="C65" s="89" t="s">
        <v>2181</v>
      </c>
      <c r="D65" t="s">
        <v>55</v>
      </c>
      <c r="E65" s="250">
        <v>4.67525557</v>
      </c>
      <c r="G65" s="26">
        <v>16</v>
      </c>
      <c r="H65" t="s">
        <v>2294</v>
      </c>
      <c r="I65" s="89" t="s">
        <v>2316</v>
      </c>
      <c r="J65" s="21" t="s">
        <v>54</v>
      </c>
      <c r="K65" s="250">
        <v>31.355772379999998</v>
      </c>
    </row>
    <row r="66" spans="1:11">
      <c r="A66" s="26">
        <v>17</v>
      </c>
      <c r="B66" t="s">
        <v>2269</v>
      </c>
      <c r="C66" s="89" t="s">
        <v>2275</v>
      </c>
      <c r="D66" s="21" t="s">
        <v>55</v>
      </c>
      <c r="E66" s="250">
        <v>4.6680534800000002</v>
      </c>
      <c r="G66" s="26">
        <v>17</v>
      </c>
      <c r="H66" t="s">
        <v>2289</v>
      </c>
      <c r="I66" s="89" t="s">
        <v>2311</v>
      </c>
      <c r="J66" s="21" t="s">
        <v>54</v>
      </c>
      <c r="K66" s="250">
        <v>31.13543679</v>
      </c>
    </row>
    <row r="67" spans="1:11">
      <c r="A67" s="26">
        <v>18</v>
      </c>
      <c r="B67" t="s">
        <v>3777</v>
      </c>
      <c r="C67" s="89" t="s">
        <v>3778</v>
      </c>
      <c r="D67" s="21" t="s">
        <v>54</v>
      </c>
      <c r="E67" s="250">
        <v>4.5473477699999991</v>
      </c>
      <c r="G67" s="26">
        <v>18</v>
      </c>
      <c r="H67" t="s">
        <v>2288</v>
      </c>
      <c r="I67" s="89" t="s">
        <v>3789</v>
      </c>
      <c r="J67" s="21" t="s">
        <v>55</v>
      </c>
      <c r="K67" s="250">
        <v>30.216854949999998</v>
      </c>
    </row>
    <row r="68" spans="1:11">
      <c r="A68" s="26">
        <v>19</v>
      </c>
      <c r="B68" t="s">
        <v>3779</v>
      </c>
      <c r="C68" s="89" t="s">
        <v>3780</v>
      </c>
      <c r="D68" s="21" t="s">
        <v>55</v>
      </c>
      <c r="E68" s="250">
        <v>4.25005655</v>
      </c>
      <c r="G68" s="26">
        <v>19</v>
      </c>
      <c r="H68" t="s">
        <v>2301</v>
      </c>
      <c r="I68" s="89" t="s">
        <v>2323</v>
      </c>
      <c r="J68" t="s">
        <v>54</v>
      </c>
      <c r="K68" s="250">
        <v>28.6756606</v>
      </c>
    </row>
    <row r="69" spans="1:11">
      <c r="A69" s="26">
        <v>20</v>
      </c>
      <c r="B69" t="s">
        <v>2272</v>
      </c>
      <c r="C69" s="89" t="s">
        <v>2278</v>
      </c>
      <c r="D69" t="s">
        <v>54</v>
      </c>
      <c r="E69" s="250">
        <v>4.1772517999999996</v>
      </c>
      <c r="G69" s="26">
        <v>20</v>
      </c>
      <c r="H69" t="s">
        <v>2292</v>
      </c>
      <c r="I69" s="89" t="s">
        <v>2314</v>
      </c>
      <c r="J69" t="s">
        <v>55</v>
      </c>
      <c r="K69" s="250">
        <v>27.87638673</v>
      </c>
    </row>
    <row r="70" spans="1:11">
      <c r="A70" s="26">
        <v>21</v>
      </c>
      <c r="B70" t="s">
        <v>734</v>
      </c>
      <c r="C70" s="89" t="s">
        <v>2156</v>
      </c>
      <c r="D70" s="21" t="s">
        <v>55</v>
      </c>
      <c r="E70" s="250">
        <v>4.1757416699999998</v>
      </c>
      <c r="G70" s="26">
        <v>21</v>
      </c>
      <c r="H70" t="s">
        <v>2291</v>
      </c>
      <c r="I70" s="89" t="s">
        <v>2313</v>
      </c>
      <c r="J70" t="s">
        <v>54</v>
      </c>
      <c r="K70" s="250">
        <v>27.791525750000002</v>
      </c>
    </row>
    <row r="71" spans="1:11">
      <c r="A71" s="26">
        <v>22</v>
      </c>
      <c r="B71" t="s">
        <v>3781</v>
      </c>
      <c r="C71" s="89" t="s">
        <v>3782</v>
      </c>
      <c r="D71" s="21" t="s">
        <v>56</v>
      </c>
      <c r="E71" s="250">
        <v>3.2341283999999999</v>
      </c>
      <c r="G71" s="26">
        <v>22</v>
      </c>
      <c r="H71" t="s">
        <v>2295</v>
      </c>
      <c r="I71" s="89" t="s">
        <v>2317</v>
      </c>
      <c r="J71" s="21" t="s">
        <v>54</v>
      </c>
      <c r="K71" s="250">
        <v>24.26185409</v>
      </c>
    </row>
    <row r="72" spans="1:11">
      <c r="A72" s="26">
        <v>23</v>
      </c>
      <c r="B72" t="s">
        <v>2270</v>
      </c>
      <c r="C72" s="89" t="s">
        <v>2276</v>
      </c>
      <c r="D72" s="21" t="s">
        <v>55</v>
      </c>
      <c r="E72" s="250">
        <v>2.7360012999999999</v>
      </c>
      <c r="G72" s="26">
        <v>23</v>
      </c>
      <c r="H72" t="s">
        <v>2302</v>
      </c>
      <c r="I72" s="89" t="s">
        <v>2324</v>
      </c>
      <c r="J72" s="21" t="s">
        <v>70</v>
      </c>
      <c r="K72" s="250">
        <v>22.082848300000002</v>
      </c>
    </row>
    <row r="73" spans="1:11">
      <c r="A73" s="26">
        <v>24</v>
      </c>
      <c r="B73" t="s">
        <v>2273</v>
      </c>
      <c r="C73" s="89" t="s">
        <v>2279</v>
      </c>
      <c r="D73" t="s">
        <v>54</v>
      </c>
      <c r="E73" s="250">
        <v>2.4124724700000004</v>
      </c>
      <c r="G73" s="26">
        <v>24</v>
      </c>
      <c r="H73" t="s">
        <v>3790</v>
      </c>
      <c r="I73" s="89" t="s">
        <v>3791</v>
      </c>
      <c r="J73" t="s">
        <v>54</v>
      </c>
      <c r="K73" s="250">
        <v>18.748511000000001</v>
      </c>
    </row>
    <row r="74" spans="1:11">
      <c r="A74" s="26">
        <v>25</v>
      </c>
      <c r="B74" t="s">
        <v>2150</v>
      </c>
      <c r="C74" s="89" t="s">
        <v>2161</v>
      </c>
      <c r="D74" t="s">
        <v>55</v>
      </c>
      <c r="E74" s="250">
        <v>2.2730242000000001</v>
      </c>
      <c r="G74" s="26">
        <v>25</v>
      </c>
      <c r="H74" t="s">
        <v>3792</v>
      </c>
      <c r="I74" s="89" t="s">
        <v>3793</v>
      </c>
      <c r="J74" s="21" t="s">
        <v>54</v>
      </c>
      <c r="K74" s="250">
        <v>18.677713659999998</v>
      </c>
    </row>
    <row r="75" spans="1:11">
      <c r="A75" s="26">
        <v>26</v>
      </c>
      <c r="B75" t="s">
        <v>3783</v>
      </c>
      <c r="C75" s="89" t="s">
        <v>3784</v>
      </c>
      <c r="D75" s="21" t="s">
        <v>54</v>
      </c>
      <c r="E75" s="250">
        <v>1.61900395</v>
      </c>
      <c r="G75" s="26">
        <v>26</v>
      </c>
      <c r="H75" t="s">
        <v>3794</v>
      </c>
      <c r="I75" s="89" t="s">
        <v>3795</v>
      </c>
      <c r="J75" s="21" t="s">
        <v>70</v>
      </c>
      <c r="K75" s="250">
        <v>18.177390899999999</v>
      </c>
    </row>
    <row r="76" spans="1:11">
      <c r="A76" s="26">
        <v>27</v>
      </c>
      <c r="B76" t="s">
        <v>2149</v>
      </c>
      <c r="C76" s="89" t="s">
        <v>2159</v>
      </c>
      <c r="D76" s="21" t="s">
        <v>55</v>
      </c>
      <c r="E76" s="250">
        <v>1.49330629</v>
      </c>
      <c r="G76" s="26">
        <v>27</v>
      </c>
      <c r="H76" t="s">
        <v>3796</v>
      </c>
      <c r="I76" s="89" t="s">
        <v>3797</v>
      </c>
      <c r="J76" t="s">
        <v>54</v>
      </c>
      <c r="K76" s="250">
        <v>17.972743269999999</v>
      </c>
    </row>
    <row r="77" spans="1:11">
      <c r="A77" s="26">
        <v>28</v>
      </c>
      <c r="B77" t="s">
        <v>3785</v>
      </c>
      <c r="C77" s="89" t="s">
        <v>3786</v>
      </c>
      <c r="D77" s="21" t="s">
        <v>70</v>
      </c>
      <c r="E77" s="250">
        <v>1.44399353</v>
      </c>
      <c r="G77" s="26">
        <v>28</v>
      </c>
      <c r="H77" t="s">
        <v>3798</v>
      </c>
      <c r="I77" s="89" t="s">
        <v>3799</v>
      </c>
      <c r="J77" t="s">
        <v>54</v>
      </c>
      <c r="K77" s="250">
        <v>17.933146180000001</v>
      </c>
    </row>
    <row r="78" spans="1:11">
      <c r="A78" s="26">
        <v>29</v>
      </c>
      <c r="B78" t="s">
        <v>3787</v>
      </c>
      <c r="C78" s="89" t="s">
        <v>3788</v>
      </c>
      <c r="D78" s="21" t="s">
        <v>54</v>
      </c>
      <c r="E78" s="250">
        <v>1.42958797</v>
      </c>
      <c r="G78" s="26">
        <v>29</v>
      </c>
      <c r="H78" t="s">
        <v>3800</v>
      </c>
      <c r="I78" s="89" t="s">
        <v>3801</v>
      </c>
      <c r="J78" t="s">
        <v>54</v>
      </c>
      <c r="K78" s="250">
        <v>17.7846224</v>
      </c>
    </row>
    <row r="79" spans="1:11" s="9" customFormat="1">
      <c r="A79" s="244">
        <v>30</v>
      </c>
      <c r="B79" s="9" t="s">
        <v>2268</v>
      </c>
      <c r="C79" s="97" t="s">
        <v>2274</v>
      </c>
      <c r="D79" s="97" t="s">
        <v>55</v>
      </c>
      <c r="E79" s="250">
        <v>1.4056679999999999</v>
      </c>
      <c r="G79" s="244">
        <v>30</v>
      </c>
      <c r="H79" s="9" t="s">
        <v>3802</v>
      </c>
      <c r="I79" s="97" t="s">
        <v>3803</v>
      </c>
      <c r="J79" s="9" t="s">
        <v>54</v>
      </c>
      <c r="K79" s="250">
        <v>17.470747500000002</v>
      </c>
    </row>
    <row r="80" spans="1:11" s="9" customFormat="1"/>
  </sheetData>
  <customSheetViews>
    <customSheetView guid="{00270249-DF9A-11D8-89DE-0002A5FD7B64}" showPageBreaks="1" printArea="1" view="pageBreakPreview" showRuler="0">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1"/>
      <headerFooter alignWithMargins="0"/>
    </customSheetView>
    <customSheetView guid="{87D17E2B-9E77-473A-AED3-18B6B3F4665D}" showPageBreaks="1" printArea="1" view="pageBreakPreview" showRuler="0" topLeftCell="D25">
      <selection activeCell="L53" sqref="L53"/>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2"/>
      <headerFooter alignWithMargins="0"/>
    </customSheetView>
    <customSheetView guid="{31A63B92-18D3-467D-9DC7-D0884E7D0889}" showPageBreaks="1" printArea="1" view="pageBreakPreview" showRuler="0" topLeftCell="D25">
      <selection activeCell="L53" sqref="L53"/>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3"/>
      <headerFooter alignWithMargins="0"/>
    </customSheetView>
    <customSheetView guid="{5913AACC-7C99-11D8-899E-0002A5FD7B64}" showPageBreaks="1" printArea="1" view="pageBreakPreview" showRuler="0">
      <colBreaks count="1" manualBreakCount="1">
        <brk id="13" max="1048575" man="1"/>
      </colBreaks>
      <pageMargins left="0.55118110236220474" right="0.55118110236220474" top="0.59055118110236227" bottom="0.59055118110236227" header="0.51181102362204722" footer="0.51181102362204722"/>
      <pageSetup paperSize="9" scale="84" orientation="landscape" r:id="rId4"/>
      <headerFooter alignWithMargins="0"/>
    </customSheetView>
  </customSheetViews>
  <phoneticPr fontId="0" type="noConversion"/>
  <hyperlinks>
    <hyperlink ref="K2" location="Content!A1" display="Back to contents" xr:uid="{00000000-0004-0000-0700-000000000000}"/>
  </hyperlinks>
  <pageMargins left="0.31" right="0.28000000000000003" top="0.34" bottom="0.28000000000000003" header="0.27" footer="0.21"/>
  <pageSetup paperSize="9" scale="77" orientation="portrait" r:id="rId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P39"/>
  <sheetViews>
    <sheetView workbookViewId="0">
      <selection activeCell="P20" sqref="P20"/>
    </sheetView>
  </sheetViews>
  <sheetFormatPr baseColWidth="10" defaultColWidth="9.28515625" defaultRowHeight="10.199999999999999"/>
  <cols>
    <col min="1" max="1" width="6.85546875" customWidth="1"/>
    <col min="2" max="2" width="14.85546875" customWidth="1"/>
    <col min="3" max="3" width="22.85546875" bestFit="1" customWidth="1"/>
    <col min="4" max="4" width="29.140625" bestFit="1" customWidth="1"/>
    <col min="5" max="5" width="10.85546875" customWidth="1"/>
    <col min="6" max="6" width="14.85546875" customWidth="1"/>
    <col min="7" max="7" width="2" customWidth="1"/>
    <col min="8" max="8" width="6.85546875" customWidth="1"/>
    <col min="9" max="9" width="14.85546875" customWidth="1"/>
    <col min="10" max="10" width="21.85546875" bestFit="1" customWidth="1"/>
    <col min="11" max="11" width="25.85546875" customWidth="1"/>
    <col min="12" max="12" width="10.85546875" customWidth="1"/>
    <col min="13" max="13" width="14.85546875" customWidth="1"/>
  </cols>
  <sheetData>
    <row r="1" spans="1:16">
      <c r="M1" s="117" t="s">
        <v>94</v>
      </c>
    </row>
    <row r="2" spans="1:16" ht="13.2">
      <c r="A2" s="3" t="s">
        <v>3806</v>
      </c>
      <c r="D2" s="176"/>
    </row>
    <row r="4" spans="1:16">
      <c r="A4" s="1" t="s">
        <v>2327</v>
      </c>
      <c r="H4" s="1" t="s">
        <v>2328</v>
      </c>
    </row>
    <row r="5" spans="1:16">
      <c r="A5" s="1"/>
      <c r="H5" s="1"/>
    </row>
    <row r="6" spans="1:16">
      <c r="A6" s="138" t="s">
        <v>76</v>
      </c>
      <c r="B6" s="138" t="s">
        <v>52</v>
      </c>
      <c r="C6" s="138" t="s">
        <v>33</v>
      </c>
      <c r="D6" s="138" t="s">
        <v>32</v>
      </c>
      <c r="E6" s="146" t="s">
        <v>3899</v>
      </c>
      <c r="F6" s="147" t="s">
        <v>97</v>
      </c>
      <c r="H6" s="138" t="s">
        <v>76</v>
      </c>
      <c r="I6" s="138" t="s">
        <v>52</v>
      </c>
      <c r="J6" s="138" t="s">
        <v>33</v>
      </c>
      <c r="K6" s="138" t="s">
        <v>32</v>
      </c>
      <c r="L6" s="146" t="s">
        <v>3899</v>
      </c>
      <c r="M6" s="147" t="s">
        <v>97</v>
      </c>
    </row>
    <row r="7" spans="1:16">
      <c r="A7" s="155">
        <v>1</v>
      </c>
      <c r="B7" t="s">
        <v>2831</v>
      </c>
      <c r="C7" s="89" t="s">
        <v>2832</v>
      </c>
      <c r="D7" s="72" t="s">
        <v>54</v>
      </c>
      <c r="E7" s="351">
        <v>27.09</v>
      </c>
      <c r="F7" s="69">
        <v>12.545</v>
      </c>
      <c r="G7" s="86"/>
      <c r="H7" s="26">
        <v>1</v>
      </c>
      <c r="I7" t="s">
        <v>2185</v>
      </c>
      <c r="J7" s="89" t="s">
        <v>3853</v>
      </c>
      <c r="K7" s="21" t="s">
        <v>54</v>
      </c>
      <c r="L7" s="351">
        <v>2.9999999999999997E-4</v>
      </c>
      <c r="M7" s="69">
        <v>-0.99117647058823521</v>
      </c>
      <c r="N7" s="86"/>
      <c r="P7" s="69"/>
    </row>
    <row r="8" spans="1:16">
      <c r="A8" s="155">
        <v>2</v>
      </c>
      <c r="B8" t="s">
        <v>2817</v>
      </c>
      <c r="C8" s="89" t="s">
        <v>2818</v>
      </c>
      <c r="D8" s="72" t="s">
        <v>54</v>
      </c>
      <c r="E8" s="351">
        <v>56.01</v>
      </c>
      <c r="F8" s="69">
        <v>10.620331950207468</v>
      </c>
      <c r="G8" s="86"/>
      <c r="H8" s="26">
        <v>2</v>
      </c>
      <c r="I8" t="s">
        <v>3854</v>
      </c>
      <c r="J8" s="89" t="s">
        <v>3855</v>
      </c>
      <c r="K8" s="21" t="s">
        <v>54</v>
      </c>
      <c r="L8" s="351">
        <v>5.0000000000000001E-4</v>
      </c>
      <c r="M8" s="69">
        <v>-0.98344370860927155</v>
      </c>
      <c r="N8" s="86"/>
      <c r="P8" s="69"/>
    </row>
    <row r="9" spans="1:16">
      <c r="A9" s="155">
        <v>3</v>
      </c>
      <c r="B9" t="s">
        <v>3807</v>
      </c>
      <c r="C9" s="89" t="s">
        <v>3808</v>
      </c>
      <c r="D9" s="72" t="s">
        <v>54</v>
      </c>
      <c r="E9" s="351">
        <v>13.1</v>
      </c>
      <c r="F9" s="69">
        <v>7.7333333333333334</v>
      </c>
      <c r="G9" s="86"/>
      <c r="H9" s="26">
        <v>3</v>
      </c>
      <c r="I9" t="s">
        <v>3856</v>
      </c>
      <c r="J9" s="89" t="s">
        <v>3857</v>
      </c>
      <c r="K9" s="21" t="s">
        <v>54</v>
      </c>
      <c r="L9" s="351">
        <v>1.4E-3</v>
      </c>
      <c r="M9" s="69">
        <v>-0.97281553398058251</v>
      </c>
      <c r="N9" s="86"/>
      <c r="P9" s="69"/>
    </row>
    <row r="10" spans="1:16">
      <c r="A10" s="155">
        <v>4</v>
      </c>
      <c r="B10" t="s">
        <v>2491</v>
      </c>
      <c r="C10" s="89" t="s">
        <v>3809</v>
      </c>
      <c r="D10" s="72" t="s">
        <v>2234</v>
      </c>
      <c r="E10" s="351">
        <v>3.03</v>
      </c>
      <c r="F10" s="69">
        <v>7.6447931526390871</v>
      </c>
      <c r="G10" s="86"/>
      <c r="H10" s="26">
        <v>4</v>
      </c>
      <c r="I10" t="s">
        <v>3858</v>
      </c>
      <c r="J10" s="89" t="s">
        <v>3859</v>
      </c>
      <c r="K10" s="21" t="s">
        <v>54</v>
      </c>
      <c r="L10" s="351">
        <v>0.57499999999999996</v>
      </c>
      <c r="M10" s="69">
        <v>-0.9671052631578948</v>
      </c>
      <c r="N10" s="86"/>
      <c r="P10" s="69"/>
    </row>
    <row r="11" spans="1:16">
      <c r="A11" s="155">
        <v>5</v>
      </c>
      <c r="B11" t="s">
        <v>3810</v>
      </c>
      <c r="C11" s="89" t="s">
        <v>3811</v>
      </c>
      <c r="D11" s="72" t="s">
        <v>54</v>
      </c>
      <c r="E11" s="351">
        <v>0.40600000000000003</v>
      </c>
      <c r="F11" s="69">
        <v>7.12</v>
      </c>
      <c r="G11" s="86"/>
      <c r="H11" s="26">
        <v>5</v>
      </c>
      <c r="I11" t="s">
        <v>3860</v>
      </c>
      <c r="J11" s="89" t="s">
        <v>3861</v>
      </c>
      <c r="K11" t="s">
        <v>2234</v>
      </c>
      <c r="L11" s="351">
        <v>3.4</v>
      </c>
      <c r="M11" s="69">
        <v>-0.95244755244755241</v>
      </c>
      <c r="N11" s="86"/>
      <c r="P11" s="69"/>
    </row>
    <row r="12" spans="1:16">
      <c r="A12" s="26">
        <v>6</v>
      </c>
      <c r="B12" t="s">
        <v>3812</v>
      </c>
      <c r="C12" s="89" t="s">
        <v>3813</v>
      </c>
      <c r="D12" s="72" t="s">
        <v>54</v>
      </c>
      <c r="E12" s="351">
        <v>8.6999999999999993</v>
      </c>
      <c r="F12" s="69">
        <v>6.9090909090909083</v>
      </c>
      <c r="G12" s="86"/>
      <c r="H12" s="26">
        <v>6</v>
      </c>
      <c r="I12" t="s">
        <v>2489</v>
      </c>
      <c r="J12" s="89" t="s">
        <v>3862</v>
      </c>
      <c r="K12" s="21" t="s">
        <v>54</v>
      </c>
      <c r="L12" s="351">
        <v>0.12139999999999999</v>
      </c>
      <c r="M12" s="69">
        <v>-0.94585191793041934</v>
      </c>
      <c r="N12" s="86"/>
      <c r="P12" s="69"/>
    </row>
    <row r="13" spans="1:16">
      <c r="A13" s="26">
        <v>7</v>
      </c>
      <c r="B13" t="s">
        <v>2878</v>
      </c>
      <c r="C13" s="89" t="s">
        <v>3814</v>
      </c>
      <c r="D13" s="72" t="s">
        <v>54</v>
      </c>
      <c r="E13" s="351">
        <v>3.7</v>
      </c>
      <c r="F13" s="69">
        <v>6.4</v>
      </c>
      <c r="G13" s="86"/>
      <c r="H13" s="26">
        <v>7</v>
      </c>
      <c r="I13" t="s">
        <v>3863</v>
      </c>
      <c r="J13" s="89" t="s">
        <v>3864</v>
      </c>
      <c r="K13" s="21" t="s">
        <v>54</v>
      </c>
      <c r="L13" s="351">
        <v>0.18</v>
      </c>
      <c r="M13" s="69">
        <v>-0.94545454545454544</v>
      </c>
      <c r="N13" s="86"/>
      <c r="P13" s="69"/>
    </row>
    <row r="14" spans="1:16">
      <c r="A14" s="26">
        <v>8</v>
      </c>
      <c r="B14" t="s">
        <v>3815</v>
      </c>
      <c r="C14" s="89" t="s">
        <v>3816</v>
      </c>
      <c r="D14" s="72" t="s">
        <v>70</v>
      </c>
      <c r="E14" s="351">
        <v>1</v>
      </c>
      <c r="F14" s="69">
        <v>5.1349693251533735</v>
      </c>
      <c r="G14" s="86"/>
      <c r="H14" s="26">
        <v>8</v>
      </c>
      <c r="I14" t="s">
        <v>3865</v>
      </c>
      <c r="J14" s="89" t="s">
        <v>3866</v>
      </c>
      <c r="K14" s="21" t="s">
        <v>54</v>
      </c>
      <c r="L14" s="351">
        <v>3.2099999999999997E-2</v>
      </c>
      <c r="M14" s="69">
        <v>-0.93826923076923074</v>
      </c>
      <c r="N14" s="86"/>
      <c r="P14" s="69"/>
    </row>
    <row r="15" spans="1:16">
      <c r="A15" s="26">
        <v>9</v>
      </c>
      <c r="B15" t="s">
        <v>3817</v>
      </c>
      <c r="C15" s="89" t="s">
        <v>3818</v>
      </c>
      <c r="D15" s="72" t="s">
        <v>54</v>
      </c>
      <c r="E15" s="351">
        <v>4.16</v>
      </c>
      <c r="F15" s="69">
        <v>4.7379310344827585</v>
      </c>
      <c r="G15" s="86"/>
      <c r="H15" s="26">
        <v>9</v>
      </c>
      <c r="I15" t="s">
        <v>3867</v>
      </c>
      <c r="J15" s="89" t="s">
        <v>3868</v>
      </c>
      <c r="K15" s="21" t="s">
        <v>54</v>
      </c>
      <c r="L15" s="351">
        <v>0.63200000000000001</v>
      </c>
      <c r="M15" s="69">
        <v>-0.93551020408163266</v>
      </c>
      <c r="N15" s="86"/>
      <c r="P15" s="69"/>
    </row>
    <row r="16" spans="1:16">
      <c r="A16" s="26">
        <v>10</v>
      </c>
      <c r="B16" t="s">
        <v>2718</v>
      </c>
      <c r="C16" s="89" t="s">
        <v>3819</v>
      </c>
      <c r="D16" s="72" t="s">
        <v>2234</v>
      </c>
      <c r="E16" s="351">
        <v>67.14</v>
      </c>
      <c r="F16" s="69">
        <v>4.7140425531914891</v>
      </c>
      <c r="G16" s="86"/>
      <c r="H16" s="26">
        <v>10</v>
      </c>
      <c r="I16" t="s">
        <v>2247</v>
      </c>
      <c r="J16" s="89" t="s">
        <v>2248</v>
      </c>
      <c r="K16" s="21" t="s">
        <v>2234</v>
      </c>
      <c r="L16" s="351">
        <v>4.7750000000000004</v>
      </c>
      <c r="M16" s="69">
        <v>-0.92873134328358209</v>
      </c>
      <c r="N16" s="86"/>
      <c r="P16" s="69"/>
    </row>
    <row r="17" spans="1:16">
      <c r="A17" s="26">
        <v>11</v>
      </c>
      <c r="B17" t="s">
        <v>3820</v>
      </c>
      <c r="C17" s="89" t="s">
        <v>3821</v>
      </c>
      <c r="D17" s="21" t="s">
        <v>3746</v>
      </c>
      <c r="E17" s="351">
        <v>0.04</v>
      </c>
      <c r="F17" s="69">
        <v>4</v>
      </c>
      <c r="G17" s="86"/>
      <c r="H17" s="26">
        <v>11</v>
      </c>
      <c r="I17" t="s">
        <v>3869</v>
      </c>
      <c r="J17" s="89" t="s">
        <v>3870</v>
      </c>
      <c r="K17" s="21" t="s">
        <v>54</v>
      </c>
      <c r="L17" s="351">
        <v>2E-3</v>
      </c>
      <c r="M17" s="69">
        <v>-0.92395437262357416</v>
      </c>
      <c r="N17" s="86"/>
      <c r="P17" s="69"/>
    </row>
    <row r="18" spans="1:16">
      <c r="A18" s="26">
        <v>12</v>
      </c>
      <c r="B18" t="s">
        <v>3822</v>
      </c>
      <c r="C18" s="89" t="s">
        <v>3823</v>
      </c>
      <c r="D18" s="72" t="s">
        <v>2234</v>
      </c>
      <c r="E18" s="351">
        <v>6.54</v>
      </c>
      <c r="F18" s="69">
        <v>3.1656050955414008</v>
      </c>
      <c r="G18" s="86"/>
      <c r="H18" s="26">
        <v>12</v>
      </c>
      <c r="I18" t="s">
        <v>3871</v>
      </c>
      <c r="J18" s="89" t="s">
        <v>3872</v>
      </c>
      <c r="K18" s="21" t="s">
        <v>2234</v>
      </c>
      <c r="L18" s="351">
        <v>1.6080000000000001</v>
      </c>
      <c r="M18" s="69">
        <v>-0.914468085106383</v>
      </c>
      <c r="N18" s="86"/>
      <c r="P18" s="69"/>
    </row>
    <row r="19" spans="1:16">
      <c r="A19" s="26">
        <v>13</v>
      </c>
      <c r="B19" t="s">
        <v>3824</v>
      </c>
      <c r="C19" s="89" t="s">
        <v>3825</v>
      </c>
      <c r="D19" s="72" t="s">
        <v>2234</v>
      </c>
      <c r="E19" s="351">
        <v>24.55</v>
      </c>
      <c r="F19" s="69">
        <v>2.884493670886076</v>
      </c>
      <c r="G19" s="86"/>
      <c r="H19" s="26">
        <v>13</v>
      </c>
      <c r="I19" t="s">
        <v>3873</v>
      </c>
      <c r="J19" s="89" t="s">
        <v>3874</v>
      </c>
      <c r="K19" s="21" t="s">
        <v>54</v>
      </c>
      <c r="L19" s="351">
        <v>0.31</v>
      </c>
      <c r="M19" s="69">
        <v>-0.91040462427745661</v>
      </c>
      <c r="N19" s="86"/>
      <c r="P19" s="69"/>
    </row>
    <row r="20" spans="1:16">
      <c r="A20" s="26">
        <v>14</v>
      </c>
      <c r="B20" t="s">
        <v>3826</v>
      </c>
      <c r="C20" s="89" t="s">
        <v>3827</v>
      </c>
      <c r="D20" s="72" t="s">
        <v>55</v>
      </c>
      <c r="E20" s="351">
        <v>0.13</v>
      </c>
      <c r="F20" s="69">
        <v>2.714285714285714</v>
      </c>
      <c r="G20" s="86"/>
      <c r="H20" s="26">
        <v>14</v>
      </c>
      <c r="I20" t="s">
        <v>3875</v>
      </c>
      <c r="J20" s="89" t="s">
        <v>3876</v>
      </c>
      <c r="K20" s="21" t="s">
        <v>54</v>
      </c>
      <c r="L20" s="351">
        <v>9.4200000000000006E-2</v>
      </c>
      <c r="M20" s="69">
        <v>-0.89331823329558313</v>
      </c>
      <c r="N20" s="86"/>
      <c r="P20" s="69"/>
    </row>
    <row r="21" spans="1:16">
      <c r="A21" s="26">
        <v>15</v>
      </c>
      <c r="B21" t="s">
        <v>3828</v>
      </c>
      <c r="C21" s="89" t="s">
        <v>3829</v>
      </c>
      <c r="D21" s="72" t="s">
        <v>2234</v>
      </c>
      <c r="E21" s="351">
        <v>79</v>
      </c>
      <c r="F21" s="69">
        <v>2.5909090909090908</v>
      </c>
      <c r="G21" s="86"/>
      <c r="H21" s="26">
        <v>15</v>
      </c>
      <c r="I21" t="s">
        <v>3877</v>
      </c>
      <c r="J21" s="89" t="s">
        <v>3878</v>
      </c>
      <c r="K21" s="71" t="s">
        <v>56</v>
      </c>
      <c r="L21" s="351">
        <v>5.65</v>
      </c>
      <c r="M21" s="69">
        <v>-0.8792477025005343</v>
      </c>
      <c r="N21" s="86"/>
      <c r="P21" s="69"/>
    </row>
    <row r="22" spans="1:16">
      <c r="A22" s="26">
        <v>16</v>
      </c>
      <c r="B22" t="s">
        <v>3830</v>
      </c>
      <c r="C22" s="89" t="s">
        <v>3831</v>
      </c>
      <c r="D22" s="72" t="s">
        <v>56</v>
      </c>
      <c r="E22" s="351">
        <v>1.75</v>
      </c>
      <c r="F22" s="69">
        <v>2.5</v>
      </c>
      <c r="G22" s="86"/>
      <c r="H22" s="26">
        <v>16</v>
      </c>
      <c r="I22" t="s">
        <v>2676</v>
      </c>
      <c r="J22" s="89" t="s">
        <v>3879</v>
      </c>
      <c r="K22" s="21" t="s">
        <v>2234</v>
      </c>
      <c r="L22" s="351">
        <v>27.75</v>
      </c>
      <c r="M22" s="69">
        <v>-0.86124999999999996</v>
      </c>
      <c r="N22" s="86"/>
      <c r="P22" s="69"/>
    </row>
    <row r="23" spans="1:16" ht="11.25" customHeight="1">
      <c r="A23" s="26">
        <v>17</v>
      </c>
      <c r="B23" t="s">
        <v>3832</v>
      </c>
      <c r="C23" s="89" t="s">
        <v>3833</v>
      </c>
      <c r="D23" s="72" t="s">
        <v>54</v>
      </c>
      <c r="E23" s="351">
        <v>40.299999999999997</v>
      </c>
      <c r="F23" s="69">
        <v>2.4444444444444442</v>
      </c>
      <c r="G23" s="86"/>
      <c r="H23" s="26">
        <v>17</v>
      </c>
      <c r="I23" t="s">
        <v>3880</v>
      </c>
      <c r="J23" s="89" t="s">
        <v>3881</v>
      </c>
      <c r="K23" s="71" t="s">
        <v>2234</v>
      </c>
      <c r="L23" s="351">
        <v>0.15840000000000001</v>
      </c>
      <c r="M23" s="69">
        <v>-0.85306122448979593</v>
      </c>
      <c r="N23" s="86"/>
      <c r="P23" s="69"/>
    </row>
    <row r="24" spans="1:16">
      <c r="A24" s="26">
        <v>18</v>
      </c>
      <c r="B24" t="s">
        <v>3834</v>
      </c>
      <c r="C24" s="89" t="s">
        <v>3835</v>
      </c>
      <c r="D24" s="72" t="s">
        <v>54</v>
      </c>
      <c r="E24" s="351">
        <v>8.9499999999999993</v>
      </c>
      <c r="F24" s="69">
        <v>2.3148148148148144</v>
      </c>
      <c r="G24" s="86"/>
      <c r="H24" s="26">
        <v>18</v>
      </c>
      <c r="I24" t="s">
        <v>3882</v>
      </c>
      <c r="J24" s="192" t="s">
        <v>3900</v>
      </c>
      <c r="K24" s="21" t="s">
        <v>54</v>
      </c>
      <c r="L24" s="351">
        <v>3.1E-2</v>
      </c>
      <c r="M24" s="69">
        <v>-0.83041575492341357</v>
      </c>
      <c r="N24" s="86"/>
      <c r="P24" s="69"/>
    </row>
    <row r="25" spans="1:16">
      <c r="A25" s="26">
        <v>19</v>
      </c>
      <c r="B25" t="s">
        <v>2650</v>
      </c>
      <c r="C25" s="89" t="s">
        <v>3836</v>
      </c>
      <c r="D25" s="72" t="s">
        <v>2234</v>
      </c>
      <c r="E25" s="351">
        <v>62.6</v>
      </c>
      <c r="F25" s="69">
        <v>2.2947368421052632</v>
      </c>
      <c r="G25" s="86"/>
      <c r="H25" s="26">
        <v>19</v>
      </c>
      <c r="I25" t="s">
        <v>3883</v>
      </c>
      <c r="J25" s="89" t="s">
        <v>3884</v>
      </c>
      <c r="K25" s="21" t="s">
        <v>2234</v>
      </c>
      <c r="L25" s="351">
        <v>1.3240000000000001</v>
      </c>
      <c r="M25" s="69">
        <v>-0.7829508196721312</v>
      </c>
      <c r="N25" s="86"/>
      <c r="P25" s="69"/>
    </row>
    <row r="26" spans="1:16">
      <c r="A26" s="26">
        <v>20</v>
      </c>
      <c r="B26" t="s">
        <v>3837</v>
      </c>
      <c r="C26" s="89" t="s">
        <v>3838</v>
      </c>
      <c r="D26" s="72" t="s">
        <v>54</v>
      </c>
      <c r="E26" s="351">
        <v>17.45</v>
      </c>
      <c r="F26" s="69">
        <v>2.2924528301886791</v>
      </c>
      <c r="G26" s="86"/>
      <c r="H26" s="26">
        <v>20</v>
      </c>
      <c r="I26" t="s">
        <v>2884</v>
      </c>
      <c r="J26" s="89" t="s">
        <v>2885</v>
      </c>
      <c r="K26" s="21" t="s">
        <v>54</v>
      </c>
      <c r="L26" s="351">
        <v>0.61</v>
      </c>
      <c r="M26" s="69">
        <v>-0.7781818181818182</v>
      </c>
      <c r="N26" s="86"/>
      <c r="P26" s="69"/>
    </row>
    <row r="27" spans="1:16">
      <c r="A27" s="26">
        <v>21</v>
      </c>
      <c r="B27" t="s">
        <v>2240</v>
      </c>
      <c r="C27" s="89" t="s">
        <v>2245</v>
      </c>
      <c r="D27" s="72" t="s">
        <v>2234</v>
      </c>
      <c r="E27" s="351">
        <v>75</v>
      </c>
      <c r="F27" s="69">
        <v>2.2608695652173911</v>
      </c>
      <c r="G27" s="86"/>
      <c r="H27" s="26">
        <v>21</v>
      </c>
      <c r="I27" t="s">
        <v>3885</v>
      </c>
      <c r="J27" s="89" t="s">
        <v>3886</v>
      </c>
      <c r="K27" t="s">
        <v>54</v>
      </c>
      <c r="L27" s="351">
        <v>8.5199999999999998E-2</v>
      </c>
      <c r="M27" s="69">
        <v>-0.77812499999999996</v>
      </c>
      <c r="N27" s="86"/>
      <c r="P27" s="69"/>
    </row>
    <row r="28" spans="1:16">
      <c r="A28" s="26">
        <v>22</v>
      </c>
      <c r="B28" t="s">
        <v>3839</v>
      </c>
      <c r="C28" s="89" t="s">
        <v>3840</v>
      </c>
      <c r="D28" s="72" t="s">
        <v>2234</v>
      </c>
      <c r="E28" s="351">
        <v>11.05</v>
      </c>
      <c r="F28" s="69">
        <v>2.2028985507246377</v>
      </c>
      <c r="G28" s="86"/>
      <c r="H28" s="26">
        <v>22</v>
      </c>
      <c r="I28" t="s">
        <v>3887</v>
      </c>
      <c r="J28" s="89" t="s">
        <v>3888</v>
      </c>
      <c r="K28" s="71" t="s">
        <v>54</v>
      </c>
      <c r="L28" s="351">
        <v>0.34</v>
      </c>
      <c r="M28" s="69">
        <v>-0.77631578947368418</v>
      </c>
      <c r="N28" s="86"/>
      <c r="P28" s="69"/>
    </row>
    <row r="29" spans="1:16">
      <c r="A29" s="26">
        <v>23</v>
      </c>
      <c r="B29" t="s">
        <v>3841</v>
      </c>
      <c r="C29" s="89" t="s">
        <v>3842</v>
      </c>
      <c r="D29" s="72" t="s">
        <v>54</v>
      </c>
      <c r="E29" s="351">
        <v>11.2</v>
      </c>
      <c r="F29" s="69">
        <v>2.1999999999999997</v>
      </c>
      <c r="G29" s="86"/>
      <c r="H29" s="26">
        <v>23</v>
      </c>
      <c r="I29" t="s">
        <v>3889</v>
      </c>
      <c r="J29" s="89" t="s">
        <v>3890</v>
      </c>
      <c r="K29" t="s">
        <v>54</v>
      </c>
      <c r="L29" s="351">
        <v>6.2700000000000006E-2</v>
      </c>
      <c r="M29" s="69">
        <v>-0.77607142857142852</v>
      </c>
      <c r="N29" s="86"/>
      <c r="P29" s="69"/>
    </row>
    <row r="30" spans="1:16">
      <c r="A30" s="26">
        <v>24</v>
      </c>
      <c r="B30" t="s">
        <v>3843</v>
      </c>
      <c r="C30" s="89" t="s">
        <v>3844</v>
      </c>
      <c r="D30" s="72" t="s">
        <v>54</v>
      </c>
      <c r="E30" s="351">
        <v>3.02</v>
      </c>
      <c r="F30" s="69">
        <v>2.1968047825190689</v>
      </c>
      <c r="G30" s="86"/>
      <c r="H30" s="26">
        <v>24</v>
      </c>
      <c r="I30" t="s">
        <v>3891</v>
      </c>
      <c r="J30" s="89" t="s">
        <v>3892</v>
      </c>
      <c r="K30" t="s">
        <v>56</v>
      </c>
      <c r="L30" s="351">
        <v>6.8000000000000005E-2</v>
      </c>
      <c r="M30" s="69">
        <v>-0.77333333333333332</v>
      </c>
      <c r="N30" s="86"/>
      <c r="P30" s="69"/>
    </row>
    <row r="31" spans="1:16">
      <c r="A31" s="26">
        <v>25</v>
      </c>
      <c r="B31" t="s">
        <v>2347</v>
      </c>
      <c r="C31" s="89" t="s">
        <v>3323</v>
      </c>
      <c r="D31" s="72" t="s">
        <v>54</v>
      </c>
      <c r="E31" s="351">
        <v>24.5</v>
      </c>
      <c r="F31" s="69">
        <v>2.161290322580645</v>
      </c>
      <c r="G31" s="86"/>
      <c r="H31" s="26">
        <v>25</v>
      </c>
      <c r="I31" t="s">
        <v>2249</v>
      </c>
      <c r="J31" s="89" t="s">
        <v>3893</v>
      </c>
      <c r="K31" s="71" t="s">
        <v>2234</v>
      </c>
      <c r="L31" s="351">
        <v>14.96</v>
      </c>
      <c r="M31" s="69">
        <v>-0.7545529122231337</v>
      </c>
      <c r="N31" s="86"/>
      <c r="P31" s="69"/>
    </row>
    <row r="32" spans="1:16">
      <c r="A32" s="26">
        <v>26</v>
      </c>
      <c r="B32" t="s">
        <v>3845</v>
      </c>
      <c r="C32" s="89" t="s">
        <v>3846</v>
      </c>
      <c r="D32" s="72" t="s">
        <v>54</v>
      </c>
      <c r="E32" s="351">
        <v>4.2949999999999999</v>
      </c>
      <c r="F32" s="69">
        <v>2.1465201465201464</v>
      </c>
      <c r="G32" s="86"/>
      <c r="H32" s="26">
        <v>26</v>
      </c>
      <c r="I32" t="s">
        <v>3894</v>
      </c>
      <c r="J32" s="89" t="s">
        <v>3895</v>
      </c>
      <c r="K32" s="71" t="s">
        <v>56</v>
      </c>
      <c r="L32" s="351">
        <v>0.66600000000000004</v>
      </c>
      <c r="M32" s="69">
        <v>-0.74384615384615393</v>
      </c>
      <c r="N32" s="86"/>
      <c r="P32" s="69"/>
    </row>
    <row r="33" spans="1:16">
      <c r="A33" s="26">
        <v>27</v>
      </c>
      <c r="B33" t="s">
        <v>2714</v>
      </c>
      <c r="C33" s="89" t="s">
        <v>3847</v>
      </c>
      <c r="D33" s="72" t="s">
        <v>2234</v>
      </c>
      <c r="E33" s="351">
        <v>35.979999999999997</v>
      </c>
      <c r="F33" s="69">
        <v>2.0778443113772456</v>
      </c>
      <c r="G33" s="86"/>
      <c r="H33" s="26">
        <v>27</v>
      </c>
      <c r="I33" t="s">
        <v>2251</v>
      </c>
      <c r="J33" s="89" t="s">
        <v>3896</v>
      </c>
      <c r="K33" s="21" t="s">
        <v>2234</v>
      </c>
      <c r="L33" s="351">
        <v>3.8</v>
      </c>
      <c r="M33" s="69">
        <v>-0.73789488205269693</v>
      </c>
      <c r="N33" s="86"/>
      <c r="P33" s="69"/>
    </row>
    <row r="34" spans="1:16">
      <c r="A34" s="26">
        <v>28</v>
      </c>
      <c r="B34" s="9" t="s">
        <v>3848</v>
      </c>
      <c r="C34" s="89" t="s">
        <v>3849</v>
      </c>
      <c r="D34" s="148" t="s">
        <v>2234</v>
      </c>
      <c r="E34" s="352">
        <v>7.89</v>
      </c>
      <c r="F34" s="69">
        <v>2.0287907869481767</v>
      </c>
      <c r="G34" s="86"/>
      <c r="H34" s="26">
        <v>28</v>
      </c>
      <c r="I34" t="s">
        <v>2492</v>
      </c>
      <c r="J34" s="89" t="s">
        <v>2493</v>
      </c>
      <c r="K34" s="71" t="s">
        <v>54</v>
      </c>
      <c r="L34" s="351">
        <v>3.95E-2</v>
      </c>
      <c r="M34" s="69">
        <v>-0.7375415282392026</v>
      </c>
      <c r="N34" s="86"/>
      <c r="P34" s="69"/>
    </row>
    <row r="35" spans="1:16">
      <c r="A35" s="26">
        <v>29</v>
      </c>
      <c r="B35" s="9" t="s">
        <v>3850</v>
      </c>
      <c r="C35" s="89" t="s">
        <v>3851</v>
      </c>
      <c r="D35" s="148" t="s">
        <v>55</v>
      </c>
      <c r="E35" s="352">
        <v>2.98</v>
      </c>
      <c r="F35" s="69">
        <v>1.9073170731707318</v>
      </c>
      <c r="G35" s="86"/>
      <c r="H35" s="26">
        <v>29</v>
      </c>
      <c r="I35" t="s">
        <v>2487</v>
      </c>
      <c r="J35" s="89" t="s">
        <v>3897</v>
      </c>
      <c r="K35" s="71" t="s">
        <v>2234</v>
      </c>
      <c r="L35" s="351">
        <v>10.75</v>
      </c>
      <c r="M35" s="69">
        <v>-0.73529572761135242</v>
      </c>
      <c r="N35" s="86"/>
      <c r="P35" s="69"/>
    </row>
    <row r="36" spans="1:16">
      <c r="A36" s="244">
        <v>30</v>
      </c>
      <c r="B36" s="9" t="s">
        <v>2184</v>
      </c>
      <c r="C36" s="350" t="s">
        <v>3852</v>
      </c>
      <c r="D36" s="148" t="s">
        <v>54</v>
      </c>
      <c r="E36" s="352">
        <v>2.34</v>
      </c>
      <c r="F36" s="353">
        <v>1.8888888888888886</v>
      </c>
      <c r="G36" s="86"/>
      <c r="H36" s="244">
        <v>30</v>
      </c>
      <c r="I36" s="9" t="s">
        <v>2183</v>
      </c>
      <c r="J36" s="350" t="s">
        <v>3898</v>
      </c>
      <c r="K36" s="97" t="s">
        <v>54</v>
      </c>
      <c r="L36" s="352">
        <v>4.95</v>
      </c>
      <c r="M36" s="353">
        <v>-0.73458445040214482</v>
      </c>
      <c r="N36" s="86"/>
      <c r="P36" s="69"/>
    </row>
    <row r="37" spans="1:16" s="9" customFormat="1">
      <c r="A37" s="244"/>
      <c r="C37" s="350"/>
      <c r="D37" s="148"/>
      <c r="E37" s="352"/>
      <c r="F37" s="353"/>
      <c r="G37" s="354"/>
      <c r="H37" s="244"/>
      <c r="J37" s="350"/>
      <c r="K37" s="97"/>
      <c r="L37" s="352"/>
      <c r="M37" s="353"/>
      <c r="N37" s="354"/>
      <c r="P37" s="353"/>
    </row>
    <row r="38" spans="1:16" s="9" customFormat="1">
      <c r="A38" s="175" t="s">
        <v>2326</v>
      </c>
    </row>
    <row r="39" spans="1:16" s="9" customFormat="1"/>
  </sheetData>
  <customSheetViews>
    <customSheetView guid="{00270249-DF9A-11D8-89DE-0002A5FD7B64}" showPageBreaks="1" view="pageBreakPreview" showRuler="0">
      <pageMargins left="0.55118110236220474" right="0.55118110236220474" top="0.59055118110236227" bottom="0.59055118110236227" header="0.51181102362204722" footer="0.51181102362204722"/>
      <pageSetup paperSize="9" scale="66" orientation="portrait" r:id="rId1"/>
      <headerFooter alignWithMargins="0"/>
    </customSheetView>
    <customSheetView guid="{87D17E2B-9E77-473A-AED3-18B6B3F4665D}" showPageBreaks="1" view="pageBreakPreview" showRuler="0" topLeftCell="B1">
      <selection activeCell="D14" sqref="D14"/>
      <pageMargins left="0.55118110236220474" right="0.55118110236220474" top="0.59055118110236227" bottom="0.59055118110236227" header="0.51181102362204722" footer="0.51181102362204722"/>
      <pageSetup paperSize="9" scale="66" orientation="portrait" r:id="rId2"/>
      <headerFooter alignWithMargins="0"/>
    </customSheetView>
    <customSheetView guid="{31A63B92-18D3-467D-9DC7-D0884E7D0889}" showPageBreaks="1" view="pageBreakPreview" showRuler="0" topLeftCell="B1">
      <selection activeCell="D14" sqref="D14"/>
      <pageMargins left="0.55118110236220474" right="0.55118110236220474" top="0.59055118110236227" bottom="0.59055118110236227" header="0.51181102362204722" footer="0.51181102362204722"/>
      <pageSetup paperSize="9" scale="66" orientation="portrait" r:id="rId3"/>
      <headerFooter alignWithMargins="0"/>
    </customSheetView>
    <customSheetView guid="{5913AACC-7C99-11D8-899E-0002A5FD7B64}" showPageBreaks="1" view="pageBreakPreview" showRuler="0">
      <pageMargins left="0.55118110236220474" right="0.55118110236220474" top="0.59055118110236227" bottom="0.59055118110236227" header="0.51181102362204722" footer="0.51181102362204722"/>
      <pageSetup paperSize="9" scale="66" orientation="portrait" r:id="rId4"/>
      <headerFooter alignWithMargins="0"/>
    </customSheetView>
  </customSheetViews>
  <phoneticPr fontId="0" type="noConversion"/>
  <hyperlinks>
    <hyperlink ref="M1" location="Content!A1" display="Back to contents" xr:uid="{00000000-0004-0000-0800-000000000000}"/>
  </hyperlinks>
  <pageMargins left="0.24" right="0.25" top="0.59055118110236227" bottom="0.59055118110236227" header="0.51181102362204722" footer="0.51181102362204722"/>
  <pageSetup paperSize="9" scale="73" orientation="portrait" r:id="rId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04ce55e-d47d-4e22-b0f7-c3e46cb4e632" origin="userSelected"/>
</file>

<file path=customXml/itemProps1.xml><?xml version="1.0" encoding="utf-8"?>
<ds:datastoreItem xmlns:ds="http://schemas.openxmlformats.org/officeDocument/2006/customXml" ds:itemID="{F5E0D646-75BA-4495-8397-4E4B54305D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2</vt:i4>
      </vt:variant>
    </vt:vector>
  </HeadingPairs>
  <TitlesOfParts>
    <vt:vector size="21" baseType="lpstr">
      <vt:lpstr>Introduction</vt:lpstr>
      <vt:lpstr>Content</vt:lpstr>
      <vt:lpstr>Primary Market</vt:lpstr>
      <vt:lpstr>New Listings</vt:lpstr>
      <vt:lpstr>Delistings</vt:lpstr>
      <vt:lpstr>Largest capitalizations</vt:lpstr>
      <vt:lpstr>Secondary Market</vt:lpstr>
      <vt:lpstr>Most active Securities</vt:lpstr>
      <vt:lpstr>Largest price fluctuations</vt:lpstr>
      <vt:lpstr>Indices</vt:lpstr>
      <vt:lpstr>Composition N100</vt:lpstr>
      <vt:lpstr>Composition N150</vt:lpstr>
      <vt:lpstr>Derivatives - Volume</vt:lpstr>
      <vt:lpstr>Derivatives - Value of Volume</vt:lpstr>
      <vt:lpstr>Derivatives - Open Interest</vt:lpstr>
      <vt:lpstr>Derivatives - Premium Turnover</vt:lpstr>
      <vt:lpstr>HS - Cash Primary</vt:lpstr>
      <vt:lpstr>HS - Cash Turnover</vt:lpstr>
      <vt:lpstr>Methodology</vt:lpstr>
      <vt:lpstr>'HS - Cash Turnover'!History</vt:lpstr>
      <vt:lpstr>'HS - Cash Turnover'!TURNOVER_PER_MONTH___Total_Cash</vt:lpstr>
    </vt:vector>
  </TitlesOfParts>
  <Company>Amsterdam Exchanges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 Harte</dc:creator>
  <cp:lastModifiedBy>Willy Griffon</cp:lastModifiedBy>
  <cp:lastPrinted>2011-01-30T21:00:16Z</cp:lastPrinted>
  <dcterms:created xsi:type="dcterms:W3CDTF">2003-12-10T14:18:03Z</dcterms:created>
  <dcterms:modified xsi:type="dcterms:W3CDTF">2022-04-20T11:55:04Z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75f300b7-549c-4c69-994b-32f6dd732c4a</vt:lpwstr>
  </property>
  <property fmtid="{D5CDD505-2E9C-101B-9397-08002B2CF9AE}" pid="3" name="bjDocumentSecurityLabel">
    <vt:lpwstr>This item has no classification</vt:lpwstr>
  </property>
  <property fmtid="{D5CDD505-2E9C-101B-9397-08002B2CF9AE}" pid="4" name="bjSaver">
    <vt:lpwstr>nKtxiQu8qLJutD/ClJozewGJOz/ty0c5</vt:lpwstr>
  </property>
</Properties>
</file>